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<sst xmlns="http://schemas.openxmlformats.org/spreadsheetml/2006/main" count="79" uniqueCount="8">
  <si>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</si>
  <si>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</si>
  <si>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</si>
  <si>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</si>
  <si>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</si>
  <si>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</si>
  <si>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年齢別人口（令和元年7月1日現在）</t>
  </si>
  <si>
    <t>令和元年7月1日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</si>
</sst>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50">
      <selection activeCell="A63" sqref="A63:C63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8.50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1708</v>
      </c>
      <c r="J2" s="9">
        <v>1643</v>
      </c>
      <c r="K2" s="35">
        <f>I2+J2</f>
        <v>3351</v>
      </c>
      <c r="L2" s="11"/>
      <c r="M2" s="11"/>
      <c r="N2" s="40"/>
    </row>
    <row r="3" spans="1:14" ht="13.5">
      <c r="A3" s="9">
        <v>0</v>
      </c>
      <c r="B3" s="10">
        <v>845</v>
      </c>
      <c r="C3" s="10">
        <v>774</v>
      </c>
      <c r="D3" s="10">
        <f>B3+C3</f>
        <v>1619</v>
      </c>
      <c r="E3" s="11"/>
      <c r="F3" s="11"/>
      <c r="H3" s="33">
        <v>56</v>
      </c>
      <c r="I3" s="13">
        <v>1627</v>
      </c>
      <c r="J3" s="13">
        <v>1612</v>
      </c>
      <c r="K3" s="36">
        <f aca="true" t="shared" si="0" ref="K3:K57">I3+J3</f>
        <v>3239</v>
      </c>
      <c r="L3" s="15" t="s">
        <v>0</v>
      </c>
      <c r="M3" s="13">
        <f>SUM(I2:I6)</f>
        <v>8100</v>
      </c>
      <c r="N3" s="41"/>
    </row>
    <row r="4" spans="1:14" ht="13.5">
      <c r="A4" s="13">
        <v>1</v>
      </c>
      <c r="B4" s="14">
        <v>957</v>
      </c>
      <c r="C4" s="14">
        <v>881</v>
      </c>
      <c r="D4" s="14">
        <f aca="true" t="shared" si="1" ref="D4:D57">B4+C4</f>
        <v>1838</v>
      </c>
      <c r="E4" s="15" t="s">
        <v>0</v>
      </c>
      <c r="F4" s="13">
        <f>SUM(B3:B7)</f>
        <v>4820</v>
      </c>
      <c r="H4" s="33">
        <v>57</v>
      </c>
      <c r="I4" s="13">
        <v>1650</v>
      </c>
      <c r="J4" s="13">
        <v>1530</v>
      </c>
      <c r="K4" s="36">
        <f t="shared" si="0"/>
        <v>3180</v>
      </c>
      <c r="L4" s="15" t="s">
        <v>1</v>
      </c>
      <c r="M4" s="13">
        <f>SUM(J2:J6)</f>
        <v>7915</v>
      </c>
      <c r="N4" s="41"/>
    </row>
    <row r="5" spans="1:14" ht="13.5">
      <c r="A5" s="13">
        <v>2</v>
      </c>
      <c r="B5" s="14">
        <v>984</v>
      </c>
      <c r="C5" s="14">
        <v>931</v>
      </c>
      <c r="D5" s="14">
        <f t="shared" si="1"/>
        <v>1915</v>
      </c>
      <c r="E5" s="15" t="s">
        <v>1</v>
      </c>
      <c r="F5" s="13">
        <f>SUM(C3:C7)</f>
        <v>4528</v>
      </c>
      <c r="H5" s="33">
        <v>58</v>
      </c>
      <c r="I5" s="13">
        <v>1568</v>
      </c>
      <c r="J5" s="13">
        <v>1573</v>
      </c>
      <c r="K5" s="36">
        <f t="shared" si="0"/>
        <v>3141</v>
      </c>
      <c r="L5" s="15" t="s">
        <v>2</v>
      </c>
      <c r="M5" s="13">
        <f>SUM(M3:M4)</f>
        <v>16015</v>
      </c>
      <c r="N5" s="1"/>
    </row>
    <row r="6" spans="1:14" ht="13.5">
      <c r="A6" s="13">
        <v>3</v>
      </c>
      <c r="B6" s="14">
        <v>991</v>
      </c>
      <c r="C6" s="14">
        <v>967</v>
      </c>
      <c r="D6" s="14">
        <f t="shared" si="1"/>
        <v>1958</v>
      </c>
      <c r="E6" s="15" t="s">
        <v>2</v>
      </c>
      <c r="F6" s="13">
        <f>SUM(F4:F5)</f>
        <v>9348</v>
      </c>
      <c r="H6" s="34">
        <v>59</v>
      </c>
      <c r="I6" s="16">
        <v>1547</v>
      </c>
      <c r="J6" s="16">
        <v>1557</v>
      </c>
      <c r="K6" s="37">
        <f t="shared" si="0"/>
        <v>3104</v>
      </c>
      <c r="L6" s="18"/>
      <c r="M6" s="16"/>
      <c r="N6" s="1"/>
    </row>
    <row r="7" spans="1:14" ht="13.5">
      <c r="A7" s="16">
        <v>4</v>
      </c>
      <c r="B7" s="17">
        <v>1043</v>
      </c>
      <c r="C7" s="17">
        <v>975</v>
      </c>
      <c r="D7" s="17">
        <f t="shared" si="1"/>
        <v>2018</v>
      </c>
      <c r="E7" s="18"/>
      <c r="F7" s="16"/>
      <c r="H7" s="32">
        <v>60</v>
      </c>
      <c r="I7" s="9">
        <v>1568</v>
      </c>
      <c r="J7" s="9">
        <v>1592</v>
      </c>
      <c r="K7" s="35">
        <f t="shared" si="0"/>
        <v>3160</v>
      </c>
      <c r="L7" s="11"/>
      <c r="M7" s="11"/>
      <c r="N7" s="1"/>
    </row>
    <row r="8" spans="1:14" ht="13.5">
      <c r="A8" s="12">
        <v>5</v>
      </c>
      <c r="B8" s="21">
        <v>1020</v>
      </c>
      <c r="C8" s="21">
        <v>1038</v>
      </c>
      <c r="D8" s="21">
        <f t="shared" si="1"/>
        <v>2058</v>
      </c>
      <c r="E8" s="22"/>
      <c r="F8" s="22"/>
      <c r="H8" s="33">
        <v>61</v>
      </c>
      <c r="I8" s="13">
        <v>1539</v>
      </c>
      <c r="J8" s="13">
        <v>1563</v>
      </c>
      <c r="K8" s="36">
        <f t="shared" si="0"/>
        <v>3102</v>
      </c>
      <c r="L8" s="15" t="s">
        <v>0</v>
      </c>
      <c r="M8" s="13">
        <f>SUM(I7:I11)</f>
        <v>7782</v>
      </c>
      <c r="N8" s="1"/>
    </row>
    <row r="9" spans="1:14" ht="13.5">
      <c r="A9" s="13">
        <v>6</v>
      </c>
      <c r="B9" s="14">
        <v>1111</v>
      </c>
      <c r="C9" s="14">
        <v>1016</v>
      </c>
      <c r="D9" s="14">
        <f t="shared" si="1"/>
        <v>2127</v>
      </c>
      <c r="E9" s="15" t="s">
        <v>0</v>
      </c>
      <c r="F9" s="13">
        <f>SUM(B8:B12)</f>
        <v>5480</v>
      </c>
      <c r="H9" s="33">
        <v>62</v>
      </c>
      <c r="I9" s="13">
        <v>1513</v>
      </c>
      <c r="J9" s="13">
        <v>1442</v>
      </c>
      <c r="K9" s="36">
        <f t="shared" si="0"/>
        <v>2955</v>
      </c>
      <c r="L9" s="15" t="s">
        <v>1</v>
      </c>
      <c r="M9" s="13">
        <f>SUM(J7:J11)</f>
        <v>7770</v>
      </c>
      <c r="N9" s="1"/>
    </row>
    <row r="10" spans="1:14" ht="13.5">
      <c r="A10" s="13">
        <v>7</v>
      </c>
      <c r="B10" s="14">
        <v>1101</v>
      </c>
      <c r="C10" s="14">
        <v>1052</v>
      </c>
      <c r="D10" s="14">
        <f t="shared" si="1"/>
        <v>2153</v>
      </c>
      <c r="E10" s="15" t="s">
        <v>1</v>
      </c>
      <c r="F10" s="13">
        <f>SUM(C8:C12)</f>
        <v>5341</v>
      </c>
      <c r="H10" s="33">
        <v>63</v>
      </c>
      <c r="I10" s="13">
        <v>1566</v>
      </c>
      <c r="J10" s="13">
        <v>1610</v>
      </c>
      <c r="K10" s="36">
        <f t="shared" si="0"/>
        <v>3176</v>
      </c>
      <c r="L10" s="15" t="s">
        <v>2</v>
      </c>
      <c r="M10" s="13">
        <f>SUM(M8:M9)</f>
        <v>15552</v>
      </c>
      <c r="N10" s="1"/>
    </row>
    <row r="11" spans="1:14" ht="13.5">
      <c r="A11" s="13">
        <v>8</v>
      </c>
      <c r="B11" s="14">
        <v>1103</v>
      </c>
      <c r="C11" s="14">
        <v>1119</v>
      </c>
      <c r="D11" s="14">
        <f t="shared" si="1"/>
        <v>2222</v>
      </c>
      <c r="E11" s="15" t="s">
        <v>2</v>
      </c>
      <c r="F11" s="13">
        <f>SUM(F9:F10)</f>
        <v>10821</v>
      </c>
      <c r="H11" s="34">
        <v>64</v>
      </c>
      <c r="I11" s="16">
        <v>1596</v>
      </c>
      <c r="J11" s="16">
        <v>1563</v>
      </c>
      <c r="K11" s="37">
        <f t="shared" si="0"/>
        <v>3159</v>
      </c>
      <c r="L11" s="18"/>
      <c r="M11" s="16"/>
      <c r="N11" s="1"/>
    </row>
    <row r="12" spans="1:14" ht="13.5">
      <c r="A12" s="19">
        <v>9</v>
      </c>
      <c r="B12" s="23">
        <v>1145</v>
      </c>
      <c r="C12" s="23">
        <v>1116</v>
      </c>
      <c r="D12" s="23">
        <f t="shared" si="1"/>
        <v>2261</v>
      </c>
      <c r="E12" s="20"/>
      <c r="F12" s="19"/>
      <c r="H12" s="32">
        <v>65</v>
      </c>
      <c r="I12" s="9">
        <v>1613</v>
      </c>
      <c r="J12" s="9">
        <v>1639</v>
      </c>
      <c r="K12" s="35">
        <f t="shared" si="0"/>
        <v>3252</v>
      </c>
      <c r="L12" s="11"/>
      <c r="M12" s="11"/>
      <c r="N12" s="1"/>
    </row>
    <row r="13" spans="1:14" ht="13.5">
      <c r="A13" s="9">
        <v>10</v>
      </c>
      <c r="B13" s="10">
        <v>1214</v>
      </c>
      <c r="C13" s="10">
        <v>1101</v>
      </c>
      <c r="D13" s="10">
        <f t="shared" si="1"/>
        <v>2315</v>
      </c>
      <c r="E13" s="11"/>
      <c r="F13" s="11"/>
      <c r="H13" s="33">
        <v>66</v>
      </c>
      <c r="I13" s="13">
        <v>1664</v>
      </c>
      <c r="J13" s="13">
        <v>1647</v>
      </c>
      <c r="K13" s="36">
        <f t="shared" si="0"/>
        <v>3311</v>
      </c>
      <c r="L13" s="15" t="s">
        <v>0</v>
      </c>
      <c r="M13" s="13">
        <f>SUM(I12:I16)</f>
        <v>8887</v>
      </c>
      <c r="N13" s="1"/>
    </row>
    <row r="14" spans="1:14" ht="13.5">
      <c r="A14" s="13">
        <v>11</v>
      </c>
      <c r="B14" s="14">
        <v>1196</v>
      </c>
      <c r="C14" s="14">
        <v>1154</v>
      </c>
      <c r="D14" s="14">
        <f t="shared" si="1"/>
        <v>2350</v>
      </c>
      <c r="E14" s="15" t="s">
        <v>0</v>
      </c>
      <c r="F14" s="13">
        <f>SUM(B13:B17)</f>
        <v>5937</v>
      </c>
      <c r="H14" s="33">
        <v>67</v>
      </c>
      <c r="I14" s="13">
        <v>1803</v>
      </c>
      <c r="J14" s="13">
        <v>1662</v>
      </c>
      <c r="K14" s="36">
        <f t="shared" si="0"/>
        <v>3465</v>
      </c>
      <c r="L14" s="15" t="s">
        <v>1</v>
      </c>
      <c r="M14" s="13">
        <f>SUM(J12:J16)</f>
        <v>8875</v>
      </c>
      <c r="N14" s="1"/>
    </row>
    <row r="15" spans="1:14" ht="13.5">
      <c r="A15" s="13">
        <v>12</v>
      </c>
      <c r="B15" s="14">
        <v>1171</v>
      </c>
      <c r="C15" s="14">
        <v>1223</v>
      </c>
      <c r="D15" s="14">
        <f t="shared" si="1"/>
        <v>2394</v>
      </c>
      <c r="E15" s="15" t="s">
        <v>1</v>
      </c>
      <c r="F15" s="13">
        <f>SUM(C13:C17)</f>
        <v>5843</v>
      </c>
      <c r="H15" s="33">
        <v>68</v>
      </c>
      <c r="I15" s="13">
        <v>1858</v>
      </c>
      <c r="J15" s="13">
        <v>1874</v>
      </c>
      <c r="K15" s="36">
        <f t="shared" si="0"/>
        <v>3732</v>
      </c>
      <c r="L15" s="15" t="s">
        <v>2</v>
      </c>
      <c r="M15" s="13">
        <f>SUM(M13:M14)</f>
        <v>17762</v>
      </c>
      <c r="N15" s="1"/>
    </row>
    <row r="16" spans="1:14" ht="13.5">
      <c r="A16" s="13">
        <v>13</v>
      </c>
      <c r="B16" s="14">
        <v>1122</v>
      </c>
      <c r="C16" s="14">
        <v>1160</v>
      </c>
      <c r="D16" s="14">
        <f t="shared" si="1"/>
        <v>2282</v>
      </c>
      <c r="E16" s="15" t="s">
        <v>2</v>
      </c>
      <c r="F16" s="13">
        <f>SUM(F14:F15)</f>
        <v>11780</v>
      </c>
      <c r="H16" s="34">
        <v>69</v>
      </c>
      <c r="I16" s="16">
        <v>1949</v>
      </c>
      <c r="J16" s="16">
        <v>2053</v>
      </c>
      <c r="K16" s="37">
        <f t="shared" si="0"/>
        <v>4002</v>
      </c>
      <c r="L16" s="18"/>
      <c r="M16" s="16"/>
      <c r="N16" s="1"/>
    </row>
    <row r="17" spans="1:14" ht="13.5">
      <c r="A17" s="16">
        <v>14</v>
      </c>
      <c r="B17" s="17">
        <v>1234</v>
      </c>
      <c r="C17" s="17">
        <v>1205</v>
      </c>
      <c r="D17" s="17">
        <f t="shared" si="1"/>
        <v>2439</v>
      </c>
      <c r="E17" s="18"/>
      <c r="F17" s="16"/>
      <c r="H17" s="32">
        <v>70</v>
      </c>
      <c r="I17" s="9">
        <v>1962</v>
      </c>
      <c r="J17" s="9">
        <v>2015</v>
      </c>
      <c r="K17" s="35">
        <f t="shared" si="0"/>
        <v>3977</v>
      </c>
      <c r="L17" s="11"/>
      <c r="M17" s="11"/>
      <c r="N17" s="1"/>
    </row>
    <row r="18" spans="1:14" ht="13.5">
      <c r="A18" s="12">
        <v>15</v>
      </c>
      <c r="B18" s="21">
        <v>1255</v>
      </c>
      <c r="C18" s="21">
        <v>1209</v>
      </c>
      <c r="D18" s="21">
        <f t="shared" si="1"/>
        <v>2464</v>
      </c>
      <c r="E18" s="22"/>
      <c r="F18" s="22"/>
      <c r="H18" s="33">
        <v>71</v>
      </c>
      <c r="I18" s="13">
        <v>1930</v>
      </c>
      <c r="J18" s="13">
        <v>2254</v>
      </c>
      <c r="K18" s="36">
        <f t="shared" si="0"/>
        <v>4184</v>
      </c>
      <c r="L18" s="15" t="s">
        <v>0</v>
      </c>
      <c r="M18" s="13">
        <f>SUM(I17:I21)</f>
        <v>7811</v>
      </c>
      <c r="N18" s="1"/>
    </row>
    <row r="19" spans="1:14" ht="13.5">
      <c r="A19" s="13">
        <v>16</v>
      </c>
      <c r="B19" s="14">
        <v>1326</v>
      </c>
      <c r="C19" s="14">
        <v>1210</v>
      </c>
      <c r="D19" s="14">
        <f t="shared" si="1"/>
        <v>2536</v>
      </c>
      <c r="E19" s="15" t="s">
        <v>0</v>
      </c>
      <c r="F19" s="13">
        <f>SUM(B18:B22)</f>
        <v>6332</v>
      </c>
      <c r="H19" s="33">
        <v>72</v>
      </c>
      <c r="I19" s="13">
        <v>1622</v>
      </c>
      <c r="J19" s="13">
        <v>1863</v>
      </c>
      <c r="K19" s="36">
        <f t="shared" si="0"/>
        <v>3485</v>
      </c>
      <c r="L19" s="15" t="s">
        <v>1</v>
      </c>
      <c r="M19" s="13">
        <f>SUM(J17:J21)</f>
        <v>8823</v>
      </c>
      <c r="N19" s="1"/>
    </row>
    <row r="20" spans="1:14" ht="13.5">
      <c r="A20" s="13">
        <v>17</v>
      </c>
      <c r="B20" s="14">
        <v>1343</v>
      </c>
      <c r="C20" s="14">
        <v>1259</v>
      </c>
      <c r="D20" s="14">
        <f t="shared" si="1"/>
        <v>2602</v>
      </c>
      <c r="E20" s="15" t="s">
        <v>1</v>
      </c>
      <c r="F20" s="13">
        <f>SUM(C18:C22)</f>
        <v>6164</v>
      </c>
      <c r="H20" s="33">
        <v>73</v>
      </c>
      <c r="I20" s="13">
        <v>1031</v>
      </c>
      <c r="J20" s="13">
        <v>1188</v>
      </c>
      <c r="K20" s="36">
        <f t="shared" si="0"/>
        <v>2219</v>
      </c>
      <c r="L20" s="15" t="s">
        <v>2</v>
      </c>
      <c r="M20" s="13">
        <f>SUM(M18:M19)</f>
        <v>16634</v>
      </c>
      <c r="N20" s="1"/>
    </row>
    <row r="21" spans="1:14" ht="13.5">
      <c r="A21" s="13">
        <v>18</v>
      </c>
      <c r="B21" s="14">
        <v>1157</v>
      </c>
      <c r="C21" s="14">
        <v>1253</v>
      </c>
      <c r="D21" s="14">
        <f t="shared" si="1"/>
        <v>2410</v>
      </c>
      <c r="E21" s="15" t="s">
        <v>2</v>
      </c>
      <c r="F21" s="13">
        <f>SUM(F19:F20)</f>
        <v>12496</v>
      </c>
      <c r="H21" s="34">
        <v>74</v>
      </c>
      <c r="I21" s="16">
        <v>1266</v>
      </c>
      <c r="J21" s="16">
        <v>1503</v>
      </c>
      <c r="K21" s="37">
        <f t="shared" si="0"/>
        <v>2769</v>
      </c>
      <c r="L21" s="18"/>
      <c r="M21" s="16"/>
      <c r="N21" s="1"/>
    </row>
    <row r="22" spans="1:14" ht="13.5">
      <c r="A22" s="19">
        <v>19</v>
      </c>
      <c r="B22" s="23">
        <v>1251</v>
      </c>
      <c r="C22" s="23">
        <v>1233</v>
      </c>
      <c r="D22" s="23">
        <f t="shared" si="1"/>
        <v>2484</v>
      </c>
      <c r="E22" s="20"/>
      <c r="F22" s="19"/>
      <c r="H22" s="32">
        <v>75</v>
      </c>
      <c r="I22" s="9">
        <v>1456</v>
      </c>
      <c r="J22" s="9">
        <v>1785</v>
      </c>
      <c r="K22" s="35">
        <f t="shared" si="0"/>
        <v>3241</v>
      </c>
      <c r="L22" s="11"/>
      <c r="M22" s="11"/>
      <c r="N22" s="1"/>
    </row>
    <row r="23" spans="1:14" ht="13.5">
      <c r="A23" s="9">
        <v>20</v>
      </c>
      <c r="B23" s="10">
        <v>1266</v>
      </c>
      <c r="C23" s="10">
        <v>1252</v>
      </c>
      <c r="D23" s="10">
        <f t="shared" si="1"/>
        <v>2518</v>
      </c>
      <c r="E23" s="11"/>
      <c r="F23" s="11"/>
      <c r="H23" s="33">
        <v>76</v>
      </c>
      <c r="I23" s="13">
        <v>1388</v>
      </c>
      <c r="J23" s="13">
        <v>1613</v>
      </c>
      <c r="K23" s="36">
        <f t="shared" si="0"/>
        <v>3001</v>
      </c>
      <c r="L23" s="15" t="s">
        <v>0</v>
      </c>
      <c r="M23" s="13">
        <f>SUM(I22:I26)</f>
        <v>6656</v>
      </c>
      <c r="N23" s="1"/>
    </row>
    <row r="24" spans="1:14" ht="13.5">
      <c r="A24" s="13">
        <v>21</v>
      </c>
      <c r="B24" s="14">
        <v>1214</v>
      </c>
      <c r="C24" s="14">
        <v>1210</v>
      </c>
      <c r="D24" s="14">
        <f t="shared" si="1"/>
        <v>2424</v>
      </c>
      <c r="E24" s="15" t="s">
        <v>0</v>
      </c>
      <c r="F24" s="13">
        <f>SUM(B23:B27)</f>
        <v>6349</v>
      </c>
      <c r="H24" s="33">
        <v>77</v>
      </c>
      <c r="I24" s="13">
        <v>1352</v>
      </c>
      <c r="J24" s="13">
        <v>1642</v>
      </c>
      <c r="K24" s="36">
        <f t="shared" si="0"/>
        <v>2994</v>
      </c>
      <c r="L24" s="15" t="s">
        <v>1</v>
      </c>
      <c r="M24" s="13">
        <f>SUM(J22:J26)</f>
        <v>8051</v>
      </c>
      <c r="N24" s="1"/>
    </row>
    <row r="25" spans="1:14" ht="13.5">
      <c r="A25" s="13">
        <v>22</v>
      </c>
      <c r="B25" s="14">
        <v>1226</v>
      </c>
      <c r="C25" s="14">
        <v>1105</v>
      </c>
      <c r="D25" s="14">
        <f t="shared" si="1"/>
        <v>2331</v>
      </c>
      <c r="E25" s="15" t="s">
        <v>1</v>
      </c>
      <c r="F25" s="13">
        <f>SUM(C23:C27)</f>
        <v>5838</v>
      </c>
      <c r="H25" s="33">
        <v>78</v>
      </c>
      <c r="I25" s="13">
        <v>1318</v>
      </c>
      <c r="J25" s="13">
        <v>1595</v>
      </c>
      <c r="K25" s="36">
        <f t="shared" si="0"/>
        <v>2913</v>
      </c>
      <c r="L25" s="15" t="s">
        <v>2</v>
      </c>
      <c r="M25" s="13">
        <f>SUM(M23:M24)</f>
        <v>14707</v>
      </c>
      <c r="N25" s="1"/>
    </row>
    <row r="26" spans="1:14" ht="13.5">
      <c r="A26" s="13">
        <v>23</v>
      </c>
      <c r="B26" s="14">
        <v>1242</v>
      </c>
      <c r="C26" s="14">
        <v>1097</v>
      </c>
      <c r="D26" s="14">
        <f t="shared" si="1"/>
        <v>2339</v>
      </c>
      <c r="E26" s="15" t="s">
        <v>2</v>
      </c>
      <c r="F26" s="13">
        <f>SUM(F24:F25)</f>
        <v>12187</v>
      </c>
      <c r="H26" s="34">
        <v>79</v>
      </c>
      <c r="I26" s="16">
        <v>1142</v>
      </c>
      <c r="J26" s="16">
        <v>1416</v>
      </c>
      <c r="K26" s="37">
        <f t="shared" si="0"/>
        <v>2558</v>
      </c>
      <c r="L26" s="18"/>
      <c r="M26" s="16"/>
      <c r="N26" s="1"/>
    </row>
    <row r="27" spans="1:14" ht="13.5">
      <c r="A27" s="16">
        <v>24</v>
      </c>
      <c r="B27" s="17">
        <v>1401</v>
      </c>
      <c r="C27" s="17">
        <v>1174</v>
      </c>
      <c r="D27" s="17">
        <f t="shared" si="1"/>
        <v>2575</v>
      </c>
      <c r="E27" s="18"/>
      <c r="F27" s="16"/>
      <c r="H27" s="32">
        <v>80</v>
      </c>
      <c r="I27" s="9">
        <v>957</v>
      </c>
      <c r="J27" s="9">
        <v>1182</v>
      </c>
      <c r="K27" s="35">
        <f t="shared" si="0"/>
        <v>2139</v>
      </c>
      <c r="L27" s="11"/>
      <c r="M27" s="11"/>
      <c r="N27" s="1"/>
    </row>
    <row r="28" spans="1:14" ht="13.5">
      <c r="A28" s="12">
        <v>25</v>
      </c>
      <c r="B28" s="21">
        <v>1345</v>
      </c>
      <c r="C28" s="21">
        <v>1135</v>
      </c>
      <c r="D28" s="21">
        <f t="shared" si="1"/>
        <v>2480</v>
      </c>
      <c r="E28" s="22"/>
      <c r="F28" s="22"/>
      <c r="H28" s="33">
        <v>81</v>
      </c>
      <c r="I28" s="13">
        <v>992</v>
      </c>
      <c r="J28" s="13">
        <v>1294</v>
      </c>
      <c r="K28" s="36">
        <f t="shared" si="0"/>
        <v>2286</v>
      </c>
      <c r="L28" s="15" t="s">
        <v>0</v>
      </c>
      <c r="M28" s="13">
        <f>SUM(I27:I31)</f>
        <v>4255</v>
      </c>
      <c r="N28" s="1"/>
    </row>
    <row r="29" spans="1:14" ht="13.5">
      <c r="A29" s="13">
        <v>26</v>
      </c>
      <c r="B29" s="14">
        <v>1254</v>
      </c>
      <c r="C29" s="14">
        <v>1074</v>
      </c>
      <c r="D29" s="14">
        <f t="shared" si="1"/>
        <v>2328</v>
      </c>
      <c r="E29" s="15" t="s">
        <v>0</v>
      </c>
      <c r="F29" s="13">
        <f>SUM(B28:B32)</f>
        <v>6415</v>
      </c>
      <c r="H29" s="33">
        <v>82</v>
      </c>
      <c r="I29" s="13">
        <v>918</v>
      </c>
      <c r="J29" s="13">
        <v>1203</v>
      </c>
      <c r="K29" s="36">
        <f t="shared" si="0"/>
        <v>2121</v>
      </c>
      <c r="L29" s="15" t="s">
        <v>1</v>
      </c>
      <c r="M29" s="13">
        <f>SUM(J27:J31)</f>
        <v>5955</v>
      </c>
      <c r="N29" s="1"/>
    </row>
    <row r="30" spans="1:14" ht="13.5">
      <c r="A30" s="13">
        <v>27</v>
      </c>
      <c r="B30" s="14">
        <v>1286</v>
      </c>
      <c r="C30" s="14">
        <v>1100</v>
      </c>
      <c r="D30" s="14">
        <f t="shared" si="1"/>
        <v>2386</v>
      </c>
      <c r="E30" s="15" t="s">
        <v>1</v>
      </c>
      <c r="F30" s="13">
        <f>SUM(C28:C32)</f>
        <v>5559</v>
      </c>
      <c r="H30" s="33">
        <v>83</v>
      </c>
      <c r="I30" s="13">
        <v>732</v>
      </c>
      <c r="J30" s="13">
        <v>1199</v>
      </c>
      <c r="K30" s="36">
        <f t="shared" si="0"/>
        <v>1931</v>
      </c>
      <c r="L30" s="15" t="s">
        <v>2</v>
      </c>
      <c r="M30" s="13">
        <f>SUM(M28:M29)</f>
        <v>10210</v>
      </c>
      <c r="N30" s="1"/>
    </row>
    <row r="31" spans="1:14" ht="13.5">
      <c r="A31" s="13">
        <v>28</v>
      </c>
      <c r="B31" s="14">
        <v>1244</v>
      </c>
      <c r="C31" s="14">
        <v>1084</v>
      </c>
      <c r="D31" s="14">
        <f t="shared" si="1"/>
        <v>2328</v>
      </c>
      <c r="E31" s="15" t="s">
        <v>2</v>
      </c>
      <c r="F31" s="13">
        <f>SUM(F29:F30)</f>
        <v>11974</v>
      </c>
      <c r="H31" s="34">
        <v>84</v>
      </c>
      <c r="I31" s="16">
        <v>656</v>
      </c>
      <c r="J31" s="16">
        <v>1077</v>
      </c>
      <c r="K31" s="37">
        <f t="shared" si="0"/>
        <v>1733</v>
      </c>
      <c r="L31" s="18"/>
      <c r="M31" s="16"/>
      <c r="N31" s="1"/>
    </row>
    <row r="32" spans="1:14" ht="13.5">
      <c r="A32" s="19">
        <v>29</v>
      </c>
      <c r="B32" s="23">
        <v>1286</v>
      </c>
      <c r="C32" s="23">
        <v>1166</v>
      </c>
      <c r="D32" s="23">
        <f t="shared" si="1"/>
        <v>2452</v>
      </c>
      <c r="E32" s="20"/>
      <c r="F32" s="19"/>
      <c r="H32" s="32">
        <v>85</v>
      </c>
      <c r="I32" s="9">
        <v>563</v>
      </c>
      <c r="J32" s="9">
        <v>984</v>
      </c>
      <c r="K32" s="35">
        <f t="shared" si="0"/>
        <v>1547</v>
      </c>
      <c r="L32" s="11"/>
      <c r="M32" s="11"/>
      <c r="N32" s="1"/>
    </row>
    <row r="33" spans="1:14" ht="13.5">
      <c r="A33" s="9">
        <v>30</v>
      </c>
      <c r="B33" s="10">
        <v>1301</v>
      </c>
      <c r="C33" s="10">
        <v>1204</v>
      </c>
      <c r="D33" s="10">
        <f t="shared" si="1"/>
        <v>2505</v>
      </c>
      <c r="E33" s="11"/>
      <c r="F33" s="11"/>
      <c r="H33" s="33">
        <v>86</v>
      </c>
      <c r="I33" s="13">
        <v>481</v>
      </c>
      <c r="J33" s="13">
        <v>946</v>
      </c>
      <c r="K33" s="36">
        <f t="shared" si="0"/>
        <v>1427</v>
      </c>
      <c r="L33" s="15" t="s">
        <v>0</v>
      </c>
      <c r="M33" s="13">
        <f>SUM(I32:I36)</f>
        <v>2085</v>
      </c>
      <c r="N33" s="1"/>
    </row>
    <row r="34" spans="1:14" ht="13.5">
      <c r="A34" s="13">
        <v>31</v>
      </c>
      <c r="B34" s="14">
        <v>1408</v>
      </c>
      <c r="C34" s="14">
        <v>1224</v>
      </c>
      <c r="D34" s="14">
        <f t="shared" si="1"/>
        <v>2632</v>
      </c>
      <c r="E34" s="15" t="s">
        <v>0</v>
      </c>
      <c r="F34" s="13">
        <f>SUM(B33:B37)</f>
        <v>7157</v>
      </c>
      <c r="H34" s="33">
        <v>87</v>
      </c>
      <c r="I34" s="13">
        <v>422</v>
      </c>
      <c r="J34" s="13">
        <v>819</v>
      </c>
      <c r="K34" s="36">
        <f t="shared" si="0"/>
        <v>1241</v>
      </c>
      <c r="L34" s="15" t="s">
        <v>1</v>
      </c>
      <c r="M34" s="13">
        <f>SUM(J32:J36)</f>
        <v>4157</v>
      </c>
      <c r="N34" s="1"/>
    </row>
    <row r="35" spans="1:14" ht="13.5">
      <c r="A35" s="13">
        <v>32</v>
      </c>
      <c r="B35" s="14">
        <v>1491</v>
      </c>
      <c r="C35" s="14">
        <v>1280</v>
      </c>
      <c r="D35" s="14">
        <f t="shared" si="1"/>
        <v>2771</v>
      </c>
      <c r="E35" s="15" t="s">
        <v>1</v>
      </c>
      <c r="F35" s="13">
        <f>SUM(C33:C37)</f>
        <v>6311</v>
      </c>
      <c r="H35" s="33">
        <v>88</v>
      </c>
      <c r="I35" s="13">
        <v>327</v>
      </c>
      <c r="J35" s="13">
        <v>774</v>
      </c>
      <c r="K35" s="36">
        <f t="shared" si="0"/>
        <v>1101</v>
      </c>
      <c r="L35" s="15" t="s">
        <v>2</v>
      </c>
      <c r="M35" s="13">
        <f>SUM(M33:M34)</f>
        <v>6242</v>
      </c>
      <c r="N35" s="1"/>
    </row>
    <row r="36" spans="1:14" ht="13.5">
      <c r="A36" s="13">
        <v>33</v>
      </c>
      <c r="B36" s="14">
        <v>1417</v>
      </c>
      <c r="C36" s="14">
        <v>1266</v>
      </c>
      <c r="D36" s="14">
        <f t="shared" si="1"/>
        <v>2683</v>
      </c>
      <c r="E36" s="15" t="s">
        <v>2</v>
      </c>
      <c r="F36" s="13">
        <f>SUM(F34:F35)</f>
        <v>13468</v>
      </c>
      <c r="H36" s="34">
        <v>89</v>
      </c>
      <c r="I36" s="16">
        <v>292</v>
      </c>
      <c r="J36" s="16">
        <v>634</v>
      </c>
      <c r="K36" s="37">
        <f t="shared" si="0"/>
        <v>926</v>
      </c>
      <c r="L36" s="18"/>
      <c r="M36" s="16"/>
      <c r="N36" s="1"/>
    </row>
    <row r="37" spans="1:14" ht="13.5">
      <c r="A37" s="16">
        <v>34</v>
      </c>
      <c r="B37" s="17">
        <v>1540</v>
      </c>
      <c r="C37" s="17">
        <v>1337</v>
      </c>
      <c r="D37" s="17">
        <f t="shared" si="1"/>
        <v>2877</v>
      </c>
      <c r="E37" s="18"/>
      <c r="F37" s="16"/>
      <c r="H37" s="32">
        <v>90</v>
      </c>
      <c r="I37" s="9">
        <v>212</v>
      </c>
      <c r="J37" s="9">
        <v>541</v>
      </c>
      <c r="K37" s="35">
        <f t="shared" si="0"/>
        <v>753</v>
      </c>
      <c r="L37" s="11"/>
      <c r="M37" s="11"/>
      <c r="N37" s="1"/>
    </row>
    <row r="38" spans="1:14" ht="13.5">
      <c r="A38" s="12">
        <v>35</v>
      </c>
      <c r="B38" s="21">
        <v>1529</v>
      </c>
      <c r="C38" s="21">
        <v>1388</v>
      </c>
      <c r="D38" s="21">
        <f t="shared" si="1"/>
        <v>2917</v>
      </c>
      <c r="E38" s="22"/>
      <c r="F38" s="22"/>
      <c r="H38" s="33">
        <v>91</v>
      </c>
      <c r="I38" s="13">
        <v>195</v>
      </c>
      <c r="J38" s="13">
        <v>496</v>
      </c>
      <c r="K38" s="36">
        <f t="shared" si="0"/>
        <v>691</v>
      </c>
      <c r="L38" s="15" t="s">
        <v>0</v>
      </c>
      <c r="M38" s="13">
        <f>SUM(I37:I41)</f>
        <v>727</v>
      </c>
      <c r="N38" s="1"/>
    </row>
    <row r="39" spans="1:14" ht="13.5">
      <c r="A39" s="13">
        <v>36</v>
      </c>
      <c r="B39" s="14">
        <v>1571</v>
      </c>
      <c r="C39" s="14">
        <v>1356</v>
      </c>
      <c r="D39" s="14">
        <f t="shared" si="1"/>
        <v>2927</v>
      </c>
      <c r="E39" s="15" t="s">
        <v>0</v>
      </c>
      <c r="F39" s="13">
        <f>SUM(B38:B42)</f>
        <v>7785</v>
      </c>
      <c r="H39" s="33">
        <v>92</v>
      </c>
      <c r="I39" s="13">
        <v>131</v>
      </c>
      <c r="J39" s="13">
        <v>383</v>
      </c>
      <c r="K39" s="36">
        <f t="shared" si="0"/>
        <v>514</v>
      </c>
      <c r="L39" s="15" t="s">
        <v>1</v>
      </c>
      <c r="M39" s="13">
        <f>SUM(J37:J41)</f>
        <v>2034</v>
      </c>
      <c r="N39" s="1"/>
    </row>
    <row r="40" spans="1:14" ht="13.5">
      <c r="A40" s="13">
        <v>37</v>
      </c>
      <c r="B40" s="14">
        <v>1516</v>
      </c>
      <c r="C40" s="14">
        <v>1425</v>
      </c>
      <c r="D40" s="14">
        <f t="shared" si="1"/>
        <v>2941</v>
      </c>
      <c r="E40" s="15" t="s">
        <v>1</v>
      </c>
      <c r="F40" s="13">
        <f>SUM(C38:C42)</f>
        <v>7045</v>
      </c>
      <c r="H40" s="33">
        <v>93</v>
      </c>
      <c r="I40" s="13">
        <v>109</v>
      </c>
      <c r="J40" s="13">
        <v>357</v>
      </c>
      <c r="K40" s="36">
        <f t="shared" si="0"/>
        <v>466</v>
      </c>
      <c r="L40" s="15" t="s">
        <v>2</v>
      </c>
      <c r="M40" s="13">
        <f>SUM(M38:M39)</f>
        <v>2761</v>
      </c>
      <c r="N40" s="1"/>
    </row>
    <row r="41" spans="1:14" ht="13.5">
      <c r="A41" s="13">
        <v>38</v>
      </c>
      <c r="B41" s="14">
        <v>1515</v>
      </c>
      <c r="C41" s="14">
        <v>1405</v>
      </c>
      <c r="D41" s="14">
        <f t="shared" si="1"/>
        <v>2920</v>
      </c>
      <c r="E41" s="15" t="s">
        <v>2</v>
      </c>
      <c r="F41" s="13">
        <f>SUM(F39:F40)</f>
        <v>14830</v>
      </c>
      <c r="H41" s="34">
        <v>94</v>
      </c>
      <c r="I41" s="16">
        <v>80</v>
      </c>
      <c r="J41" s="16">
        <v>257</v>
      </c>
      <c r="K41" s="37">
        <f t="shared" si="0"/>
        <v>337</v>
      </c>
      <c r="L41" s="18"/>
      <c r="M41" s="16"/>
      <c r="N41" s="1"/>
    </row>
    <row r="42" spans="1:14" ht="13.5">
      <c r="A42" s="19">
        <v>39</v>
      </c>
      <c r="B42" s="23">
        <v>1654</v>
      </c>
      <c r="C42" s="23">
        <v>1471</v>
      </c>
      <c r="D42" s="23">
        <f t="shared" si="1"/>
        <v>3125</v>
      </c>
      <c r="E42" s="20"/>
      <c r="F42" s="19"/>
      <c r="H42" s="32">
        <v>95</v>
      </c>
      <c r="I42" s="9">
        <v>56</v>
      </c>
      <c r="J42" s="9">
        <v>234</v>
      </c>
      <c r="K42" s="35">
        <f t="shared" si="0"/>
        <v>290</v>
      </c>
      <c r="L42" s="11"/>
      <c r="M42" s="11"/>
      <c r="N42" s="1"/>
    </row>
    <row r="43" spans="1:14" ht="13.5">
      <c r="A43" s="9">
        <v>40</v>
      </c>
      <c r="B43" s="10">
        <v>1586</v>
      </c>
      <c r="C43" s="10">
        <v>1509</v>
      </c>
      <c r="D43" s="10">
        <f t="shared" si="1"/>
        <v>3095</v>
      </c>
      <c r="E43" s="11"/>
      <c r="F43" s="11"/>
      <c r="H43" s="33">
        <v>96</v>
      </c>
      <c r="I43" s="13">
        <v>37</v>
      </c>
      <c r="J43" s="13">
        <v>162</v>
      </c>
      <c r="K43" s="36">
        <f t="shared" si="0"/>
        <v>199</v>
      </c>
      <c r="L43" s="15" t="s">
        <v>0</v>
      </c>
      <c r="M43" s="13">
        <f>SUM(I42:I46)</f>
        <v>138</v>
      </c>
      <c r="N43" s="1"/>
    </row>
    <row r="44" spans="1:14" ht="13.5">
      <c r="A44" s="13">
        <v>41</v>
      </c>
      <c r="B44" s="14">
        <v>1718</v>
      </c>
      <c r="C44" s="14">
        <v>1648</v>
      </c>
      <c r="D44" s="14">
        <f t="shared" si="1"/>
        <v>3366</v>
      </c>
      <c r="E44" s="15" t="s">
        <v>0</v>
      </c>
      <c r="F44" s="13">
        <f>SUM(B43:B47)</f>
        <v>8937</v>
      </c>
      <c r="H44" s="33">
        <v>97</v>
      </c>
      <c r="I44" s="13">
        <v>16</v>
      </c>
      <c r="J44" s="13">
        <v>107</v>
      </c>
      <c r="K44" s="36">
        <f t="shared" si="0"/>
        <v>123</v>
      </c>
      <c r="L44" s="15" t="s">
        <v>1</v>
      </c>
      <c r="M44" s="13">
        <f>SUM(J42:J46)</f>
        <v>629</v>
      </c>
      <c r="N44" s="1"/>
    </row>
    <row r="45" spans="1:14" ht="13.5">
      <c r="A45" s="13">
        <v>42</v>
      </c>
      <c r="B45" s="14">
        <v>1769</v>
      </c>
      <c r="C45" s="14">
        <v>1634</v>
      </c>
      <c r="D45" s="14">
        <f t="shared" si="1"/>
        <v>3403</v>
      </c>
      <c r="E45" s="15" t="s">
        <v>1</v>
      </c>
      <c r="F45" s="13">
        <f>SUM(C43:C47)</f>
        <v>8310</v>
      </c>
      <c r="H45" s="33">
        <v>98</v>
      </c>
      <c r="I45" s="13">
        <v>21</v>
      </c>
      <c r="J45" s="13">
        <v>78</v>
      </c>
      <c r="K45" s="36">
        <f t="shared" si="0"/>
        <v>99</v>
      </c>
      <c r="L45" s="15" t="s">
        <v>2</v>
      </c>
      <c r="M45" s="13">
        <f>SUM(M43:M44)</f>
        <v>767</v>
      </c>
      <c r="N45" s="1"/>
    </row>
    <row r="46" spans="1:14" ht="13.5">
      <c r="A46" s="13">
        <v>43</v>
      </c>
      <c r="B46" s="14">
        <v>1844</v>
      </c>
      <c r="C46" s="14">
        <v>1743</v>
      </c>
      <c r="D46" s="14">
        <f t="shared" si="1"/>
        <v>3587</v>
      </c>
      <c r="E46" s="15" t="s">
        <v>2</v>
      </c>
      <c r="F46" s="13">
        <f>SUM(F44:F45)</f>
        <v>17247</v>
      </c>
      <c r="H46" s="34">
        <v>99</v>
      </c>
      <c r="I46" s="16">
        <v>8</v>
      </c>
      <c r="J46" s="16">
        <v>48</v>
      </c>
      <c r="K46" s="37">
        <f t="shared" si="0"/>
        <v>56</v>
      </c>
      <c r="L46" s="18"/>
      <c r="M46" s="16"/>
      <c r="N46" s="1"/>
    </row>
    <row r="47" spans="1:14" ht="13.5">
      <c r="A47" s="16">
        <v>44</v>
      </c>
      <c r="B47" s="17">
        <v>2020</v>
      </c>
      <c r="C47" s="17">
        <v>1776</v>
      </c>
      <c r="D47" s="17">
        <f t="shared" si="1"/>
        <v>3796</v>
      </c>
      <c r="E47" s="18"/>
      <c r="F47" s="16"/>
      <c r="H47" s="32">
        <v>100</v>
      </c>
      <c r="I47" s="9">
        <v>5</v>
      </c>
      <c r="J47" s="9">
        <v>39</v>
      </c>
      <c r="K47" s="35">
        <f t="shared" si="0"/>
        <v>44</v>
      </c>
      <c r="L47" s="11"/>
      <c r="M47" s="11"/>
      <c r="N47" s="1"/>
    </row>
    <row r="48" spans="1:14" ht="13.5">
      <c r="A48" s="12">
        <v>45</v>
      </c>
      <c r="B48" s="21">
        <v>2089</v>
      </c>
      <c r="C48" s="21">
        <v>1928</v>
      </c>
      <c r="D48" s="21">
        <f t="shared" si="1"/>
        <v>4017</v>
      </c>
      <c r="E48" s="22"/>
      <c r="F48" s="22"/>
      <c r="H48" s="33">
        <v>101</v>
      </c>
      <c r="I48" s="13">
        <v>4</v>
      </c>
      <c r="J48" s="13">
        <v>20</v>
      </c>
      <c r="K48" s="36">
        <f t="shared" si="0"/>
        <v>24</v>
      </c>
      <c r="L48" s="15" t="s">
        <v>0</v>
      </c>
      <c r="M48" s="13">
        <f>SUM(I47:I51)</f>
        <v>13</v>
      </c>
      <c r="N48" s="1"/>
    </row>
    <row r="49" spans="1:14" ht="13.5">
      <c r="A49" s="13">
        <v>46</v>
      </c>
      <c r="B49" s="14">
        <v>2081</v>
      </c>
      <c r="C49" s="14">
        <v>2058</v>
      </c>
      <c r="D49" s="14">
        <f t="shared" si="1"/>
        <v>4139</v>
      </c>
      <c r="E49" s="15" t="s">
        <v>0</v>
      </c>
      <c r="F49" s="13">
        <f>SUM(B48:B52)</f>
        <v>10485</v>
      </c>
      <c r="H49" s="33">
        <v>102</v>
      </c>
      <c r="I49" s="13">
        <v>2</v>
      </c>
      <c r="J49" s="13">
        <v>11</v>
      </c>
      <c r="K49" s="36">
        <f t="shared" si="0"/>
        <v>13</v>
      </c>
      <c r="L49" s="15" t="s">
        <v>1</v>
      </c>
      <c r="M49" s="13">
        <f>SUM(J47:J51)</f>
        <v>84</v>
      </c>
      <c r="N49" s="1"/>
    </row>
    <row r="50" spans="1:14" ht="13.5">
      <c r="A50" s="13">
        <v>47</v>
      </c>
      <c r="B50" s="14">
        <v>2118</v>
      </c>
      <c r="C50" s="14">
        <v>2009</v>
      </c>
      <c r="D50" s="14">
        <f t="shared" si="1"/>
        <v>4127</v>
      </c>
      <c r="E50" s="15" t="s">
        <v>1</v>
      </c>
      <c r="F50" s="13">
        <f>SUM(C48:C52)</f>
        <v>9898</v>
      </c>
      <c r="H50" s="33">
        <v>103</v>
      </c>
      <c r="I50" s="13">
        <v>0</v>
      </c>
      <c r="J50" s="13">
        <v>7</v>
      </c>
      <c r="K50" s="36">
        <f t="shared" si="0"/>
        <v>7</v>
      </c>
      <c r="L50" s="15" t="s">
        <v>2</v>
      </c>
      <c r="M50" s="13">
        <f>SUM(M48:M49)</f>
        <v>97</v>
      </c>
      <c r="N50" s="1"/>
    </row>
    <row r="51" spans="1:14" ht="13.5">
      <c r="A51" s="13">
        <v>48</v>
      </c>
      <c r="B51" s="14">
        <v>2146</v>
      </c>
      <c r="C51" s="14">
        <v>1966</v>
      </c>
      <c r="D51" s="14">
        <f t="shared" si="1"/>
        <v>4112</v>
      </c>
      <c r="E51" s="15" t="s">
        <v>2</v>
      </c>
      <c r="F51" s="13">
        <f>SUM(F49:F50)</f>
        <v>20383</v>
      </c>
      <c r="H51" s="34">
        <v>104</v>
      </c>
      <c r="I51" s="16">
        <v>2</v>
      </c>
      <c r="J51" s="16">
        <v>7</v>
      </c>
      <c r="K51" s="37">
        <f t="shared" si="0"/>
        <v>9</v>
      </c>
      <c r="L51" s="18"/>
      <c r="M51" s="16"/>
      <c r="N51" s="1"/>
    </row>
    <row r="52" spans="1:14" ht="13.5">
      <c r="A52" s="19">
        <v>49</v>
      </c>
      <c r="B52" s="23">
        <v>2051</v>
      </c>
      <c r="C52" s="23">
        <v>1937</v>
      </c>
      <c r="D52" s="23">
        <f t="shared" si="1"/>
        <v>3988</v>
      </c>
      <c r="E52" s="24"/>
      <c r="F52" s="24"/>
      <c r="H52" s="32">
        <v>105</v>
      </c>
      <c r="I52" s="9">
        <v>1</v>
      </c>
      <c r="J52" s="9">
        <v>1</v>
      </c>
      <c r="K52" s="35">
        <f t="shared" si="0"/>
        <v>2</v>
      </c>
      <c r="L52" s="11"/>
      <c r="M52" s="11"/>
      <c r="N52" s="1"/>
    </row>
    <row r="53" spans="1:14" ht="13.5">
      <c r="A53" s="9">
        <v>50</v>
      </c>
      <c r="B53" s="10">
        <v>1985</v>
      </c>
      <c r="C53" s="10">
        <v>1911</v>
      </c>
      <c r="D53" s="10">
        <f t="shared" si="1"/>
        <v>3896</v>
      </c>
      <c r="E53" s="11"/>
      <c r="F53" s="11"/>
      <c r="H53" s="33">
        <v>106</v>
      </c>
      <c r="I53" s="13">
        <v>0</v>
      </c>
      <c r="J53" s="13">
        <v>2</v>
      </c>
      <c r="K53" s="36">
        <f t="shared" si="0"/>
        <v>2</v>
      </c>
      <c r="L53" s="15" t="s">
        <v>0</v>
      </c>
      <c r="M53" s="13">
        <f>SUM(I52:I56)</f>
        <v>1</v>
      </c>
      <c r="N53" s="1"/>
    </row>
    <row r="54" spans="1:14" ht="13.5">
      <c r="A54" s="13">
        <v>51</v>
      </c>
      <c r="B54" s="14">
        <v>1983</v>
      </c>
      <c r="C54" s="14">
        <v>1777</v>
      </c>
      <c r="D54" s="14">
        <f t="shared" si="1"/>
        <v>3760</v>
      </c>
      <c r="E54" s="15" t="s">
        <v>0</v>
      </c>
      <c r="F54" s="13">
        <f>SUM(B53:B57)</f>
        <v>9327</v>
      </c>
      <c r="H54" s="33">
        <v>107</v>
      </c>
      <c r="I54" s="13">
        <v>0</v>
      </c>
      <c r="J54" s="13">
        <v>1</v>
      </c>
      <c r="K54" s="36">
        <f t="shared" si="0"/>
        <v>1</v>
      </c>
      <c r="L54" s="15" t="s">
        <v>1</v>
      </c>
      <c r="M54" s="13">
        <f>SUM(J52:J56)</f>
        <v>4</v>
      </c>
      <c r="N54" s="1"/>
    </row>
    <row r="55" spans="1:14" ht="13.5">
      <c r="A55" s="13">
        <v>52</v>
      </c>
      <c r="B55" s="14">
        <v>1860</v>
      </c>
      <c r="C55" s="14">
        <v>1788</v>
      </c>
      <c r="D55" s="14">
        <f t="shared" si="1"/>
        <v>3648</v>
      </c>
      <c r="E55" s="15" t="s">
        <v>1</v>
      </c>
      <c r="F55" s="13">
        <f>SUM(C53:C57)</f>
        <v>8791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5</v>
      </c>
      <c r="N55" s="1"/>
    </row>
    <row r="56" spans="1:14" ht="13.5">
      <c r="A56" s="13">
        <v>53</v>
      </c>
      <c r="B56" s="14">
        <v>1698</v>
      </c>
      <c r="C56" s="14">
        <v>1525</v>
      </c>
      <c r="D56" s="14">
        <f t="shared" si="1"/>
        <v>3223</v>
      </c>
      <c r="E56" s="15" t="s">
        <v>2</v>
      </c>
      <c r="F56" s="13">
        <f>SUM(F54:F55)</f>
        <v>18118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1801</v>
      </c>
      <c r="C57" s="17">
        <v>1790</v>
      </c>
      <c r="D57" s="17">
        <f t="shared" si="1"/>
        <v>3591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125479</v>
      </c>
      <c r="J58" s="31">
        <f>SUM(C3:C57,J2:J57)</f>
        <v>127925</v>
      </c>
      <c r="K58" s="31">
        <f>SUM(D3:D57,K2:K57)</f>
        <v>253404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3"/>
      <c r="B60" s="43"/>
      <c r="C60" s="43"/>
      <c r="D60" s="43" t="s">
        <v>0</v>
      </c>
      <c r="E60" s="43"/>
      <c r="F60" s="43" t="s">
        <v>1</v>
      </c>
      <c r="G60" s="43"/>
      <c r="H60" s="43" t="s">
        <v>2</v>
      </c>
      <c r="I60" s="43"/>
    </row>
    <row r="61" spans="1:9" ht="15.75" customHeight="1">
      <c r="A61" s="44" t="s">
        <v>3</v>
      </c>
      <c r="B61" s="44"/>
      <c r="C61" s="44"/>
      <c r="D61" s="42">
        <f>SUM(I12:I57)</f>
        <v>30573</v>
      </c>
      <c r="E61" s="42"/>
      <c r="F61" s="42">
        <f>SUM(J12:J57)</f>
        <v>38612</v>
      </c>
      <c r="G61" s="42"/>
      <c r="H61" s="42">
        <f>SUM(K12:K57)</f>
        <v>69185</v>
      </c>
      <c r="I61" s="42"/>
    </row>
    <row r="62" spans="1:9" ht="15.75" customHeight="1">
      <c r="A62" s="44" t="s">
        <v>4</v>
      </c>
      <c r="B62" s="44"/>
      <c r="C62" s="44"/>
      <c r="D62" s="42">
        <f>SUM(B18:B57,I2:I11)</f>
        <v>78669</v>
      </c>
      <c r="E62" s="42"/>
      <c r="F62" s="42">
        <f>SUM(C18:C57,J2:J11)</f>
        <v>73601</v>
      </c>
      <c r="G62" s="42"/>
      <c r="H62" s="42">
        <f>SUM(D18:D57,K2:K11)</f>
        <v>152270</v>
      </c>
      <c r="I62" s="42"/>
    </row>
    <row r="63" spans="1:13" ht="15.75" customHeight="1">
      <c r="A63" s="44" t="s">
        <v>5</v>
      </c>
      <c r="B63" s="44"/>
      <c r="C63" s="44"/>
      <c r="D63" s="42">
        <f>SUM(B3:B17)</f>
        <v>16237</v>
      </c>
      <c r="E63" s="42"/>
      <c r="F63" s="42">
        <f>SUM(C3:C17)</f>
        <v>15712</v>
      </c>
      <c r="G63" s="42"/>
      <c r="H63" s="42">
        <f>SUM(D3:D17)</f>
        <v>31949</v>
      </c>
      <c r="I63" s="42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  <mergeCell ref="F62:G62"/>
    <mergeCell ref="H62:I62"/>
    <mergeCell ref="A60:C60"/>
    <mergeCell ref="D60:E60"/>
    <mergeCell ref="F60:G60"/>
    <mergeCell ref="H60:I60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