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生け垣" sheetId="3" r:id="rId1"/>
    <sheet name="シンボルツリーと低木" sheetId="2" r:id="rId2"/>
  </sheets>
  <definedNames>
    <definedName name="_xlnm.Print_Area" localSheetId="1">シンボルツリーと低木!$A$1:$G$25</definedName>
    <definedName name="_xlnm.Print_Area" localSheetId="0">生け垣!$A$1:$G$23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F11" i="3"/>
  <c r="F10" i="3"/>
  <c r="F9" i="3"/>
  <c r="F8" i="3"/>
  <c r="F7" i="3"/>
  <c r="F6" i="3"/>
  <c r="F5" i="3"/>
  <c r="F17" i="3" l="1"/>
  <c r="F18" i="3" s="1"/>
  <c r="F19" i="3" s="1"/>
  <c r="F18" i="2"/>
  <c r="F17" i="2"/>
  <c r="F14" i="2"/>
  <c r="F13" i="2"/>
  <c r="F16" i="2"/>
  <c r="F15" i="2"/>
  <c r="F12" i="2"/>
  <c r="F11" i="2"/>
  <c r="F10" i="2"/>
  <c r="F9" i="2"/>
  <c r="F8" i="2"/>
  <c r="F7" i="2"/>
  <c r="F6" i="2"/>
  <c r="F5" i="2" l="1"/>
  <c r="F19" i="2" l="1"/>
  <c r="F20" i="2" l="1"/>
  <c r="F21" i="2" s="1"/>
</calcChain>
</file>

<file path=xl/sharedStrings.xml><?xml version="1.0" encoding="utf-8"?>
<sst xmlns="http://schemas.openxmlformats.org/spreadsheetml/2006/main" count="49" uniqueCount="34">
  <si>
    <t>品名・工種名</t>
    <rPh sb="0" eb="2">
      <t>ヒンメイ</t>
    </rPh>
    <rPh sb="3" eb="4">
      <t>コウ</t>
    </rPh>
    <rPh sb="4" eb="6">
      <t>シュメイ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</si>
  <si>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</si>
  <si>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</si>
  <si>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</si>
  <si>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植栽工（低木）</t>
    <rPh sb="0" eb="2">
      <t>ショクサイ</t>
    </rPh>
    <rPh sb="2" eb="3">
      <t>コウ</t>
    </rPh>
    <rPh sb="4" eb="6">
      <t>テイボク</t>
    </rPh>
    <phoneticPr fontId="1"/>
  </si>
  <si>
    <t>支柱設置費（低木）</t>
    <rPh sb="0" eb="2">
      <t>シチュウ</t>
    </rPh>
    <rPh sb="2" eb="4">
      <t>セッチ</t>
    </rPh>
    <rPh sb="4" eb="5">
      <t>ヒ</t>
    </rPh>
    <rPh sb="6" eb="8">
      <t>テイボク</t>
    </rPh>
    <phoneticPr fontId="1"/>
  </si>
  <si>
    <t>諸経費</t>
    <rPh sb="0" eb="3">
      <t>ショケイヒ</t>
    </rPh>
    <phoneticPr fontId="1"/>
  </si>
  <si>
    <t>ａ各作業の合計</t>
    <rPh sb="1" eb="4">
      <t>カクサギョウ</t>
    </rPh>
    <rPh sb="5" eb="7">
      <t>ゴウケイ</t>
    </rPh>
    <phoneticPr fontId="2"/>
  </si>
  <si>
    <t>ｂ消費税額（10％）</t>
    <rPh sb="1" eb="4">
      <t>ショウヒゼイ</t>
    </rPh>
    <rPh sb="4" eb="5">
      <t>ガク</t>
    </rPh>
    <phoneticPr fontId="2"/>
  </si>
  <si>
    <t>合計　ａ＋ｂ</t>
    <rPh sb="0" eb="2">
      <t>ゴウケイ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</si>
  <si>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植栽工</t>
    </r>
    <r>
      <rPr>
        <sz val="11"/>
        <color theme="1"/>
        <rFont val="游ゴシック"/>
        <family val="2"/>
        <scheme val="minor"/>
      </rPr>
      <t>には、小運搬、植穴堀、土壌改良材等の混入、植え付け、埋戻し、</t>
    </r>
    <rPh sb="0" eb="2">
      <t>ショクサイ</t>
    </rPh>
    <rPh sb="2" eb="3">
      <t>コウ</t>
    </rPh>
    <rPh sb="6" eb="7">
      <t>ショウ</t>
    </rPh>
    <rPh sb="7" eb="9">
      <t>ウンパン</t>
    </rPh>
    <rPh sb="10" eb="11">
      <t>ショク</t>
    </rPh>
    <rPh sb="11" eb="12">
      <t>アナ</t>
    </rPh>
    <rPh sb="12" eb="13">
      <t>ホリ</t>
    </rPh>
    <rPh sb="14" eb="16">
      <t>ドジョウ</t>
    </rPh>
    <rPh sb="16" eb="18">
      <t>カイリョウ</t>
    </rPh>
    <rPh sb="18" eb="19">
      <t>ザイ</t>
    </rPh>
    <rPh sb="19" eb="20">
      <t>トウ</t>
    </rPh>
    <rPh sb="21" eb="23">
      <t>コンニュウ</t>
    </rPh>
    <rPh sb="24" eb="25">
      <t>ウ</t>
    </rPh>
    <rPh sb="26" eb="27">
      <t>ツ</t>
    </rPh>
    <rPh sb="29" eb="30">
      <t>ウ</t>
    </rPh>
    <rPh sb="30" eb="31">
      <t>モド</t>
    </rPh>
    <phoneticPr fontId="1"/>
  </si>
  <si>
    <t>養生（水きめ）、残土積込又は現場付近に敷均しを含む。</t>
    <rPh sb="0" eb="2">
      <t>ヨウジョウ</t>
    </rPh>
    <rPh sb="3" eb="4">
      <t>ミズ</t>
    </rPh>
    <rPh sb="8" eb="10">
      <t>ザンド</t>
    </rPh>
    <rPh sb="10" eb="11">
      <t>ツ</t>
    </rPh>
    <rPh sb="11" eb="12">
      <t>コ</t>
    </rPh>
    <rPh sb="12" eb="13">
      <t>マタ</t>
    </rPh>
    <rPh sb="14" eb="16">
      <t>ゲンバ</t>
    </rPh>
    <rPh sb="16" eb="18">
      <t>フキン</t>
    </rPh>
    <rPh sb="19" eb="21">
      <t>シキナラ</t>
    </rPh>
    <rPh sb="23" eb="24">
      <t>フク</t>
    </rPh>
    <phoneticPr fontId="1"/>
  </si>
  <si>
    <t>①</t>
    <phoneticPr fontId="1"/>
  </si>
  <si>
    <t>奥行き5ｍ以内(※駐車スペースの奥に植栽する場合は、奥行きは6ｍ）</t>
    <rPh sb="0" eb="2">
      <t>オクユ</t>
    </rPh>
    <rPh sb="9" eb="11">
      <t>チュウシャ</t>
    </rPh>
    <rPh sb="16" eb="17">
      <t>オク</t>
    </rPh>
    <rPh sb="18" eb="20">
      <t>ショクサイ</t>
    </rPh>
    <rPh sb="22" eb="24">
      <t>バアイ</t>
    </rPh>
    <rPh sb="26" eb="28">
      <t>オクユ</t>
    </rPh>
    <phoneticPr fontId="1"/>
  </si>
  <si>
    <t>八ツ掛</t>
    <rPh sb="0" eb="1">
      <t>ヤツ</t>
    </rPh>
    <rPh sb="2" eb="3">
      <t>カ</t>
    </rPh>
    <phoneticPr fontId="1"/>
  </si>
  <si>
    <t>1本形</t>
    <rPh sb="1" eb="2">
      <t>ポン</t>
    </rPh>
    <rPh sb="2" eb="3">
      <t>ケイ</t>
    </rPh>
    <phoneticPr fontId="1"/>
  </si>
  <si>
    <t>シマトネリコ
①</t>
    <phoneticPr fontId="1"/>
  </si>
  <si>
    <t>オオムラサキツツジ
②④</t>
    <phoneticPr fontId="1"/>
  </si>
  <si>
    <t>シャクナゲ
③</t>
    <phoneticPr fontId="1"/>
  </si>
  <si>
    <t xml:space="preserve">② </t>
    <phoneticPr fontId="1"/>
  </si>
  <si>
    <t>品　　種
位置番号</t>
    <rPh sb="0" eb="1">
      <t>ヒン</t>
    </rPh>
    <rPh sb="3" eb="4">
      <t>タネ</t>
    </rPh>
    <rPh sb="5" eb="7">
      <t>イチ</t>
    </rPh>
    <rPh sb="7" eb="9">
      <t>バンゴウ</t>
    </rPh>
    <phoneticPr fontId="1"/>
  </si>
  <si>
    <t>支柱設置費（中木）</t>
    <rPh sb="0" eb="2">
      <t>シチュウ</t>
    </rPh>
    <rPh sb="2" eb="4">
      <t>セッチ</t>
    </rPh>
    <rPh sb="4" eb="5">
      <t>ヒ</t>
    </rPh>
    <rPh sb="6" eb="7">
      <t>チュウ</t>
    </rPh>
    <phoneticPr fontId="1"/>
  </si>
  <si>
    <t>植栽工（中木）</t>
    <rPh sb="0" eb="2">
      <t>ショクサイ</t>
    </rPh>
    <rPh sb="2" eb="3">
      <t>コウ</t>
    </rPh>
    <rPh sb="4" eb="5">
      <t>チュウ</t>
    </rPh>
    <phoneticPr fontId="2"/>
  </si>
  <si>
    <t>レッドロビン
①～㉕</t>
    <phoneticPr fontId="1"/>
  </si>
  <si>
    <t>①～㉕</t>
    <phoneticPr fontId="1"/>
  </si>
  <si>
    <t>生け垣支柱設置費(円/ｍ）</t>
    <rPh sb="0" eb="1">
      <t>イ</t>
    </rPh>
    <rPh sb="2" eb="3">
      <t>ガキ</t>
    </rPh>
    <rPh sb="3" eb="5">
      <t>シチュウ</t>
    </rPh>
    <rPh sb="5" eb="7">
      <t>セッチ</t>
    </rPh>
    <rPh sb="7" eb="8">
      <t>ヒ</t>
    </rPh>
    <rPh sb="9" eb="10">
      <t>エン</t>
    </rPh>
    <phoneticPr fontId="1"/>
  </si>
  <si>
    <t>植栽工単価(円/本）</t>
    <rPh sb="0" eb="2">
      <t>ショクサイ</t>
    </rPh>
    <rPh sb="2" eb="3">
      <t>コウ</t>
    </rPh>
    <rPh sb="3" eb="5">
      <t>タンカ</t>
    </rPh>
    <rPh sb="6" eb="7">
      <t>エン</t>
    </rPh>
    <rPh sb="8" eb="9">
      <t>ホン</t>
    </rPh>
    <phoneticPr fontId="1"/>
  </si>
  <si>
    <t>植栽計画平面図の詳細</t>
    <rPh sb="0" eb="2">
      <t>ショクサイ</t>
    </rPh>
    <rPh sb="2" eb="4">
      <t>ケイカク</t>
    </rPh>
    <rPh sb="4" eb="7">
      <t>ヘイメンズ</t>
    </rPh>
    <rPh sb="8" eb="10">
      <t>ショウサイ</t>
    </rPh>
    <phoneticPr fontId="2"/>
  </si>
  <si>
    <t>※2.5ｍ以内
(県費補助)</t>
    <rPh sb="9" eb="11">
      <t>ケンピ</t>
    </rPh>
    <rPh sb="11" eb="13">
      <t>ホジョ</t>
    </rPh>
    <phoneticPr fontId="1"/>
  </si>
  <si>
    <t>※道路と敷地の境界部から2.5ｍ以内に植栽する樹木番号を記入してください。</t>
    <rPh sb="1" eb="3">
      <t>ドウロ</t>
    </rPh>
    <rPh sb="4" eb="6">
      <t>シキチ</t>
    </rPh>
    <rPh sb="7" eb="9">
      <t>キョウカイ</t>
    </rPh>
    <rPh sb="9" eb="10">
      <t>ブ</t>
    </rPh>
    <rPh sb="16" eb="18">
      <t>イナイ</t>
    </rPh>
    <rPh sb="19" eb="21">
      <t>ショクサイ</t>
    </rPh>
    <rPh sb="23" eb="25">
      <t>ジュモク</t>
    </rPh>
    <rPh sb="25" eb="27">
      <t>バンゴウ</t>
    </rPh>
    <rPh sb="28" eb="30">
      <t>キニュウ</t>
    </rPh>
    <phoneticPr fontId="1"/>
  </si>
  <si>
    <t>中木  株立  w＝2ｍ H=2.9m</t>
    <rPh sb="0" eb="1">
      <t>チュウ</t>
    </rPh>
    <rPh sb="4" eb="6">
      <t>カブダ</t>
    </rPh>
    <phoneticPr fontId="2"/>
  </si>
  <si>
    <t>低木　w＝1.0ｍ H=1.0m</t>
    <rPh sb="0" eb="2">
      <t>テイボク</t>
    </rPh>
    <phoneticPr fontId="2"/>
  </si>
  <si>
    <t>低木　w＝0.8ｍ H=1.0m</t>
    <rPh sb="0" eb="2">
      <t>テイボク</t>
    </rPh>
    <phoneticPr fontId="2"/>
  </si>
  <si>
    <t>低木　H=1.2m</t>
    <rPh sb="0" eb="2">
      <t>テイボク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</si>
</sst>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8"/>
      <color theme="1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/>
    <xf numFmtId="0" fontId="0" fillId="0" borderId="1" xfId="0" applyBorder="1"/>
    <xf numFmtId="176" fontId="0" fillId="0" borderId="7" xfId="0" applyNumberForma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7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8" xfId="0" applyBorder="1"/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468569</xdr:colOff>
      <xdr:row>1</xdr:row>
      <xdr:rowOff>15363</xdr:rowOff>
    </xdr:from>
    <xdr:to>
      <xdr:col>6</xdr:col>
      <xdr:colOff>456586</xdr:colOff>
      <xdr:row>1</xdr:row>
      <xdr:rowOff>316783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55525" y="99859"/>
          <a:ext cx="1247775" cy="30142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　入　例</a:t>
          </a:r>
          <a:endParaRPr lang="ja-JP" altLang="en-US" sz="16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430161</xdr:colOff>
      <xdr:row>1</xdr:row>
      <xdr:rowOff>38408</xdr:rowOff>
    </xdr:from>
    <xdr:to>
      <xdr:col>6</xdr:col>
      <xdr:colOff>418178</xdr:colOff>
      <xdr:row>1</xdr:row>
      <xdr:rowOff>339828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40302" y="122904"/>
          <a:ext cx="1247775" cy="30142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　入　例</a:t>
          </a:r>
          <a:endParaRPr lang="ja-JP" altLang="en-US" sz="16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"/>
  <sheetViews>
    <sheetView view="pageBreakPreview" zoomScale="124" zoomScaleNormal="100" zoomScaleSheetLayoutView="124" workbookViewId="0">
      <selection activeCell="I7" sqref="I7"/>
    </sheetView>
  </sheetViews>
  <sheetFormatPr defaultRowHeight="18.75" x14ac:dyDescent="0.4"/>
  <cols>
    <col min="1" max="1" width="3.5" customWidth="1"/>
    <col min="2" max="2" width="21.875" customWidth="1"/>
    <col min="3" max="3" width="18.75" customWidth="1"/>
    <col min="4" max="4" width="5.5" bestFit="1" customWidth="1"/>
    <col min="5" max="6" width="8.25" customWidth="1"/>
    <col min="7" max="7" width="9" customWidth="1"/>
  </cols>
  <sheetData>
    <row r="1" spans="1:7" ht="6.75" customHeight="1" x14ac:dyDescent="0.4"/>
    <row r="2" spans="1:7" ht="28.5" customHeight="1" x14ac:dyDescent="0.4">
      <c r="A2" s="25" t="s">
        <v>27</v>
      </c>
      <c r="B2" s="25"/>
      <c r="C2" s="25"/>
      <c r="D2" s="25"/>
      <c r="E2" s="25"/>
      <c r="F2" s="25"/>
      <c r="G2" s="25"/>
    </row>
    <row r="3" spans="1:7" ht="20.25" customHeight="1" x14ac:dyDescent="0.4">
      <c r="A3" s="16" t="s">
        <v>13</v>
      </c>
      <c r="B3" s="1"/>
      <c r="C3" s="1"/>
      <c r="D3" s="1"/>
      <c r="E3" s="1"/>
      <c r="F3" s="1"/>
    </row>
    <row r="4" spans="1:7" ht="32.25" customHeight="1" x14ac:dyDescent="0.4">
      <c r="A4" s="11"/>
      <c r="B4" s="12" t="s">
        <v>0</v>
      </c>
      <c r="C4" s="15" t="s">
        <v>20</v>
      </c>
      <c r="D4" s="11" t="s">
        <v>1</v>
      </c>
      <c r="E4" s="12" t="s">
        <v>2</v>
      </c>
      <c r="F4" s="12" t="s">
        <v>3</v>
      </c>
      <c r="G4" s="23" t="s">
        <v>28</v>
      </c>
    </row>
    <row r="5" spans="1:7" ht="43.5" customHeight="1" x14ac:dyDescent="0.4">
      <c r="A5" s="2">
        <v>1</v>
      </c>
      <c r="B5" s="2" t="s">
        <v>33</v>
      </c>
      <c r="C5" s="13" t="s">
        <v>23</v>
      </c>
      <c r="D5" s="17">
        <v>25</v>
      </c>
      <c r="E5" s="3">
        <v>1500</v>
      </c>
      <c r="F5" s="3">
        <f t="shared" ref="F5:F16" si="0">E5*D5</f>
        <v>37500</v>
      </c>
      <c r="G5" s="9" t="s">
        <v>24</v>
      </c>
    </row>
    <row r="6" spans="1:7" ht="43.5" customHeight="1" x14ac:dyDescent="0.4">
      <c r="A6" s="2">
        <v>2</v>
      </c>
      <c r="B6" s="19" t="s">
        <v>25</v>
      </c>
      <c r="C6" s="14"/>
      <c r="D6" s="17">
        <v>12.5</v>
      </c>
      <c r="E6" s="3">
        <v>2000</v>
      </c>
      <c r="F6" s="3">
        <f t="shared" si="0"/>
        <v>25000</v>
      </c>
      <c r="G6" s="9"/>
    </row>
    <row r="7" spans="1:7" ht="43.5" customHeight="1" x14ac:dyDescent="0.4">
      <c r="A7" s="2">
        <v>3</v>
      </c>
      <c r="B7" s="2" t="s">
        <v>26</v>
      </c>
      <c r="C7" s="2"/>
      <c r="D7" s="17">
        <v>25</v>
      </c>
      <c r="E7" s="3">
        <v>2500</v>
      </c>
      <c r="F7" s="3">
        <f t="shared" si="0"/>
        <v>62500</v>
      </c>
      <c r="G7" s="9"/>
    </row>
    <row r="8" spans="1:7" ht="43.5" customHeight="1" x14ac:dyDescent="0.4">
      <c r="A8" s="2">
        <v>4</v>
      </c>
      <c r="B8" s="2" t="s">
        <v>6</v>
      </c>
      <c r="C8" s="2"/>
      <c r="D8" s="17">
        <v>1</v>
      </c>
      <c r="E8" s="3">
        <v>50000</v>
      </c>
      <c r="F8" s="3">
        <f t="shared" si="0"/>
        <v>50000</v>
      </c>
      <c r="G8" s="9"/>
    </row>
    <row r="9" spans="1:7" ht="43.5" customHeight="1" x14ac:dyDescent="0.4">
      <c r="A9" s="2"/>
      <c r="B9" s="2"/>
      <c r="C9" s="13"/>
      <c r="D9" s="17"/>
      <c r="E9" s="3"/>
      <c r="F9" s="3">
        <f t="shared" si="0"/>
        <v>0</v>
      </c>
      <c r="G9" s="9"/>
    </row>
    <row r="10" spans="1:7" ht="43.5" customHeight="1" x14ac:dyDescent="0.4">
      <c r="A10" s="2"/>
      <c r="B10" s="19"/>
      <c r="C10" s="14"/>
      <c r="D10" s="17"/>
      <c r="E10" s="3"/>
      <c r="F10" s="3">
        <f t="shared" si="0"/>
        <v>0</v>
      </c>
      <c r="G10" s="22"/>
    </row>
    <row r="11" spans="1:7" ht="27" customHeight="1" x14ac:dyDescent="0.4">
      <c r="A11" s="2"/>
      <c r="B11" s="2"/>
      <c r="C11" s="2"/>
      <c r="D11" s="17"/>
      <c r="E11" s="3"/>
      <c r="F11" s="3">
        <f t="shared" si="0"/>
        <v>0</v>
      </c>
    </row>
    <row r="12" spans="1:7" ht="27" customHeight="1" x14ac:dyDescent="0.4">
      <c r="A12" s="2"/>
      <c r="B12" s="2"/>
      <c r="C12" s="2"/>
      <c r="D12" s="17"/>
      <c r="E12" s="3"/>
      <c r="F12" s="3">
        <f t="shared" si="0"/>
        <v>0</v>
      </c>
    </row>
    <row r="13" spans="1:7" ht="27" customHeight="1" x14ac:dyDescent="0.4">
      <c r="A13" s="2"/>
      <c r="B13" s="2"/>
      <c r="C13" s="2"/>
      <c r="D13" s="17"/>
      <c r="E13" s="3"/>
      <c r="F13" s="3">
        <f t="shared" si="0"/>
        <v>0</v>
      </c>
    </row>
    <row r="14" spans="1:7" ht="27" customHeight="1" x14ac:dyDescent="0.4">
      <c r="A14" s="2"/>
      <c r="B14" s="2"/>
      <c r="C14" s="2"/>
      <c r="D14" s="17"/>
      <c r="E14" s="3"/>
      <c r="F14" s="3">
        <f t="shared" si="0"/>
        <v>0</v>
      </c>
    </row>
    <row r="15" spans="1:7" ht="27" customHeight="1" x14ac:dyDescent="0.4">
      <c r="A15" s="2"/>
      <c r="B15" s="2"/>
      <c r="C15" s="2"/>
      <c r="D15" s="17"/>
      <c r="E15" s="3"/>
      <c r="F15" s="3">
        <f t="shared" si="0"/>
        <v>0</v>
      </c>
    </row>
    <row r="16" spans="1:7" ht="27" customHeight="1" x14ac:dyDescent="0.4">
      <c r="A16" s="2"/>
      <c r="B16" s="2"/>
      <c r="C16" s="2"/>
      <c r="D16" s="18"/>
      <c r="E16" s="3"/>
      <c r="F16" s="3">
        <f t="shared" si="0"/>
        <v>0</v>
      </c>
    </row>
    <row r="17" spans="1:6" ht="27" customHeight="1" x14ac:dyDescent="0.4">
      <c r="A17" s="4"/>
      <c r="B17" s="5" t="s">
        <v>7</v>
      </c>
      <c r="C17" s="5"/>
      <c r="D17" s="5"/>
      <c r="E17" s="5"/>
      <c r="F17" s="6">
        <f>SUM(F5:F16)</f>
        <v>175000</v>
      </c>
    </row>
    <row r="18" spans="1:6" ht="27" customHeight="1" x14ac:dyDescent="0.4">
      <c r="A18" s="4"/>
      <c r="B18" s="5" t="s">
        <v>8</v>
      </c>
      <c r="C18" s="5"/>
      <c r="D18" s="5"/>
      <c r="E18" s="5"/>
      <c r="F18" s="6">
        <f>F17*0.1</f>
        <v>17500</v>
      </c>
    </row>
    <row r="19" spans="1:6" ht="27" customHeight="1" x14ac:dyDescent="0.4">
      <c r="A19" s="4"/>
      <c r="B19" s="5" t="s">
        <v>9</v>
      </c>
      <c r="C19" s="5"/>
      <c r="D19" s="5"/>
      <c r="E19" s="5"/>
      <c r="F19" s="6">
        <f>F17+F18</f>
        <v>192500</v>
      </c>
    </row>
    <row r="20" spans="1:6" ht="4.5" customHeight="1" x14ac:dyDescent="0.4">
      <c r="A20" s="1"/>
      <c r="B20" s="1"/>
      <c r="C20" s="1"/>
      <c r="D20" s="1"/>
      <c r="E20" s="1"/>
      <c r="F20" s="1"/>
    </row>
    <row r="21" spans="1:6" ht="27" customHeight="1" x14ac:dyDescent="0.4">
      <c r="A21" s="7" t="s">
        <v>29</v>
      </c>
      <c r="B21" s="1"/>
      <c r="C21" s="1"/>
      <c r="D21" s="1"/>
      <c r="E21" s="1"/>
      <c r="F21" s="1"/>
    </row>
    <row r="22" spans="1:6" ht="27" customHeight="1" x14ac:dyDescent="0.4">
      <c r="A22" s="7" t="s">
        <v>10</v>
      </c>
      <c r="B22" s="1"/>
      <c r="C22" s="1"/>
      <c r="D22" s="1"/>
      <c r="E22" s="1"/>
      <c r="F22" s="1"/>
    </row>
    <row r="23" spans="1:6" ht="27" customHeight="1" x14ac:dyDescent="0.4">
      <c r="A23" s="1" t="s">
        <v>11</v>
      </c>
      <c r="B23" s="1"/>
      <c r="C23" s="1"/>
      <c r="D23" s="1"/>
      <c r="E23" s="1"/>
      <c r="F23" s="1"/>
    </row>
  </sheetData>
  <mergeCells count="1">
    <mergeCell ref="A2:G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tabSelected="1" view="pageBreakPreview" zoomScale="124" zoomScaleNormal="100" zoomScaleSheetLayoutView="124" workbookViewId="0">
      <selection activeCell="B11" sqref="B11"/>
    </sheetView>
  </sheetViews>
  <sheetFormatPr defaultRowHeight="18.75" x14ac:dyDescent="0.4"/>
  <cols>
    <col min="1" max="1" width="3.5" customWidth="1"/>
    <col min="2" max="2" width="21.875" customWidth="1"/>
    <col min="3" max="3" width="18.75" customWidth="1"/>
    <col min="4" max="4" width="4.5" customWidth="1"/>
    <col min="5" max="6" width="8.25" customWidth="1"/>
    <col min="7" max="7" width="9" customWidth="1"/>
  </cols>
  <sheetData>
    <row r="1" spans="1:7" ht="6.75" customHeight="1" x14ac:dyDescent="0.4"/>
    <row r="2" spans="1:7" ht="28.5" customHeight="1" x14ac:dyDescent="0.4">
      <c r="A2" s="25" t="s">
        <v>27</v>
      </c>
      <c r="B2" s="25"/>
      <c r="C2" s="25"/>
      <c r="D2" s="25"/>
      <c r="E2" s="25"/>
      <c r="F2" s="25"/>
      <c r="G2" s="25"/>
    </row>
    <row r="3" spans="1:7" ht="20.25" customHeight="1" x14ac:dyDescent="0.4">
      <c r="A3" s="16" t="s">
        <v>13</v>
      </c>
      <c r="B3" s="1"/>
      <c r="C3" s="1"/>
      <c r="D3" s="1"/>
      <c r="E3" s="1"/>
      <c r="F3" s="1"/>
    </row>
    <row r="4" spans="1:7" ht="32.25" customHeight="1" x14ac:dyDescent="0.4">
      <c r="A4" s="11"/>
      <c r="B4" s="12" t="s">
        <v>0</v>
      </c>
      <c r="C4" s="15" t="s">
        <v>20</v>
      </c>
      <c r="D4" s="11" t="s">
        <v>1</v>
      </c>
      <c r="E4" s="12" t="s">
        <v>2</v>
      </c>
      <c r="F4" s="12" t="s">
        <v>3</v>
      </c>
      <c r="G4" s="24" t="s">
        <v>28</v>
      </c>
    </row>
    <row r="5" spans="1:7" ht="39" customHeight="1" x14ac:dyDescent="0.4">
      <c r="A5" s="2">
        <v>1</v>
      </c>
      <c r="B5" s="19" t="s">
        <v>30</v>
      </c>
      <c r="C5" s="13" t="s">
        <v>16</v>
      </c>
      <c r="D5" s="20">
        <v>1</v>
      </c>
      <c r="E5" s="3">
        <v>35000</v>
      </c>
      <c r="F5" s="10">
        <f t="shared" ref="F5:F18" si="0">E5*D5</f>
        <v>35000</v>
      </c>
      <c r="G5" s="9" t="s">
        <v>12</v>
      </c>
    </row>
    <row r="6" spans="1:7" ht="39" customHeight="1" x14ac:dyDescent="0.4">
      <c r="A6" s="2"/>
      <c r="B6" s="2"/>
      <c r="C6" s="13"/>
      <c r="D6" s="20"/>
      <c r="E6" s="3"/>
      <c r="F6" s="10">
        <f t="shared" si="0"/>
        <v>0</v>
      </c>
      <c r="G6" s="9"/>
    </row>
    <row r="7" spans="1:7" ht="39" customHeight="1" x14ac:dyDescent="0.4">
      <c r="A7" s="2"/>
      <c r="B7" s="2"/>
      <c r="C7" s="13"/>
      <c r="D7" s="20"/>
      <c r="E7" s="3"/>
      <c r="F7" s="10">
        <f t="shared" si="0"/>
        <v>0</v>
      </c>
      <c r="G7" s="9"/>
    </row>
    <row r="8" spans="1:7" ht="39" customHeight="1" x14ac:dyDescent="0.4">
      <c r="A8" s="2">
        <v>2</v>
      </c>
      <c r="B8" s="2" t="s">
        <v>31</v>
      </c>
      <c r="C8" s="13" t="s">
        <v>17</v>
      </c>
      <c r="D8" s="20">
        <v>2</v>
      </c>
      <c r="E8" s="3">
        <v>3500</v>
      </c>
      <c r="F8" s="10">
        <f t="shared" si="0"/>
        <v>7000</v>
      </c>
      <c r="G8" s="9" t="s">
        <v>19</v>
      </c>
    </row>
    <row r="9" spans="1:7" ht="39" customHeight="1" x14ac:dyDescent="0.4">
      <c r="A9" s="2"/>
      <c r="B9" s="2" t="s">
        <v>32</v>
      </c>
      <c r="C9" s="14" t="s">
        <v>18</v>
      </c>
      <c r="D9" s="20">
        <v>1</v>
      </c>
      <c r="E9" s="3">
        <v>6000</v>
      </c>
      <c r="F9" s="10">
        <f t="shared" si="0"/>
        <v>6000</v>
      </c>
      <c r="G9" s="9"/>
    </row>
    <row r="10" spans="1:7" ht="39" customHeight="1" x14ac:dyDescent="0.4">
      <c r="A10" s="2"/>
      <c r="B10" s="2"/>
      <c r="C10" s="2"/>
      <c r="D10" s="20"/>
      <c r="E10" s="3"/>
      <c r="F10" s="10">
        <f t="shared" si="0"/>
        <v>0</v>
      </c>
      <c r="G10" s="9"/>
    </row>
    <row r="11" spans="1:7" ht="39" customHeight="1" x14ac:dyDescent="0.4">
      <c r="A11" s="2"/>
      <c r="B11" s="2"/>
      <c r="C11" s="2"/>
      <c r="D11" s="20"/>
      <c r="E11" s="3"/>
      <c r="F11" s="10">
        <f t="shared" si="0"/>
        <v>0</v>
      </c>
      <c r="G11" s="9"/>
    </row>
    <row r="12" spans="1:7" ht="39" customHeight="1" x14ac:dyDescent="0.4">
      <c r="A12" s="2"/>
      <c r="B12" s="2"/>
      <c r="C12" s="2"/>
      <c r="D12" s="20"/>
      <c r="E12" s="3"/>
      <c r="F12" s="10">
        <f t="shared" si="0"/>
        <v>0</v>
      </c>
      <c r="G12" s="8"/>
    </row>
    <row r="13" spans="1:7" ht="27" customHeight="1" x14ac:dyDescent="0.4">
      <c r="A13" s="2">
        <v>3</v>
      </c>
      <c r="B13" s="2" t="s">
        <v>21</v>
      </c>
      <c r="C13" s="2" t="s">
        <v>14</v>
      </c>
      <c r="D13" s="20">
        <v>1</v>
      </c>
      <c r="E13" s="3">
        <v>4000</v>
      </c>
      <c r="F13" s="3">
        <f t="shared" si="0"/>
        <v>4000</v>
      </c>
    </row>
    <row r="14" spans="1:7" ht="27" customHeight="1" x14ac:dyDescent="0.4">
      <c r="A14" s="2">
        <v>4</v>
      </c>
      <c r="B14" s="2" t="s">
        <v>5</v>
      </c>
      <c r="C14" s="2" t="s">
        <v>15</v>
      </c>
      <c r="D14" s="20">
        <v>3</v>
      </c>
      <c r="E14" s="3">
        <v>3000</v>
      </c>
      <c r="F14" s="3">
        <f t="shared" si="0"/>
        <v>9000</v>
      </c>
    </row>
    <row r="15" spans="1:7" ht="27" customHeight="1" x14ac:dyDescent="0.4">
      <c r="A15" s="2">
        <v>5</v>
      </c>
      <c r="B15" s="2" t="s">
        <v>22</v>
      </c>
      <c r="C15" s="2"/>
      <c r="D15" s="20">
        <v>1</v>
      </c>
      <c r="E15" s="3">
        <v>4500</v>
      </c>
      <c r="F15" s="3">
        <f t="shared" si="0"/>
        <v>4500</v>
      </c>
    </row>
    <row r="16" spans="1:7" ht="27" customHeight="1" x14ac:dyDescent="0.4">
      <c r="A16" s="2">
        <v>6</v>
      </c>
      <c r="B16" s="2" t="s">
        <v>4</v>
      </c>
      <c r="C16" s="2"/>
      <c r="D16" s="20">
        <v>3</v>
      </c>
      <c r="E16" s="3">
        <v>1500</v>
      </c>
      <c r="F16" s="3">
        <f t="shared" si="0"/>
        <v>4500</v>
      </c>
    </row>
    <row r="17" spans="1:6" ht="27" customHeight="1" x14ac:dyDescent="0.4">
      <c r="A17" s="2">
        <v>7</v>
      </c>
      <c r="B17" s="2" t="s">
        <v>6</v>
      </c>
      <c r="C17" s="2"/>
      <c r="D17" s="20">
        <v>1</v>
      </c>
      <c r="E17" s="3">
        <v>28000</v>
      </c>
      <c r="F17" s="3">
        <f t="shared" si="0"/>
        <v>28000</v>
      </c>
    </row>
    <row r="18" spans="1:6" ht="27" customHeight="1" x14ac:dyDescent="0.4">
      <c r="A18" s="2"/>
      <c r="B18" s="2"/>
      <c r="C18" s="2"/>
      <c r="D18" s="21"/>
      <c r="E18" s="3"/>
      <c r="F18" s="3">
        <f t="shared" si="0"/>
        <v>0</v>
      </c>
    </row>
    <row r="19" spans="1:6" ht="27" customHeight="1" x14ac:dyDescent="0.4">
      <c r="A19" s="4"/>
      <c r="B19" s="5" t="s">
        <v>7</v>
      </c>
      <c r="C19" s="5"/>
      <c r="D19" s="5"/>
      <c r="E19" s="5"/>
      <c r="F19" s="6">
        <f>SUM(F5:F18)</f>
        <v>98000</v>
      </c>
    </row>
    <row r="20" spans="1:6" ht="27" customHeight="1" x14ac:dyDescent="0.4">
      <c r="A20" s="4"/>
      <c r="B20" s="5" t="s">
        <v>8</v>
      </c>
      <c r="C20" s="5"/>
      <c r="D20" s="5"/>
      <c r="E20" s="5"/>
      <c r="F20" s="6">
        <f>F19*0.1</f>
        <v>9800</v>
      </c>
    </row>
    <row r="21" spans="1:6" ht="27" customHeight="1" x14ac:dyDescent="0.4">
      <c r="A21" s="4"/>
      <c r="B21" s="5" t="s">
        <v>9</v>
      </c>
      <c r="C21" s="5"/>
      <c r="D21" s="5"/>
      <c r="E21" s="5"/>
      <c r="F21" s="6">
        <f>F19+F20</f>
        <v>107800</v>
      </c>
    </row>
    <row r="22" spans="1:6" ht="4.5" customHeight="1" x14ac:dyDescent="0.4">
      <c r="A22" s="1"/>
      <c r="B22" s="1"/>
      <c r="C22" s="1"/>
      <c r="D22" s="1"/>
      <c r="E22" s="1"/>
      <c r="F22" s="1"/>
    </row>
    <row r="23" spans="1:6" ht="27" customHeight="1" x14ac:dyDescent="0.4">
      <c r="A23" s="7" t="s">
        <v>29</v>
      </c>
      <c r="B23" s="1"/>
      <c r="C23" s="1"/>
      <c r="D23" s="1"/>
      <c r="E23" s="1"/>
      <c r="F23" s="1"/>
    </row>
    <row r="24" spans="1:6" ht="27" customHeight="1" x14ac:dyDescent="0.4">
      <c r="A24" s="7" t="s">
        <v>10</v>
      </c>
      <c r="B24" s="1"/>
      <c r="C24" s="1"/>
      <c r="D24" s="1"/>
      <c r="E24" s="1"/>
      <c r="F24" s="1"/>
    </row>
    <row r="25" spans="1:6" ht="27" customHeight="1" x14ac:dyDescent="0.4">
      <c r="A25" s="1" t="s">
        <v>11</v>
      </c>
      <c r="B25" s="1"/>
      <c r="C25" s="1"/>
      <c r="D25" s="1"/>
      <c r="E25" s="1"/>
      <c r="F25" s="1"/>
    </row>
  </sheetData>
  <mergeCells count="1">
    <mergeCell ref="A2:G2"/>
  </mergeCells>
  <phoneticPr fontId="1"/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生け垣</vt:lpstr>
      <vt:lpstr>シンボルツリーと低木</vt:lpstr>
      <vt:lpstr>シンボルツリーと低木!Print_Area</vt:lpstr>
      <vt:lpstr>生け垣!Print_Area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2025-02-19T01:07:12Z</dcterms:modified>
</cp:coreProperties>
</file>