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fs23\Public\介護保険課\非公開\03 給付担当\35 事業状況報告\令和2年度年報用資料\令和2年度年報公表データ\"/>
    </mc:Choice>
  </mc:AlternateContent>
  <bookViews>
    <workbookView xWindow="0" yWindow="0" windowWidth="28800" windowHeight="12210" tabRatio="818"/>
  </bookViews>
  <sheets>
    <sheet name="様式１" sheetId="1" r:id="rId1"/>
    <sheet name="様式１ 所得段階別" sheetId="2" r:id="rId2"/>
    <sheet name="様式１の２" sheetId="3" r:id="rId3"/>
    <sheet name="様式１の３" sheetId="4" r:id="rId4"/>
    <sheet name="様式１の４" sheetId="5" r:id="rId5"/>
    <sheet name="様式１の５ 総数" sheetId="6" r:id="rId6"/>
    <sheet name="様式１の５ ２割負担" sheetId="7" r:id="rId7"/>
    <sheet name="様式１の５ ３割負担" sheetId="8" r:id="rId8"/>
    <sheet name="様式１の６" sheetId="9" r:id="rId9"/>
    <sheet name="様式１の７（１６）居宅介護" sheetId="10" r:id="rId10"/>
    <sheet name="様式１の７（１７）居宅介護" sheetId="11" r:id="rId11"/>
    <sheet name="様式１の７（１８）地域密着型" sheetId="12" r:id="rId12"/>
    <sheet name="様式１の７（１９）地域密着型（２０）施設介護" sheetId="13" r:id="rId13"/>
    <sheet name="様式２（件数）" sheetId="14" r:id="rId14"/>
    <sheet name="様式２（単位数）" sheetId="15" r:id="rId15"/>
    <sheet name="様式２（費用額）" sheetId="16" r:id="rId16"/>
    <sheet name="様式２（給付費）" sheetId="17" r:id="rId17"/>
    <sheet name="様式２（件数）２割負担" sheetId="18" r:id="rId18"/>
    <sheet name="様式２（単位数）２割負担" sheetId="19" r:id="rId19"/>
    <sheet name="様式２（費用額）２割負担" sheetId="20" r:id="rId20"/>
    <sheet name="様式２（給付費）２割負担" sheetId="21" r:id="rId21"/>
    <sheet name="様式２（件数）３割負担" sheetId="22" r:id="rId22"/>
    <sheet name="様式２（単位数）３割負担" sheetId="23" r:id="rId23"/>
    <sheet name="様式２（費用額）３割負担" sheetId="24" r:id="rId24"/>
    <sheet name="様式２（給付費）３割負担" sheetId="25" r:id="rId25"/>
    <sheet name="様式２の２（件数）" sheetId="26" r:id="rId26"/>
    <sheet name="様式２の２（単位数）" sheetId="27" r:id="rId27"/>
    <sheet name="様式２の２（費用額）" sheetId="28" r:id="rId28"/>
    <sheet name="様式２の２（給付費）" sheetId="29" r:id="rId29"/>
    <sheet name="様式２の３（件数）" sheetId="30" r:id="rId30"/>
    <sheet name="様式２の３（単位数）" sheetId="31" r:id="rId31"/>
    <sheet name="様式２の３（費用額）" sheetId="32" r:id="rId32"/>
    <sheet name="様式２の３（給付費）" sheetId="33" r:id="rId33"/>
    <sheet name="様式２の４（件数）" sheetId="34" r:id="rId34"/>
    <sheet name="様式２の４（単位数）" sheetId="35" r:id="rId35"/>
    <sheet name="様式２の４（費用額）" sheetId="36" r:id="rId36"/>
    <sheet name="様式２の４（給付費）" sheetId="37" r:id="rId37"/>
    <sheet name="様式２の５" sheetId="38" r:id="rId38"/>
    <sheet name="様式２の６" sheetId="39" r:id="rId39"/>
    <sheet name="様式２の７(高額介護)" sheetId="40" r:id="rId40"/>
    <sheet name="様式２の７(高額医療合算)" sheetId="41" r:id="rId41"/>
    <sheet name="様式２の８" sheetId="42" r:id="rId42"/>
    <sheet name="様式３" sheetId="43" r:id="rId43"/>
    <sheet name="様式４" sheetId="44" r:id="rId44"/>
    <sheet name="様式４の２" sheetId="45" r:id="rId45"/>
    <sheet name="様式４の３" sheetId="46" r:id="rId46"/>
  </sheets>
  <definedNames>
    <definedName name="databind" localSheetId="0">様式１!$E$12,様式１!$F$12,様式１!$G$12</definedName>
    <definedName name="databind" localSheetId="1">'様式１ 所得段階別'!$O$13,'様式１ 所得段階別'!$T$13,'様式１ 所得段階別'!$O$16,'様式１ 所得段階別'!$T$16,'様式１ 所得段階別'!$O$19,'様式１ 所得段階別'!$T$19,'様式１ 所得段階別'!$O$22,'様式１ 所得段階別'!$T$22,'様式１ 所得段階別'!$O$25,'様式１ 所得段階別'!$T$25,'様式１ 所得段階別'!$O$28,'様式１ 所得段階別'!$T$28,'様式１ 所得段階別'!$O$29,'様式１ 所得段階別'!$T$29,'様式１ 所得段階別'!$O$30,'様式１ 所得段階別'!$T$30,'様式１ 所得段階別'!$O$31,'様式１ 所得段階別'!$T$31,'様式１ 所得段階別'!$O$34,'様式１ 所得段階別'!$T$34,'様式１ 所得段階別'!$O$35,'様式１ 所得段階別'!$T$35,'様式１ 所得段階別'!$O$36,'様式１ 所得段階別'!$T$36,'様式１ 所得段階別'!$O$37,'様式１ 所得段階別'!$T$37,'様式１ 所得段階別'!$O$40,'様式１ 所得段階別'!$T$40,'様式１ 所得段階別'!$O$41,'様式１ 所得段階別'!$T$41,'様式１ 所得段階別'!$O$42,'様式１ 所得段階別'!$T$42,'様式１ 所得段階別'!$O$43,'様式１ 所得段階別'!$T$43,'様式１ 所得段階別'!$O$46,'様式１ 所得段階別'!$T$46,'様式１ 所得段階別'!$O$47,'様式１ 所得段階別'!$T$47,'様式１ 所得段階別'!$O$48,'様式１ 所得段階別'!$T$48,'様式１ 所得段階別'!$O$49,'様式１ 所得段階別'!$T$49,'様式１ 所得段階別'!$O$50,'様式１ 所得段階別'!$T$50,'様式１ 所得段階別'!$O$51,'様式１ 所得段階別'!$T$51,'様式１ 所得段階別'!$O$52,'様式１ 所得段階別'!$T$52,'様式１ 所得段階別'!$O$53,'様式１ 所得段階別'!$T$53,'様式１ 所得段階別'!$O$54,'様式１ 所得段階別'!$T$54,'様式１ 所得段階別'!$C$57,'様式１ 所得段階別'!$T$57</definedName>
    <definedName name="databind" localSheetId="41">様式２の８!$D$12,様式２の８!$E$12,様式２の８!$F$12,様式２の８!$G$12,様式２の８!$H$12,様式２の８!$I$12,様式２の８!$J$12,様式２の８!$K$12,様式２の８!$L$12,様式２の８!$M$12,様式２の８!$N$12,様式２の８!$D$13,様式２の８!$E$13,様式２の８!$F$13,様式２の８!$G$13,様式２の８!$H$13,様式２の８!$I$13,様式２の８!$J$13,様式２の８!$K$13,様式２の８!$L$13,様式２の８!$M$13,様式２の８!$N$13,様式２の８!$D$14,様式２の８!$E$14,様式２の８!$F$14,様式２の８!$G$14,様式２の８!$H$14,様式２の８!$I$14,様式２の８!$J$14,様式２の８!$K$14,様式２の８!$L$14,様式２の８!$M$14,様式２の８!$N$14,様式２の８!$D$15,様式２の８!$E$15,様式２の８!$F$15,様式２の８!$G$15,様式２の８!$H$15,様式２の８!$I$15,様式２の８!$J$15,様式２の８!$K$15,様式２の８!$L$15,様式２の８!$M$15,様式２の８!$N$15,様式２の８!$D$16,様式２の８!$E$16,様式２の８!$F$16,様式２の８!$G$16,様式２の８!$H$16,様式２の８!$I$16,様式２の８!$J$16,様式２の８!$K$16,様式２の８!$L$16,様式２の８!$M$16,様式２の８!$N$16,様式２の８!$D$17,様式２の８!$E$17,様式２の８!$F$17,様式２の８!$G$17,様式２の８!$H$17,様式２の８!$I$17,様式２の８!$J$17,様式２の８!$K$17,様式２の８!$L$17,様式２の８!$M$17,様式２の８!$N$17,様式２の８!$D$22,様式２の８!$E$22,様式２の８!$F$22,様式２の８!$G$22,様式２の８!$H$22,様式２の８!$I$22,様式２の８!$J$22,様式２の８!$K$22,様式２の８!$L$22,様式２の８!$M$22,様式２の８!$N$22,様式２の８!$D$23,様式２の８!$E$23,様式２の８!$F$23,様式２の８!$G$23,様式２の８!$H$23,様式２の８!$I$23,様式２の８!$J$23,様式２の８!$K$23,様式２の８!$L$23,様式２の８!$M$23,様式２の８!$N$23,様式２の８!$D$24,様式２の８!$E$24,様式２の８!$F$24,様式２の８!$G$24,様式２の８!$H$24,様式２の８!$I$24,様式２の８!$J$24,様式２の８!$K$24,様式２の８!$L$24,様式２の８!$M$24,様式２の８!$N$24,様式２の８!$D$25,様式２の８!$E$25,様式２の８!$F$25,様式２の８!$G$25,様式２の８!$H$25,様式２の８!$I$25,様式２の８!$J$25,様式２の８!$K$25,様式２の８!$L$25,様式２の８!$M$25,様式２の８!$N$25,様式２の８!$D$26,様式２の８!$E$26,様式２の８!$F$26,様式２の８!$G$26,様式２の８!$H$26,様式２の８!$I$26,様式２の８!$J$26,様式２の８!$K$26,様式２の８!$L$26,様式２の８!$M$26,様式２の８!$N$26,様式２の８!$D$27,様式２の８!$E$27,様式２の８!$F$27,様式２の８!$G$27,様式２の８!$H$27,様式２の８!$I$27,様式２の８!$J$27,様式２の８!$K$27,様式２の８!$L$27,様式２の８!$M$27,様式２の８!$N$27,様式２の８!$D$32,様式２の８!$E$32,様式２の８!$F$32,様式２の８!$G$32,様式２の８!$H$32,様式２の８!$I$32,様式２の８!$J$32,様式２の８!$K$32,様式２の８!$L$32,様式２の８!$M$32,様式２の８!$N$32,様式２の８!$D$33,様式２の８!$E$33,様式２の８!$F$33,様式２の８!$G$33,様式２の８!$H$33,様式２の８!$I$33,様式２の８!$J$33,様式２の８!$K$33,様式２の８!$L$33,様式２の８!$M$33,様式２の８!$N$33,様式２の８!$D$34,様式２の８!$E$34,様式２の８!$F$34,様式２の８!$G$34,様式２の８!$H$34,様式２の８!$I$34,様式２の８!$J$34,様式２の８!$K$34,様式２の８!$L$34,様式２の８!$M$34,様式２の８!$N$34,様式２の８!$D$35,様式２の８!$E$35,様式２の８!$F$35,様式２の８!$G$35,様式２の８!$H$35,様式２の８!$I$35,様式２の８!$J$35,様式２の８!$K$35,様式２の８!$L$35,様式２の８!$M$35,様式２の８!$N$35,様式２の８!$D$36,様式２の８!$E$36,様式２の８!$F$36,様式２の８!$G$36,様式２の８!$H$36,様式２の８!$I$36,様式２の８!$J$36,様式２の８!$K$36,様式２の８!$L$36,様式２の８!$M$36,様式２の８!$N$36,様式２の８!$D$37,様式２の８!$E$37,様式２の８!$F$37,様式２の８!$G$37,様式２の８!$H$37,様式２の８!$I$37,様式２の８!$J$37,様式２の８!$K$37,様式２の８!$L$37,様式２の８!$M$37,様式２の８!$N$37</definedName>
    <definedName name="databind" localSheetId="42">様式３!$F$10,様式３!$G$10,様式３!$H$10,様式３!$K$10,様式３!$F$11,様式３!$G$11,様式３!$H$11,様式３!$I$11,様式３!$J$11,様式３!$K$11,様式３!$F$12,様式３!$G$12,様式３!$H$12,様式３!$I$12,様式３!$J$12,様式３!$K$12,様式３!$F$13,様式３!$G$13,様式３!$H$13,様式３!$I$13,様式３!$J$13,様式３!$K$13,様式３!$F$14,様式３!$G$14,様式３!$H$14,様式３!$K$14,様式３!$F$15,様式３!$G$15,様式３!$H$15,様式３!$I$15,様式３!$J$15,様式３!$K$15,様式３!$F$16,様式３!$G$16,様式３!$H$16,様式３!$I$16,様式３!$J$16,様式３!$K$16,様式３!$F$21,様式３!$G$21,様式３!$H$21,様式３!$I$21,様式３!$J$21,様式３!$F$22,様式３!$G$22,様式３!$H$22,様式３!$I$22,様式３!$J$22,様式３!$F$23,様式３!$G$23,様式３!$H$23,様式３!$I$23,様式３!$J$23,様式３!$F$24,様式３!$G$24,様式３!$H$24,様式３!$I$24,様式３!$J$24,様式３!$F$25,様式３!$G$25,様式３!$H$25,様式３!$I$25,様式３!$J$25,様式３!$J$26,様式３!$I$26,様式３!$H$26,様式３!$G$26,様式３!$F$26,様式３!$F$27,様式３!$G$27,様式３!$H$27,様式３!$I$27,様式３!$J$27</definedName>
    <definedName name="databind" localSheetId="43">様式４!$G$11,様式４!$K$11,様式４!$G$12,様式４!$K$12,様式４!$G$13,様式４!$K$13,様式４!$G$14,様式４!$K$14,様式４!$G$15,様式４!$K$15,様式４!$G$16,様式４!$K$16,様式４!$G$17,様式４!$G$18,様式４!$G$19,様式４!$G$20,様式４!$G$22,様式４!$G$23,様式４!$G$24,様式４!$G$25,様式４!$G$26,様式４!$G$27,様式４!$G$28,様式４!$K$17,様式４!$K$18,様式４!$K$19,様式４!$K$20,様式４!$K$22,様式４!$K$23,様式４!$K$24,様式４!$K$25,様式４!$K$26,様式４!$K$27,様式４!$K$28,様式４!$G$29,様式４!$K$29,様式４!$K$30,様式４!$G$30,様式４!$G$31,様式４!$K$31,様式４!$K$32,様式４!$K$33,様式４!$G$32,様式４!$G$33,様式４!$G$34,様式４!$G$35,様式４!$G$36,様式４!$G$37,様式４!$G$38,様式４!$G$39,様式４!$G$40,様式４!$G$41,様式４!$G$42,様式４!$G$43,様式４!$G$44,様式４!$G$45,様式４!$K$45,様式４!$G$47,様式４!$G$48,様式４!$G$21,様式４!$K$21,様式４!$G$50</definedName>
    <definedName name="databind" localSheetId="44">様式４の２!$G$11,様式４の２!$G$12,様式４の２!$G$13,様式４の２!$G$14,様式４の２!$G$15,様式４の２!$G$16,様式４の２!$K$11,様式４の２!$K$12,様式４の２!$K$13,様式４の２!$K$14,様式４の２!$K$15,様式４の２!$K$16,様式４の２!$G$17,様式４の２!$G$18,様式４の２!$G$19,様式４の２!$G$20,様式４の２!$G$21,様式４の２!$G$22,様式４の２!$G$23,様式４の２!$K$17,様式４の２!$K$18,様式４の２!$K$19,様式４の２!$K$20,様式４の２!$K$21,様式４の２!$K$22,様式４の２!$K$23,様式４の２!$G$24,様式４の２!$K$24,様式４の２!$G$25,様式４の２!$G$26,様式４の２!$G$27,様式４の２!$G$28,様式４の２!$G$29,様式４の２!$G$30,様式４の２!$K$30,様式４の２!$G$32,様式４の２!$G$33</definedName>
    <definedName name="databind" localSheetId="45">様式４の３!$M$12,様式４の３!$M$13,様式４の３!$M$14,様式４の３!$M$15,様式４の３!$M$16,様式４の３!$M$17,様式４の３!$M$18,様式４の３!$M$19,様式４の３!$M$20,様式４の３!$S$12,様式４の３!$S$13,様式４の３!$S$14,様式４の３!$S$15,様式４の３!$S$16,様式４の３!$S$17,様式４の３!$S$18,様式４の３!$S$19,様式４の３!$S$20,様式４の３!$M$24,様式４の３!$M$25,様式４の３!$M$26,様式４の３!$M$27,様式４の３!$M$28,様式４の３!$M$29,様式４の３!$M$30,様式４の３!$M$31,様式４の３!$M$32,様式４の３!$S$24,様式４の３!$S$25,様式４の３!$S$26,様式４の３!$S$27,様式４の３!$S$28,様式４の３!$S$29,様式４の３!$S$30,様式４の３!$S$31,様式４の３!$S$32,様式４の３!$H$35,様式４の３!$H$37,様式４の３!$H$39,様式４の３!$H$41</definedName>
    <definedName name="styleId" localSheetId="0">"H1100"</definedName>
    <definedName name="styleId" localSheetId="1">"H1102"</definedName>
    <definedName name="styleId" localSheetId="2">"H1120"</definedName>
    <definedName name="styleId" localSheetId="3">"H1130"</definedName>
    <definedName name="styleId" localSheetId="4">"H1140"</definedName>
    <definedName name="styleId" localSheetId="6">"H1152"</definedName>
    <definedName name="styleId" localSheetId="7">"H1153"</definedName>
    <definedName name="styleId" localSheetId="5">"H1151"</definedName>
    <definedName name="styleId" localSheetId="8">"H1161"</definedName>
    <definedName name="styleId" localSheetId="9">"H1177"</definedName>
    <definedName name="styleId" localSheetId="10">"H1178"</definedName>
    <definedName name="styleId" localSheetId="11">"H1179"</definedName>
    <definedName name="styleId" localSheetId="12">"H1170"</definedName>
    <definedName name="styleId" localSheetId="16">"H1214"</definedName>
    <definedName name="styleId" localSheetId="20">"H1204"</definedName>
    <definedName name="styleId" localSheetId="24">"H1294"</definedName>
    <definedName name="styleId" localSheetId="13">"H1211"</definedName>
    <definedName name="styleId" localSheetId="17">"H1201"</definedName>
    <definedName name="styleId" localSheetId="21">"H1291"</definedName>
    <definedName name="styleId" localSheetId="14">"H1212"</definedName>
    <definedName name="styleId" localSheetId="18">"H1202"</definedName>
    <definedName name="styleId" localSheetId="22">"H1292"</definedName>
    <definedName name="styleId" localSheetId="15">"H1213"</definedName>
    <definedName name="styleId" localSheetId="19">"H1203"</definedName>
    <definedName name="styleId" localSheetId="23">"H1293"</definedName>
    <definedName name="styleId" localSheetId="28">"H1224"</definedName>
    <definedName name="styleId" localSheetId="25">"H1221"</definedName>
    <definedName name="styleId" localSheetId="26">"H1222"</definedName>
    <definedName name="styleId" localSheetId="27">"H1223"</definedName>
    <definedName name="styleId" localSheetId="32">"H1234"</definedName>
    <definedName name="styleId" localSheetId="29">"H1231"</definedName>
    <definedName name="styleId" localSheetId="30">"H1232"</definedName>
    <definedName name="styleId" localSheetId="31">"H1233"</definedName>
    <definedName name="styleId" localSheetId="36">"H1244"</definedName>
    <definedName name="styleId" localSheetId="33">"H1241"</definedName>
    <definedName name="styleId" localSheetId="34">"H1242"</definedName>
    <definedName name="styleId" localSheetId="35">"H1243"</definedName>
    <definedName name="styleId" localSheetId="37">"H1251"</definedName>
    <definedName name="styleId" localSheetId="38">"H1261"</definedName>
    <definedName name="styleId" localSheetId="40">"H1271"</definedName>
    <definedName name="styleId" localSheetId="39">"H1270"</definedName>
    <definedName name="styleId" localSheetId="41">"H1280"</definedName>
    <definedName name="styleId" localSheetId="42">"H1300"</definedName>
    <definedName name="styleId" localSheetId="43">"H1401"</definedName>
    <definedName name="styleId" localSheetId="44">"H1402"</definedName>
    <definedName name="styleId" localSheetId="45">"H1403"</definedName>
  </definedNames>
  <calcPr calcId="162913"/>
</workbook>
</file>

<file path=xl/calcChain.xml><?xml version="1.0" encoding="utf-8"?>
<calcChain xmlns="http://schemas.openxmlformats.org/spreadsheetml/2006/main">
  <c r="S32" i="46" l="1"/>
  <c r="M32" i="46"/>
  <c r="S20" i="46"/>
  <c r="M20" i="46"/>
  <c r="H41" i="46" s="1"/>
  <c r="K30" i="45"/>
  <c r="G30" i="45"/>
  <c r="G32" i="45" s="1"/>
  <c r="K45" i="44"/>
  <c r="G45" i="44"/>
  <c r="G47" i="44" s="1"/>
  <c r="I27" i="43"/>
  <c r="H27" i="43"/>
  <c r="G27" i="43"/>
  <c r="F27" i="43"/>
  <c r="J27" i="43" s="1"/>
  <c r="J26" i="43"/>
  <c r="J25" i="43"/>
  <c r="J24" i="43"/>
  <c r="J23" i="43"/>
  <c r="J22" i="43"/>
  <c r="J21" i="43"/>
  <c r="K15" i="43"/>
  <c r="K16" i="43" s="1"/>
  <c r="I15" i="43"/>
  <c r="I16" i="43" s="1"/>
  <c r="H15" i="43"/>
  <c r="G15" i="43"/>
  <c r="F15" i="43"/>
  <c r="K14" i="43"/>
  <c r="H14" i="43"/>
  <c r="H16" i="43" s="1"/>
  <c r="G14" i="43"/>
  <c r="G16" i="43" s="1"/>
  <c r="F14" i="43"/>
  <c r="F16" i="43" s="1"/>
  <c r="J13" i="43"/>
  <c r="K12" i="43"/>
  <c r="I12" i="43"/>
  <c r="H12" i="43"/>
  <c r="G12" i="43"/>
  <c r="F12" i="43"/>
  <c r="J11" i="43"/>
  <c r="J12" i="43" s="1"/>
  <c r="M37" i="42"/>
  <c r="L37" i="42"/>
  <c r="K37" i="42"/>
  <c r="J37" i="42"/>
  <c r="I37" i="42"/>
  <c r="H37" i="42"/>
  <c r="E37" i="42"/>
  <c r="D37" i="42"/>
  <c r="F37" i="42" s="1"/>
  <c r="N37" i="42" s="1"/>
  <c r="M36" i="42"/>
  <c r="F36" i="42"/>
  <c r="N36" i="42" s="1"/>
  <c r="M35" i="42"/>
  <c r="F35" i="42"/>
  <c r="N35" i="42" s="1"/>
  <c r="M34" i="42"/>
  <c r="N34" i="42" s="1"/>
  <c r="F34" i="42"/>
  <c r="M33" i="42"/>
  <c r="N33" i="42" s="1"/>
  <c r="F33" i="42"/>
  <c r="N32" i="42"/>
  <c r="M32" i="42"/>
  <c r="F32" i="42"/>
  <c r="L27" i="42"/>
  <c r="K27" i="42"/>
  <c r="J27" i="42"/>
  <c r="I27" i="42"/>
  <c r="H27" i="42"/>
  <c r="M27" i="42" s="1"/>
  <c r="E27" i="42"/>
  <c r="F27" i="42" s="1"/>
  <c r="N27" i="42" s="1"/>
  <c r="D27" i="42"/>
  <c r="M26" i="42"/>
  <c r="F26" i="42"/>
  <c r="N26" i="42" s="1"/>
  <c r="M25" i="42"/>
  <c r="F25" i="42"/>
  <c r="N25" i="42" s="1"/>
  <c r="N24" i="42"/>
  <c r="M24" i="42"/>
  <c r="F24" i="42"/>
  <c r="M23" i="42"/>
  <c r="F23" i="42"/>
  <c r="N23" i="42" s="1"/>
  <c r="M22" i="42"/>
  <c r="F22" i="42"/>
  <c r="N22" i="42" s="1"/>
  <c r="L17" i="42"/>
  <c r="K17" i="42"/>
  <c r="J17" i="42"/>
  <c r="I17" i="42"/>
  <c r="H17" i="42"/>
  <c r="M17" i="42" s="1"/>
  <c r="F17" i="42"/>
  <c r="N17" i="42" s="1"/>
  <c r="E17" i="42"/>
  <c r="D17" i="42"/>
  <c r="M16" i="42"/>
  <c r="F16" i="42"/>
  <c r="N16" i="42" s="1"/>
  <c r="M15" i="42"/>
  <c r="F15" i="42"/>
  <c r="N15" i="42" s="1"/>
  <c r="M14" i="42"/>
  <c r="N14" i="42" s="1"/>
  <c r="F14" i="42"/>
  <c r="M13" i="42"/>
  <c r="N13" i="42" s="1"/>
  <c r="F13" i="42"/>
  <c r="M12" i="42"/>
  <c r="N12" i="42" s="1"/>
  <c r="F12" i="42"/>
  <c r="T57" i="2"/>
  <c r="H22" i="1"/>
  <c r="G12" i="1"/>
  <c r="J15" i="43" l="1"/>
  <c r="J16" i="43" s="1"/>
</calcChain>
</file>

<file path=xl/sharedStrings.xml><?xml version="1.0" encoding="utf-8"?>
<sst xmlns="http://schemas.openxmlformats.org/spreadsheetml/2006/main" count="2956" uniqueCount="397">
  <si>
    <t>（様式１）</t>
  </si>
  <si>
    <t>介護保険事業状況報告</t>
  </si>
  <si>
    <t>（令和2年度）</t>
  </si>
  <si>
    <t>保険者番号：</t>
  </si>
  <si>
    <t>22210</t>
  </si>
  <si>
    <t>保険者名：</t>
  </si>
  <si>
    <t>富士市</t>
  </si>
  <si>
    <t xml:space="preserve"> </t>
  </si>
  <si>
    <t>１．一般状況</t>
  </si>
  <si>
    <t>(1)第１号被保険者のいる世帯数</t>
  </si>
  <si>
    <t>前年度末現在</t>
  </si>
  <si>
    <t>当年度中増</t>
  </si>
  <si>
    <t>当年度中減</t>
  </si>
  <si>
    <t>当年度末現在</t>
  </si>
  <si>
    <t>計</t>
  </si>
  <si>
    <t>(2) 第１号被保険者数</t>
  </si>
  <si>
    <t>年齢区分</t>
  </si>
  <si>
    <t>65歳以上75歳未満</t>
  </si>
  <si>
    <t>75歳以上85歳未満</t>
  </si>
  <si>
    <t>85歳以上</t>
  </si>
  <si>
    <t>(再掲)外国人被保険者</t>
  </si>
  <si>
    <t>(再掲)住所地特例被保険者</t>
  </si>
  <si>
    <t>(3) 第１号被保険者増減内訳</t>
  </si>
  <si>
    <t>転入</t>
  </si>
  <si>
    <t>職権復活</t>
  </si>
  <si>
    <t>65歳到達</t>
  </si>
  <si>
    <t>適用除外_x000D_
非該当</t>
  </si>
  <si>
    <t>その他</t>
  </si>
  <si>
    <t>転出</t>
  </si>
  <si>
    <t>職権喪失</t>
  </si>
  <si>
    <t>死亡</t>
  </si>
  <si>
    <t>適用除外_x000D_
該当</t>
  </si>
  <si>
    <t>保険者番号:</t>
  </si>
  <si>
    <t>保険者名:</t>
  </si>
  <si>
    <t>１．一般状況（続き）</t>
  </si>
  <si>
    <t>(4) 所得段階別第１号被保険者数（当年度末現在）</t>
  </si>
  <si>
    <t>ア　第１段階　</t>
  </si>
  <si>
    <t>（市町村民税世帯非課税者で、公的年金等収入金額と合計所得金額の合計が80万円以下の者、生活保護被保護者等）</t>
  </si>
  <si>
    <t>所得段階</t>
  </si>
  <si>
    <t>標準割合_x000D_
（令38条1項各号）</t>
  </si>
  <si>
    <t>保険者の定める_x000D_
割合(千分率)</t>
  </si>
  <si>
    <t>年度末現在_x000D_
被保険者数</t>
  </si>
  <si>
    <t>第１段階</t>
  </si>
  <si>
    <t>十分の五</t>
  </si>
  <si>
    <t>(0.50)</t>
  </si>
  <si>
    <t>/1000</t>
  </si>
  <si>
    <t>イ　第２段階　</t>
  </si>
  <si>
    <t>（市町村民税世帯非課税者で、公的年金等収入金額と合計所得金額の合計が80万円超120万円以下の者等）</t>
  </si>
  <si>
    <t>第２段階</t>
  </si>
  <si>
    <t>十分の七・五</t>
  </si>
  <si>
    <t>(0.75)</t>
  </si>
  <si>
    <t>ウ　第３段階</t>
  </si>
  <si>
    <t>（市町村民税世帯非課税者で、公的年金等収入金額と合計所得金額の合計が120万円超の者等）</t>
  </si>
  <si>
    <t>第３段階</t>
  </si>
  <si>
    <t>エ　第４段階　</t>
  </si>
  <si>
    <t>（市町村民税本人非課税者で、公的年金等収入金額と合計所得金額の合計が80万円以下の者等）</t>
  </si>
  <si>
    <t>第４段階</t>
  </si>
  <si>
    <t>十分の九</t>
  </si>
  <si>
    <t>(0.90)</t>
  </si>
  <si>
    <t>オ　第５段階</t>
  </si>
  <si>
    <t>（市町村民税本人非課税者で、公的年金等収入金額と合計所得金額の合計が80万円超の者等）</t>
  </si>
  <si>
    <t>第５段階</t>
  </si>
  <si>
    <t>十分の十</t>
  </si>
  <si>
    <t>(1.00)</t>
  </si>
  <si>
    <t>カ　第６段階</t>
  </si>
  <si>
    <t>（市町村民税課税者で、合計所得金額が120万円未満の者等）</t>
  </si>
  <si>
    <t>第６段階</t>
  </si>
  <si>
    <t>十分の十二</t>
  </si>
  <si>
    <t>（1.20）</t>
  </si>
  <si>
    <t>（多段階設定）</t>
  </si>
  <si>
    <t>キ　第７段階</t>
  </si>
  <si>
    <t>（市町村民税課税者で、合計所得金額が120万円以上200万円未満の者等）</t>
  </si>
  <si>
    <t>第７段階</t>
  </si>
  <si>
    <t>十分の十三</t>
  </si>
  <si>
    <t>（1.30）</t>
  </si>
  <si>
    <t>ク　第８段階</t>
  </si>
  <si>
    <t>（市町村民税課税者で、合計所得金額が200万円以上300万円未満の者等）</t>
  </si>
  <si>
    <t>第８段階</t>
  </si>
  <si>
    <t>十分の十五</t>
  </si>
  <si>
    <t>（1.50）</t>
  </si>
  <si>
    <t>ケ　第９段階</t>
  </si>
  <si>
    <t>（市町村民税課税者で、合計所得金額が300万円以上の者等）</t>
  </si>
  <si>
    <t>第９段階</t>
  </si>
  <si>
    <t>十分の十七</t>
  </si>
  <si>
    <t>（1.70）</t>
  </si>
  <si>
    <t>コ　標準月額保険料</t>
  </si>
  <si>
    <t>円／月</t>
  </si>
  <si>
    <t>合計</t>
  </si>
  <si>
    <t>（様式１の２）</t>
  </si>
  <si>
    <t>１．一般状況(続き)</t>
  </si>
  <si>
    <t>(5) 食費・居住費に係る負担限度額認定(総数)</t>
  </si>
  <si>
    <t>介護老人福祉施設</t>
  </si>
  <si>
    <t>介護老人保健施設</t>
  </si>
  <si>
    <t>介護療養型_x000D_
医療施設</t>
  </si>
  <si>
    <t>介護医療院</t>
  </si>
  <si>
    <t>地域密着型介護老人福祉
施設入所者生活介護</t>
  </si>
  <si>
    <t>申請件数</t>
  </si>
  <si>
    <t>食費</t>
  </si>
  <si>
    <t>居住費</t>
  </si>
  <si>
    <t>(居住費)_x000D_
滞在費</t>
  </si>
  <si>
    <t>利用者負担第三段階
　認定件数</t>
  </si>
  <si>
    <t>　認定件数(当該年度末現在)</t>
  </si>
  <si>
    <t>利用者負担第二段階
　認定件数</t>
  </si>
  <si>
    <t>利用者負担第一段階
　認定件数</t>
  </si>
  <si>
    <t>(6) 利用者負担減額・免除認定(総数)</t>
  </si>
  <si>
    <t>利用者負担</t>
  </si>
  <si>
    <t>減額
　認定件数</t>
  </si>
  <si>
    <t>免除
　認定件数</t>
  </si>
  <si>
    <t>(7) 介護老人福祉施設旧措置入所者に係る減額・免除認定(総数)</t>
  </si>
  <si>
    <t>特定負担限度額</t>
  </si>
  <si>
    <t>　認定件数
(当該年度末現在)</t>
  </si>
  <si>
    <t>老福受給者等
　認定件数</t>
  </si>
  <si>
    <t>（様式１の３）</t>
  </si>
  <si>
    <t>(8) 食費・居住費に係る負担限度額認定(再掲：第２号被保険者分)</t>
  </si>
  <si>
    <t>(9) 利用者負担減額・免除認定(再掲：第２号被保険者分)</t>
  </si>
  <si>
    <t>(10) 介護老人福祉施設旧措置入所者に係る減額・免除認定(再掲：第２号被保険者分)</t>
  </si>
  <si>
    <t>（様式１の４）</t>
  </si>
  <si>
    <t>(11) 利用者負担第４段階における食費・居住費の特例減額措置</t>
  </si>
  <si>
    <t>第１号被保険者</t>
  </si>
  <si>
    <t>第２号被保険者</t>
  </si>
  <si>
    <t>食費のみ減額_x000D_
　　認定件数</t>
  </si>
  <si>
    <t>　　認定件数(当該年度末現在)</t>
  </si>
  <si>
    <t>居住費のみ減額_x000D_
　　認定件数</t>
  </si>
  <si>
    <t>食費及び居住費の減額_x000D_
　　認定件数</t>
  </si>
  <si>
    <t>（様式１の５）</t>
  </si>
  <si>
    <t>(12) 要介護(要支援)認定者数</t>
  </si>
  <si>
    <t>①総　数</t>
  </si>
  <si>
    <t>男</t>
  </si>
  <si>
    <t>要支援１</t>
  </si>
  <si>
    <t>要支援２</t>
  </si>
  <si>
    <t>経過的要介護</t>
  </si>
  <si>
    <t>要介護１</t>
  </si>
  <si>
    <t>要介護２</t>
  </si>
  <si>
    <t>要介護３</t>
  </si>
  <si>
    <t>要介護４</t>
  </si>
  <si>
    <t>要介護５</t>
  </si>
  <si>
    <t xml:space="preserve"> 第１号被保険者</t>
  </si>
  <si>
    <t>65歳以上70歳未満</t>
  </si>
  <si>
    <t>70歳以上75歳未満</t>
  </si>
  <si>
    <t>75歳以上80歳未満</t>
  </si>
  <si>
    <t>80歳以上85歳未満</t>
  </si>
  <si>
    <t>85歳以上90歳未満</t>
  </si>
  <si>
    <t>90歳以上</t>
  </si>
  <si>
    <t xml:space="preserve"> 第２号被保険者</t>
  </si>
  <si>
    <t>総　　数</t>
  </si>
  <si>
    <t>女</t>
  </si>
  <si>
    <t>※　国民健康保険団体連合会が保有する受給者台帳を基にしたものであり、提出後に要介護度が遡って変更になる場合がある</t>
  </si>
  <si>
    <t>②総　数（再掲：第１号被保険者の２割負担対象者分）</t>
  </si>
  <si>
    <t>※　国民健康保険団体連合会が保有する受給者台帳を基にしたものであり、提出後に所得更生等により遡って1割負担対象者、３割負担対象者となる場合がある。</t>
  </si>
  <si>
    <t>③総　数（再掲：第１号被保険者の３割負担対象者分）</t>
  </si>
  <si>
    <t>※　国民健康保険団体連合会が保有する受給者台帳を基にしたものであり、提出後に所得更生等により遡って1割負担対象者、２割負担対象者となる場合がある。</t>
  </si>
  <si>
    <t>（様式１の６）</t>
  </si>
  <si>
    <t>(13) 居宅介護(介護予防)サービス受給者数</t>
  </si>
  <si>
    <t>予防給付</t>
  </si>
  <si>
    <t>介護給付</t>
  </si>
  <si>
    <t>(14) 地域密着型(介護予防)サービス受給者数</t>
  </si>
  <si>
    <t>(15) 施設介護サービス受給者数</t>
  </si>
  <si>
    <t>介護療養型医療施設</t>
  </si>
  <si>
    <t>（様式１の７）</t>
  </si>
  <si>
    <t>(16) 居宅介護(介護予防)サービスのサービス別受給者数【現物給付分】</t>
  </si>
  <si>
    <t>① 総　数</t>
  </si>
  <si>
    <t>訪問介護</t>
  </si>
  <si>
    <t>訪問入浴介護</t>
  </si>
  <si>
    <t>訪問看護</t>
  </si>
  <si>
    <t>訪問リハビリテーション</t>
  </si>
  <si>
    <t>居宅療養管理指導</t>
  </si>
  <si>
    <t>通所介護</t>
  </si>
  <si>
    <t>通所リハビリテーション</t>
  </si>
  <si>
    <t>短期入所生活介護</t>
  </si>
  <si>
    <t>短期入所療養介護（介護老人保健施設）</t>
  </si>
  <si>
    <t>短期入所療養介護（介護療養型医療施設等）</t>
  </si>
  <si>
    <t>短期入所療養介護（介護医療院）</t>
  </si>
  <si>
    <t>福祉用具貸与</t>
  </si>
  <si>
    <t>特定施設入居者生活介護</t>
  </si>
  <si>
    <t>介護予防支援・居宅介護支援</t>
  </si>
  <si>
    <t>② 総　数（再掲：第１号被保険者の２割負担対象者分）</t>
  </si>
  <si>
    <t>③ 総　数（再掲：第１号被保険者の３割負担対象者分）</t>
  </si>
  <si>
    <t>(17) 居宅介護(介護予防)サービスのサービス別利用回（日）数【現物給付分】</t>
  </si>
  <si>
    <t>訪問介護（回）</t>
  </si>
  <si>
    <t>訪問入浴介護（回）</t>
  </si>
  <si>
    <t>訪問看護（回）</t>
  </si>
  <si>
    <t>訪問リハビリテーション（回）</t>
  </si>
  <si>
    <t>通所介護（回）</t>
  </si>
  <si>
    <t>通所リハビリテーション（回）</t>
  </si>
  <si>
    <t>短期入所生活介護（日）</t>
  </si>
  <si>
    <t>短期入所療養介護（介護老人保健施設）（日）</t>
  </si>
  <si>
    <t>短期入所療養介護（介護療養型医療施設等）（日）</t>
  </si>
  <si>
    <t>短期入所療養介護（介護医療院）（日）</t>
  </si>
  <si>
    <t>※訪問介護、通所介護及び通所リハビリテーションについては、介護予防サービスを除く。</t>
  </si>
  <si>
    <t>(18) 地域密着型(介護予防)サービスのサービス別受給者数【現物給付分】</t>
  </si>
  <si>
    <t>定期巡回・随時対応型訪問介護看護</t>
  </si>
  <si>
    <t>夜間対応型訪問介護</t>
  </si>
  <si>
    <t>地域密着型通所介護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</si>
  <si>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</si>
  <si>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</si>
  <si>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</si>
  <si>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</si>
  <si>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</si>
  <si>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複合型サービス_x000D_
(看護小規模多機能型居宅介護)</t>
  </si>
  <si>
    <t>(19) 地域密着型(介護予防)サービスの利用回数【現物給付分】</t>
  </si>
  <si>
    <t>(20) 施設介護サービス受給者数【現物給付分】</t>
  </si>
  <si>
    <t>① 総　数（再掲：第１号被保険者の２割負担対象者分）</t>
  </si>
  <si>
    <t>② 総　数（再掲：第１号被保険者の３割負担対象者分）</t>
  </si>
  <si>
    <t>（様式２）</t>
  </si>
  <si>
    <t>２．保険給付決定状況</t>
  </si>
  <si>
    <t>(1) 介護給付・予防給付</t>
  </si>
  <si>
    <t>①－１ 総  数</t>
  </si>
  <si>
    <t>ア 件数</t>
  </si>
  <si>
    <t>種類</t>
  </si>
  <si>
    <t>居宅（介護予防）サービス</t>
  </si>
  <si>
    <t>訪問サービス</t>
  </si>
  <si>
    <t>通所サービス</t>
  </si>
  <si>
    <t>短期入所サービス</t>
  </si>
  <si>
    <t>福祉用具・住宅改修サービス</t>
  </si>
  <si>
    <t>福祉用具購入費</t>
  </si>
  <si>
    <t>住宅改修費</t>
  </si>
  <si>
    <t>地域密着型（介護予防）サービス</t>
  </si>
  <si>
    <t>複合型サービス(看護小規模多機能型居宅介護)</t>
  </si>
  <si>
    <t>施設サービス</t>
  </si>
  <si>
    <t xml:space="preserve">介護医療院 </t>
  </si>
  <si>
    <t>総計</t>
  </si>
  <si>
    <t>イ 単位数</t>
  </si>
  <si>
    <t>特定施設入所者生活介護</t>
  </si>
  <si>
    <t>ウ 費用額</t>
  </si>
  <si>
    <t>エ 給付費</t>
  </si>
  <si>
    <t>①-２ 総　数（再掲：第１号被保険者の２割負担対象者分）</t>
  </si>
  <si>
    <t>①-３ 総　数（再掲：第１号被保険者の３割負担対象者分）</t>
  </si>
  <si>
    <t>（様式２の２）</t>
  </si>
  <si>
    <t>② 第２号被保険者分（再掲）</t>
  </si>
  <si>
    <t>（様式２の３）</t>
  </si>
  <si>
    <t>③ 総  数（再掲：介護給付、介護予防給付の特例分）</t>
  </si>
  <si>
    <t>（様式２の４）</t>
  </si>
  <si>
    <t>④ 第２号被保険者分（再掲：介護給付、介護予防給付の特例分）</t>
  </si>
  <si>
    <t>（様式２の５）</t>
  </si>
  <si>
    <t>(2) 特定入所者介護（介護予防）サービス費（別掲）</t>
  </si>
  <si>
    <t>① 総数</t>
  </si>
  <si>
    <t>ア　件数</t>
  </si>
  <si>
    <t>居住費（滞在費）</t>
  </si>
  <si>
    <t>イ　給付費</t>
  </si>
  <si>
    <t>（様式２の６)</t>
  </si>
  <si>
    <t>② 第２号被保険者数（再掲）</t>
  </si>
  <si>
    <t>（様式２の７)</t>
  </si>
  <si>
    <t>２．保険給付決定状況（続き）</t>
  </si>
  <si>
    <t>(3)-1 高額介護(介護予防)サービス費</t>
  </si>
  <si>
    <t>ア 利用者負担第四段階</t>
  </si>
  <si>
    <t>世帯合算</t>
  </si>
  <si>
    <t>件　　　数</t>
  </si>
  <si>
    <t>給　付　費</t>
  </si>
  <si>
    <t xml:space="preserve">イ 利用者負担第三段階 </t>
  </si>
  <si>
    <t>ウ 利用者負担第二段階</t>
  </si>
  <si>
    <t>エ 利用者負担第一段階</t>
  </si>
  <si>
    <t>オ 合計</t>
  </si>
  <si>
    <t>(3)-2 高額介護(介護予防)サービス費 (年間上限)</t>
  </si>
  <si>
    <t>(4) 高額医療合算介護(介護予防)サービス費</t>
  </si>
  <si>
    <t>ア 現役並み所得者（上位所得者）（総数）</t>
  </si>
  <si>
    <t>（ア）現役並み所得者（上位所得者）（再掲：現役並み所得者Ⅲ）</t>
  </si>
  <si>
    <t>（イ）現役並み所得者（上位所得者）（再掲：現役並み所得者Ⅱ）</t>
  </si>
  <si>
    <t>（ウ）現役並み所得者（上位所得者）（再掲：現役並み所得者Ⅰ）</t>
  </si>
  <si>
    <t>イ 一般</t>
  </si>
  <si>
    <t>ウ 低所得者Ⅱ</t>
  </si>
  <si>
    <t>エ 低所得者Ⅰ</t>
  </si>
  <si>
    <t>（様式２の８）</t>
  </si>
  <si>
    <t>（５）市町村特別給付</t>
  </si>
  <si>
    <t>(1) 件数</t>
  </si>
  <si>
    <t>寝具乾燥サービス</t>
  </si>
  <si>
    <t>移送サービス</t>
  </si>
  <si>
    <t>配食サービス</t>
  </si>
  <si>
    <t>おむつの支給</t>
  </si>
  <si>
    <t>(2) 費用額</t>
  </si>
  <si>
    <t>(3) 給付費</t>
  </si>
  <si>
    <t>（様式３）</t>
  </si>
  <si>
    <t>３．保険料収納状況</t>
  </si>
  <si>
    <t>（単位：円）</t>
  </si>
  <si>
    <t>区　　　分</t>
  </si>
  <si>
    <t>調定額累計</t>
  </si>
  <si>
    <t>収納額累計</t>
  </si>
  <si>
    <t>還付未済額_x000D_
（別掲）</t>
  </si>
  <si>
    <t>不納欠損額</t>
  </si>
  <si>
    <t>未収額</t>
  </si>
  <si>
    <t>減免額 _x000D_
 (別掲)</t>
  </si>
  <si>
    <t>現年度分</t>
  </si>
  <si>
    <t>特別徴収</t>
  </si>
  <si>
    <t>普通徴収</t>
  </si>
  <si>
    <t>滞納繰越分</t>
  </si>
  <si>
    <t>合　　計</t>
  </si>
  <si>
    <t>４．保険給付支払状況</t>
  </si>
  <si>
    <t>支払義務額_x000D_
累計</t>
  </si>
  <si>
    <t>支払済額_x000D_
累計</t>
  </si>
  <si>
    <t>徴収金等_x000D_
累計</t>
  </si>
  <si>
    <t>戻入未済額_x000D_
累計</t>
  </si>
  <si>
    <t>未払額</t>
  </si>
  <si>
    <t>介護サービス等諸費</t>
  </si>
  <si>
    <t>介護予防サービス等諸費</t>
  </si>
  <si>
    <t>高額介護サービス等費</t>
  </si>
  <si>
    <t>高額医療合算介護サービス等費</t>
  </si>
  <si>
    <t>特定入所者介護サービス等費</t>
  </si>
  <si>
    <t>その他の保険給付費</t>
  </si>
  <si>
    <t>（様式４）</t>
  </si>
  <si>
    <t>５．介護保険特別会計経理状況</t>
  </si>
  <si>
    <t>(1)保険事業勘定</t>
  </si>
  <si>
    <t>歳　　　　　　　　　　入</t>
  </si>
  <si>
    <t>歳　　　　　　　　　　出</t>
  </si>
  <si>
    <t>科　　　　目</t>
  </si>
  <si>
    <t>決算額</t>
  </si>
  <si>
    <t>保険料</t>
  </si>
  <si>
    <t>介護保険料</t>
  </si>
  <si>
    <t>総務費</t>
  </si>
  <si>
    <t>分担金及び負担金</t>
  </si>
  <si>
    <t>認定審査会負担金</t>
  </si>
  <si>
    <t>保険給付費</t>
  </si>
  <si>
    <t>使用料及び手数料</t>
  </si>
  <si>
    <t>使用料</t>
  </si>
  <si>
    <t>手数料</t>
  </si>
  <si>
    <t>国庫支出金</t>
  </si>
  <si>
    <t>介護給付費負担金</t>
  </si>
  <si>
    <t>調整交付金</t>
  </si>
  <si>
    <t>審査支払手数料</t>
  </si>
  <si>
    <t>地域支援事業交付金（介護予防・日常生活支援総合事業）</t>
  </si>
  <si>
    <t>市町村特別給付費</t>
  </si>
  <si>
    <t>地域支援事業交付金（介護予防・日常生活支援総合事業以外の地域支援事業）</t>
  </si>
  <si>
    <t>保険者機能強化推進交付金</t>
  </si>
  <si>
    <t>地域支援事業</t>
  </si>
  <si>
    <t>介護予防・生活支援サービス事業費</t>
  </si>
  <si>
    <t>保険者努力支援交付金</t>
  </si>
  <si>
    <t>一般介護予防事業費</t>
  </si>
  <si>
    <t>包括的支援事業・任意事業</t>
  </si>
  <si>
    <t>支払基金交付金</t>
  </si>
  <si>
    <t>介護給付費交付金</t>
  </si>
  <si>
    <t>地域支援事業支援交付金</t>
  </si>
  <si>
    <t>財政安定化基金拠出金</t>
  </si>
  <si>
    <t>都道府県支出金</t>
  </si>
  <si>
    <t>都道府県負担金</t>
  </si>
  <si>
    <t>相互財政安定化事業負担金</t>
  </si>
  <si>
    <t>財政安定化基金支出金</t>
  </si>
  <si>
    <t>保健福祉事業費</t>
  </si>
  <si>
    <t>基金積立金</t>
  </si>
  <si>
    <t>公債費</t>
  </si>
  <si>
    <t>財政安定化基金償還金</t>
  </si>
  <si>
    <t>相互財政安定化事業交付金</t>
  </si>
  <si>
    <t>予備費</t>
  </si>
  <si>
    <t>財産収入</t>
  </si>
  <si>
    <t>諸支出金</t>
  </si>
  <si>
    <t>介護サービス事業勘定繰出金</t>
  </si>
  <si>
    <t>寄附金</t>
  </si>
  <si>
    <t>他会計繰出金</t>
  </si>
  <si>
    <t>繰入金</t>
  </si>
  <si>
    <t>一般会計繰入金12.5%</t>
  </si>
  <si>
    <t>総務費に係る一般会計繰入金</t>
  </si>
  <si>
    <t>介護給付費準備基金繰入金</t>
  </si>
  <si>
    <t>介護サービス事業勘定繰入金</t>
  </si>
  <si>
    <t>地域支援事業繰入金（介護予防・日常生活支援総合事業）</t>
  </si>
  <si>
    <t>地域支援事業繰入金（介護予防・日常生活支援総合事業以外の地域支援事業）</t>
  </si>
  <si>
    <t>低所得者保険料軽減繰入金</t>
  </si>
  <si>
    <t>繰越金</t>
  </si>
  <si>
    <t>市町村債</t>
  </si>
  <si>
    <t>財政安定化基金貸付金</t>
  </si>
  <si>
    <t>諸収入</t>
  </si>
  <si>
    <t>合　　　　　　　　　　計</t>
  </si>
  <si>
    <t>歳入歳出差引残額</t>
  </si>
  <si>
    <t>円</t>
  </si>
  <si>
    <t>　うち基金繰入額</t>
  </si>
  <si>
    <t>介護給付費準備基金保有額</t>
  </si>
  <si>
    <t>（様式４の２）</t>
  </si>
  <si>
    <t>(2)介護サービス事業勘定</t>
  </si>
  <si>
    <t>サービス収入</t>
  </si>
  <si>
    <t>介護給付費収入</t>
  </si>
  <si>
    <t>予防給付費収入</t>
  </si>
  <si>
    <t>事業費</t>
  </si>
  <si>
    <t>居宅サービス事業費</t>
  </si>
  <si>
    <t>介護予防事業・日常生活支援総合事業費収入</t>
  </si>
  <si>
    <t>地域密着型サービス事業費</t>
  </si>
  <si>
    <t>特定入所者介護サービス等費収入</t>
  </si>
  <si>
    <t>居宅介護支援事業費</t>
  </si>
  <si>
    <t>自己負担金収入</t>
  </si>
  <si>
    <t>介護予防・日常生活支援総合事業費</t>
  </si>
  <si>
    <t>分担金</t>
  </si>
  <si>
    <t>施設整備費</t>
  </si>
  <si>
    <t>負担金</t>
  </si>
  <si>
    <t>保険事業勘定繰出金</t>
  </si>
  <si>
    <t>諸費</t>
  </si>
  <si>
    <t>保険事業勘定繰入金</t>
  </si>
  <si>
    <t>（様式４の３）</t>
  </si>
  <si>
    <t>５．介護保険特別会計経理状況（続き）</t>
  </si>
  <si>
    <t>(3)介護給付費負担金精算額等</t>
  </si>
  <si>
    <t>ア　前年度以前</t>
  </si>
  <si>
    <t>科　　目</t>
  </si>
  <si>
    <t xml:space="preserve"> 歳入（精算交付額）</t>
  </si>
  <si>
    <t>歳出（返還額）</t>
  </si>
  <si>
    <t>地域支援事業交付金</t>
  </si>
  <si>
    <t>一般会計繰入金</t>
  </si>
  <si>
    <t>イ　今年度</t>
  </si>
  <si>
    <t>歳入（精算交付予定額）</t>
  </si>
  <si>
    <t>歳出（返還予定額）</t>
  </si>
  <si>
    <t>ウ　実質的な収支について</t>
  </si>
  <si>
    <t>歳入　合計</t>
  </si>
  <si>
    <t>歳出　合計</t>
  </si>
  <si>
    <t>精算後残額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</si>
</sst>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1" formatCode="#,##0_ "/>
    <numFmt numFmtId="182" formatCode="#,##0;[Red]#,##0"/>
  </numFmts>
  <fonts count="27">
    <font>
      <sz val="11"/>
      <color rgb="FF000000"/>
      <name val="ＭＳ Ｐゴシック"/>
    </font>
    <font>
      <sz val="11"/>
      <color indexed="0"/>
      <name val="Calibri"/>
      <family val="2"/>
    </font>
    <font>
      <sz val="11"/>
      <name val="ＭＳ Ｐゴシック"/>
      <family val="3"/>
      <charset val="128"/>
    </font>
    <font>
      <sz val="10"/>
      <name val="丸ｺﾞｼｯｸ体Ca-B(GT)"/>
      <family val="3"/>
      <charset val="128"/>
    </font>
    <font>
      <sz val="10"/>
      <name val="ＭＳ ゴシック"/>
      <family val="3"/>
      <charset val="128"/>
    </font>
    <font>
      <sz val="8"/>
      <name val="ＭＳ ゴシック"/>
      <family val="3"/>
      <charset val="128"/>
    </font>
    <font>
      <sz val="11"/>
      <name val="ＭＳ 明朝"/>
      <family val="1"/>
      <charset val="128"/>
    </font>
    <font>
      <sz val="12"/>
      <name val="ＭＳ ゴシック"/>
      <family val="3"/>
      <charset val="128"/>
    </font>
    <font>
      <sz val="14"/>
      <name val="ＭＳ 明朝"/>
      <family val="1"/>
      <charset val="128"/>
    </font>
    <font>
      <sz val="10"/>
      <name val="ＭＳ 明朝"/>
      <family val="1"/>
      <charset val="128"/>
    </font>
    <font>
      <sz val="12"/>
      <name val="ＭＳ 明朝"/>
      <family val="1"/>
      <charset val="128"/>
    </font>
    <font>
      <sz val="14"/>
      <name val="ＭＳ ゴシック"/>
      <family val="3"/>
      <charset val="128"/>
    </font>
    <font>
      <b/>
      <sz val="6"/>
      <name val="ＭＳ ゴシック"/>
      <family val="3"/>
      <charset val="128"/>
    </font>
    <font>
      <b/>
      <sz val="10"/>
      <name val="ＭＳ ゴシック"/>
      <family val="3"/>
      <charset val="128"/>
    </font>
    <font>
      <sz val="11"/>
      <name val="ＭＳ ゴシック"/>
      <family val="3"/>
      <charset val="128"/>
    </font>
    <font>
      <sz val="11"/>
      <name val="Calibri"/>
      <family val="2"/>
    </font>
    <font>
      <u/>
      <sz val="11"/>
      <name val="Calibri"/>
      <family val="2"/>
    </font>
    <font>
      <b/>
      <sz val="8"/>
      <name val="ＭＳ ゴシック"/>
      <family val="3"/>
      <charset val="128"/>
    </font>
    <font>
      <sz val="11"/>
      <color rgb="FF000000"/>
      <name val="Calibri"/>
      <family val="2"/>
    </font>
    <font>
      <sz val="10"/>
      <name val="ＭＳ Ｐゴシック"/>
      <family val="3"/>
      <charset val="128"/>
    </font>
    <font>
      <sz val="9"/>
      <name val="ＭＳ 明朝"/>
      <family val="1"/>
      <charset val="128"/>
    </font>
    <font>
      <sz val="12"/>
      <name val="MS Gothic"/>
    </font>
    <font>
      <sz val="12"/>
      <name val="ＭＳ Ｐゴシック"/>
      <family val="3"/>
      <charset val="128"/>
    </font>
    <font>
      <sz val="10"/>
      <name val="MS Gothic"/>
    </font>
    <font>
      <sz val="12"/>
      <color rgb="FF000000"/>
      <name val="MS Gothic"/>
    </font>
    <font>
      <sz val="11"/>
      <color rgb="FF000000"/>
      <name val="ＭＳ Ｐゴシック"/>
      <family val="3"/>
      <charset val="128"/>
    </font>
    <font>
      <sz val="6"/>
      <name val="ＭＳ Ｐゴシック"/>
      <family val="3"/>
      <charset val="128"/>
    </font>
  </fonts>
  <fills count="9">
    <fill>
      <patternFill patternType="none"/>
    </fill>
    <fill>
      <patternFill patternType="gray125"/>
    </fill>
    <fill>
      <patternFill patternType="solid">
        <fgColor rgb="FFFFFFFF"/>
      </patternFill>
    </fill>
    <fill>
      <patternFill patternType="solid">
        <fgColor rgb="FFFFFF00"/>
      </patternFill>
    </fill>
    <fill>
      <patternFill patternType="solid">
        <fgColor theme="0"/>
        <bgColor indexed="64"/>
      </patternFill>
    </fill>
    <fill>
      <patternFill patternType="solid">
        <fgColor rgb="FFC0C0C0"/>
      </patternFill>
    </fill>
    <fill>
      <patternFill patternType="solid">
        <fgColor theme="0" tint="-0.249977111117893"/>
        <bgColor indexed="64"/>
      </patternFill>
    </fill>
    <fill>
      <patternFill patternType="solid">
        <fgColor rgb="FF66FFFF"/>
      </patternFill>
    </fill>
    <fill>
      <patternFill patternType="solid">
        <fgColor rgb="FFBFBFBF"/>
      </patternFill>
    </fill>
  </fills>
  <borders count="184">
    <border>
      <left/>
      <right/>
      <top/>
      <bottom/>
      <diagonal/>
    </border>
    <border>
      <left style="medium">
        <color rgb="FF000000"/>
      </left>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double">
        <color rgb="FF000000"/>
      </right>
      <top style="medium">
        <color rgb="FF000000"/>
      </top>
      <bottom style="thin">
        <color rgb="FF000000"/>
      </bottom>
      <diagonal/>
    </border>
    <border>
      <left style="double">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double">
        <color rgb="FF000000"/>
      </left>
      <right style="medium">
        <color rgb="FF000000"/>
      </right>
      <top style="medium">
        <color rgb="FF000000"/>
      </top>
      <bottom/>
      <diagonal/>
    </border>
    <border>
      <left style="medium">
        <color rgb="FF000000"/>
      </left>
      <right/>
      <top/>
      <bottom style="thin">
        <color rgb="FF000000"/>
      </bottom>
      <diagonal/>
    </border>
    <border>
      <left style="medium">
        <color rgb="FF000000"/>
      </left>
      <right/>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diagonalUp="1">
      <left style="thin">
        <color rgb="FF000000"/>
      </left>
      <right style="thin">
        <color rgb="FF000000"/>
      </right>
      <top style="thin">
        <color rgb="FF000000"/>
      </top>
      <bottom style="thin">
        <color rgb="FF000000"/>
      </bottom>
      <diagonal style="thin">
        <color rgb="FF000000"/>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style="medium">
        <color rgb="FF000000"/>
      </left>
      <right/>
      <top/>
      <bottom/>
      <diagonal/>
    </border>
    <border>
      <left style="medium">
        <color rgb="FF000000"/>
      </left>
      <right style="thin">
        <color rgb="FF000000"/>
      </right>
      <top/>
      <bottom style="thin">
        <color rgb="FF000000"/>
      </bottom>
      <diagonal/>
    </border>
    <border>
      <left style="medium">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double">
        <color rgb="FF000000"/>
      </left>
      <right style="medium">
        <color rgb="FF000000"/>
      </right>
      <top style="thin">
        <color rgb="FF000000"/>
      </top>
      <bottom style="thin">
        <color rgb="FF000000"/>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right/>
      <top/>
      <bottom style="medium">
        <color rgb="FF000000"/>
      </bottom>
      <diagonal/>
    </border>
    <border>
      <left style="double">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double">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thin">
        <color rgb="FF000000"/>
      </left>
      <right style="double">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double">
        <color rgb="FF000000"/>
      </right>
      <top style="thin">
        <color rgb="FF000000"/>
      </top>
      <bottom style="hair">
        <color rgb="FF000000"/>
      </bottom>
      <diagonal/>
    </border>
    <border>
      <left/>
      <right/>
      <top/>
      <bottom style="hair">
        <color rgb="FF000000"/>
      </bottom>
      <diagonal/>
    </border>
    <border>
      <left style="double">
        <color rgb="FF000000"/>
      </left>
      <right style="medium">
        <color rgb="FF000000"/>
      </right>
      <top style="thin">
        <color rgb="FF000000"/>
      </top>
      <bottom style="hair">
        <color rgb="FF000000"/>
      </bottom>
      <diagonal/>
    </border>
    <border>
      <left style="thin">
        <color rgb="FF000000"/>
      </left>
      <right/>
      <top/>
      <bottom/>
      <diagonal/>
    </border>
    <border>
      <left style="hair">
        <color rgb="FF000000"/>
      </left>
      <right/>
      <top style="hair">
        <color rgb="FF000000"/>
      </top>
      <bottom style="hair">
        <color rgb="FF000000"/>
      </bottom>
      <diagonal/>
    </border>
    <border>
      <left style="thin">
        <color rgb="FF000000"/>
      </left>
      <right style="double">
        <color rgb="FF000000"/>
      </right>
      <top style="hair">
        <color rgb="FF000000"/>
      </top>
      <bottom style="hair">
        <color rgb="FF000000"/>
      </bottom>
      <diagonal/>
    </border>
    <border>
      <left/>
      <right/>
      <top style="hair">
        <color rgb="FF000000"/>
      </top>
      <bottom style="hair">
        <color rgb="FF000000"/>
      </bottom>
      <diagonal/>
    </border>
    <border>
      <left style="double">
        <color rgb="FF000000"/>
      </left>
      <right style="medium">
        <color rgb="FF000000"/>
      </right>
      <top style="hair">
        <color rgb="FF000000"/>
      </top>
      <bottom style="hair">
        <color rgb="FF000000"/>
      </bottom>
      <diagonal/>
    </border>
    <border>
      <left style="thin">
        <color rgb="FF000000"/>
      </left>
      <right style="hair">
        <color rgb="FF000000"/>
      </right>
      <top/>
      <bottom/>
      <diagonal/>
    </border>
    <border>
      <left style="thin">
        <color rgb="FF000000"/>
      </left>
      <right/>
      <top style="hair">
        <color rgb="FF000000"/>
      </top>
      <bottom/>
      <diagonal/>
    </border>
    <border>
      <left style="thin">
        <color rgb="FF000000"/>
      </left>
      <right style="double">
        <color rgb="FF000000"/>
      </right>
      <top style="hair">
        <color rgb="FF000000"/>
      </top>
      <bottom/>
      <diagonal/>
    </border>
    <border>
      <left/>
      <right/>
      <top style="hair">
        <color rgb="FF000000"/>
      </top>
      <bottom/>
      <diagonal/>
    </border>
    <border>
      <left style="double">
        <color rgb="FF000000"/>
      </left>
      <right style="medium">
        <color rgb="FF000000"/>
      </right>
      <top style="hair">
        <color rgb="FF000000"/>
      </top>
      <bottom/>
      <diagonal/>
    </border>
    <border>
      <left style="hair">
        <color rgb="FF000000"/>
      </left>
      <right/>
      <top style="hair">
        <color rgb="FF000000"/>
      </top>
      <bottom/>
      <diagonal/>
    </border>
    <border>
      <left style="thin">
        <color rgb="FF000000"/>
      </left>
      <right/>
      <top style="hair">
        <color rgb="FF000000"/>
      </top>
      <bottom style="thin">
        <color rgb="FF000000"/>
      </bottom>
      <diagonal/>
    </border>
    <border>
      <left style="hair">
        <color rgb="FF000000"/>
      </left>
      <right/>
      <top style="hair">
        <color rgb="FF000000"/>
      </top>
      <bottom style="thin">
        <color rgb="FF000000"/>
      </bottom>
      <diagonal/>
    </border>
    <border>
      <left style="thin">
        <color rgb="FF000000"/>
      </left>
      <right style="double">
        <color rgb="FF000000"/>
      </right>
      <top style="hair">
        <color rgb="FF000000"/>
      </top>
      <bottom style="thin">
        <color rgb="FF000000"/>
      </bottom>
      <diagonal/>
    </border>
    <border>
      <left/>
      <right/>
      <top style="hair">
        <color rgb="FF000000"/>
      </top>
      <bottom style="thin">
        <color rgb="FF000000"/>
      </bottom>
      <diagonal/>
    </border>
    <border>
      <left style="double">
        <color rgb="FF000000"/>
      </left>
      <right style="medium">
        <color rgb="FF000000"/>
      </right>
      <top style="hair">
        <color rgb="FF000000"/>
      </top>
      <bottom style="thin">
        <color rgb="FF000000"/>
      </bottom>
      <diagonal/>
    </border>
    <border>
      <left style="thin">
        <color rgb="FF000000"/>
      </left>
      <right/>
      <top/>
      <bottom style="hair">
        <color rgb="FF000000"/>
      </bottom>
      <diagonal/>
    </border>
    <border>
      <left style="thin">
        <color rgb="FF000000"/>
      </left>
      <right style="double">
        <color rgb="FF000000"/>
      </right>
      <top/>
      <bottom style="hair">
        <color rgb="FF000000"/>
      </bottom>
      <diagonal/>
    </border>
    <border>
      <left style="double">
        <color rgb="FF000000"/>
      </left>
      <right style="medium">
        <color rgb="FF000000"/>
      </right>
      <top/>
      <bottom style="hair">
        <color rgb="FF000000"/>
      </bottom>
      <diagonal/>
    </border>
    <border>
      <left/>
      <right style="medium">
        <color rgb="FF000000"/>
      </right>
      <top/>
      <bottom style="thin">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bottom style="hair">
        <color rgb="FF000000"/>
      </bottom>
      <diagonal/>
    </border>
    <border>
      <left style="hair">
        <color rgb="FF000000"/>
      </left>
      <right/>
      <top/>
      <bottom/>
      <diagonal/>
    </border>
    <border>
      <left style="hair">
        <color rgb="FF000000"/>
      </left>
      <right/>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style="medium">
        <color rgb="FF000000"/>
      </left>
      <right style="hair">
        <color rgb="FF000000"/>
      </right>
      <top/>
      <bottom style="thin">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diagonal/>
    </border>
    <border>
      <left style="medium">
        <color rgb="FF000000"/>
      </left>
      <right style="hair">
        <color rgb="FF000000"/>
      </right>
      <top/>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double">
        <color rgb="FF000000"/>
      </left>
      <right/>
      <top/>
      <bottom style="thin">
        <color rgb="FF000000"/>
      </bottom>
      <diagonal/>
    </border>
    <border>
      <left style="double">
        <color rgb="FF000000"/>
      </left>
      <right style="medium">
        <color rgb="FF000000"/>
      </right>
      <top/>
      <bottom style="thin">
        <color rgb="FF000000"/>
      </bottom>
      <diagonal/>
    </border>
    <border>
      <left style="double">
        <color rgb="FF000000"/>
      </left>
      <right/>
      <top/>
      <bottom style="medium">
        <color rgb="FF000000"/>
      </bottom>
      <diagonal/>
    </border>
    <border>
      <left style="double">
        <color rgb="FF000000"/>
      </left>
      <right style="medium">
        <color rgb="FF000000"/>
      </right>
      <top/>
      <bottom style="medium">
        <color rgb="FF000000"/>
      </bottom>
      <diagonal/>
    </border>
    <border>
      <left style="double">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top style="medium">
        <color rgb="FF000000"/>
      </top>
      <bottom style="thin">
        <color rgb="FF000000"/>
      </bottom>
      <diagonal/>
    </border>
    <border>
      <left style="double">
        <color rgb="FF000000"/>
      </left>
      <right style="thin">
        <color rgb="FF000000"/>
      </right>
      <top/>
      <bottom style="thin">
        <color rgb="FF000000"/>
      </bottom>
      <diagonal/>
    </border>
    <border>
      <left style="double">
        <color rgb="FF000000"/>
      </left>
      <right style="thin">
        <color rgb="FF000000"/>
      </right>
      <top/>
      <bottom style="medium">
        <color rgb="FF000000"/>
      </bottom>
      <diagonal/>
    </border>
    <border>
      <left style="double">
        <color rgb="FF000000"/>
      </left>
      <right style="medium">
        <color rgb="FF000000"/>
      </right>
      <top style="medium">
        <color rgb="FF000000"/>
      </top>
      <bottom style="thin">
        <color rgb="FF000000"/>
      </bottom>
      <diagonal/>
    </border>
    <border>
      <left/>
      <right style="double">
        <color rgb="FF000000"/>
      </right>
      <top style="thin">
        <color rgb="FF000000"/>
      </top>
      <bottom style="thin">
        <color rgb="FF000000"/>
      </bottom>
      <diagonal/>
    </border>
    <border>
      <left/>
      <right style="double">
        <color rgb="FF000000"/>
      </right>
      <top style="thin">
        <color rgb="FF000000"/>
      </top>
      <bottom style="medium">
        <color rgb="FF000000"/>
      </bottom>
      <diagonal/>
    </border>
    <border>
      <left style="medium">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style="thin">
        <color rgb="FF000000"/>
      </left>
      <right style="medium">
        <color rgb="FF000000"/>
      </right>
      <top/>
      <bottom style="thin">
        <color rgb="FF000000"/>
      </bottom>
      <diagonal/>
    </border>
    <border>
      <left style="medium">
        <color rgb="FF000000"/>
      </left>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top style="double">
        <color rgb="FF000000"/>
      </top>
      <bottom style="double">
        <color rgb="FF000000"/>
      </bottom>
      <diagonal/>
    </border>
    <border>
      <left style="thin">
        <color rgb="FF000000"/>
      </left>
      <right style="medium">
        <color rgb="FF000000"/>
      </right>
      <top style="double">
        <color rgb="FF000000"/>
      </top>
      <bottom style="double">
        <color rgb="FF000000"/>
      </bottom>
      <diagonal/>
    </border>
    <border>
      <left style="medium">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top style="double">
        <color rgb="FF000000"/>
      </top>
      <bottom style="thin">
        <color rgb="FF000000"/>
      </bottom>
      <diagonal/>
    </border>
    <border>
      <left style="thin">
        <color rgb="FF000000"/>
      </left>
      <right style="medium">
        <color rgb="FF000000"/>
      </right>
      <top style="double">
        <color rgb="FF000000"/>
      </top>
      <bottom style="thin">
        <color rgb="FF000000"/>
      </bottom>
      <diagonal/>
    </border>
    <border>
      <left style="thin">
        <color rgb="FF000000"/>
      </left>
      <right/>
      <top style="thin">
        <color rgb="FF000000"/>
      </top>
      <bottom style="double">
        <color rgb="FF000000"/>
      </bottom>
      <diagonal/>
    </border>
    <border>
      <left style="thin">
        <color rgb="FF000000"/>
      </left>
      <right style="medium">
        <color rgb="FF000000"/>
      </right>
      <top style="thin">
        <color rgb="FF000000"/>
      </top>
      <bottom/>
      <diagonal/>
    </border>
    <border>
      <left/>
      <right/>
      <top style="medium">
        <color rgb="FF000000"/>
      </top>
      <bottom style="thin">
        <color rgb="FF000000"/>
      </bottom>
      <diagonal/>
    </border>
    <border>
      <left/>
      <right/>
      <top style="thin">
        <color rgb="FF000000"/>
      </top>
      <bottom style="double">
        <color rgb="FF000000"/>
      </bottom>
      <diagonal/>
    </border>
    <border>
      <left style="medium">
        <color rgb="FF000000"/>
      </left>
      <right/>
      <top style="double">
        <color rgb="FF000000"/>
      </top>
      <bottom style="thin">
        <color rgb="FF000000"/>
      </bottom>
      <diagonal/>
    </border>
    <border>
      <left style="medium">
        <color rgb="FF000000"/>
      </left>
      <right/>
      <top style="double">
        <color rgb="FF000000"/>
      </top>
      <bottom/>
      <diagonal/>
    </border>
    <border>
      <left style="thin">
        <color rgb="FF000000"/>
      </left>
      <right style="medium">
        <color rgb="FF000000"/>
      </right>
      <top style="double">
        <color rgb="FF000000"/>
      </top>
      <bottom/>
      <diagonal/>
    </border>
    <border>
      <left/>
      <right/>
      <top style="double">
        <color rgb="FF000000"/>
      </top>
      <bottom style="thin">
        <color rgb="FF000000"/>
      </bottom>
      <diagonal/>
    </border>
    <border>
      <left style="medium">
        <color rgb="FF000000"/>
      </left>
      <right/>
      <top style="medium">
        <color rgb="FF000000"/>
      </top>
      <bottom/>
      <diagonal/>
    </border>
    <border>
      <left/>
      <right style="thin">
        <color rgb="FF000000"/>
      </right>
      <top style="medium">
        <color rgb="FF000000"/>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right style="thin">
        <color rgb="FF000000"/>
      </right>
      <top style="thin">
        <color rgb="FF000000"/>
      </top>
      <bottom/>
      <diagonal/>
    </border>
    <border>
      <left/>
      <right style="medium">
        <color rgb="FF000000"/>
      </right>
      <top style="thin">
        <color rgb="FF000000"/>
      </top>
      <bottom/>
      <diagonal/>
    </border>
    <border>
      <left style="thin">
        <color rgb="FF000000"/>
      </left>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style="thin">
        <color rgb="FF000000"/>
      </bottom>
      <diagonal/>
    </border>
    <border>
      <left/>
      <right style="medium">
        <color rgb="FF000000"/>
      </right>
      <top/>
      <bottom style="medium">
        <color rgb="FF000000"/>
      </bottom>
      <diagonal/>
    </border>
    <border>
      <left/>
      <right style="medium">
        <color rgb="FF000000"/>
      </right>
      <top style="thin">
        <color rgb="FF000000"/>
      </top>
      <bottom style="medium">
        <color rgb="FF000000"/>
      </bottom>
      <diagonal/>
    </border>
    <border>
      <left/>
      <right style="medium">
        <color rgb="FF000000"/>
      </right>
      <top/>
      <bottom/>
      <diagonal/>
    </border>
    <border>
      <left/>
      <right style="thin">
        <color rgb="FF000000"/>
      </right>
      <top/>
      <bottom/>
      <diagonal/>
    </border>
    <border>
      <left/>
      <right style="thin">
        <color rgb="FF000000"/>
      </right>
      <top/>
      <bottom style="medium">
        <color rgb="FF000000"/>
      </bottom>
      <diagonal/>
    </border>
    <border>
      <left/>
      <right style="thin">
        <color rgb="FF000000"/>
      </right>
      <top style="thin">
        <color rgb="FF000000"/>
      </top>
      <bottom style="double">
        <color rgb="FF000000"/>
      </bottom>
      <diagonal/>
    </border>
    <border>
      <left/>
      <right style="medium">
        <color rgb="FF000000"/>
      </right>
      <top style="thin">
        <color rgb="FF000000"/>
      </top>
      <bottom style="double">
        <color rgb="FF000000"/>
      </bottom>
      <diagonal/>
    </border>
    <border>
      <left/>
      <right style="double">
        <color rgb="FF000000"/>
      </right>
      <top style="medium">
        <color rgb="FF000000"/>
      </top>
      <bottom style="thin">
        <color rgb="FF000000"/>
      </bottom>
      <diagonal/>
    </border>
    <border>
      <left style="double">
        <color rgb="FF000000"/>
      </left>
      <right style="medium">
        <color rgb="FF000000"/>
      </right>
      <top style="thin">
        <color rgb="FF000000"/>
      </top>
      <bottom/>
      <diagonal/>
    </border>
    <border>
      <left style="double">
        <color rgb="FF000000"/>
      </left>
      <right/>
      <top style="medium">
        <color rgb="FF000000"/>
      </top>
      <bottom/>
      <diagonal/>
    </border>
    <border>
      <left/>
      <right style="thin">
        <color rgb="FF000000"/>
      </right>
      <top/>
      <bottom style="thin">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thin">
        <color rgb="FF000000"/>
      </bottom>
      <diagonal/>
    </border>
    <border>
      <left/>
      <right style="thin">
        <color rgb="FF000000"/>
      </right>
      <top style="medium">
        <color rgb="FF000000"/>
      </top>
      <bottom style="thin">
        <color rgb="FF000000"/>
      </bottom>
      <diagonal/>
    </border>
    <border diagonalUp="1">
      <left style="thin">
        <color rgb="FF000000"/>
      </left>
      <right/>
      <top style="thin">
        <color rgb="FF000000"/>
      </top>
      <bottom/>
      <diagonal style="thin">
        <color rgb="FF000000"/>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diagonalUp="1">
      <left style="thin">
        <color rgb="FF000000"/>
      </left>
      <right/>
      <top/>
      <bottom/>
      <diagonal style="thin">
        <color rgb="FF000000"/>
      </diagonal>
    </border>
    <border diagonalUp="1">
      <left/>
      <right/>
      <top/>
      <bottom/>
      <diagonal style="thin">
        <color rgb="FF000000"/>
      </diagonal>
    </border>
    <border diagonalUp="1">
      <left/>
      <right style="thin">
        <color rgb="FF000000"/>
      </right>
      <top/>
      <bottom/>
      <diagonal style="thin">
        <color rgb="FF000000"/>
      </diagonal>
    </border>
    <border diagonalUp="1">
      <left style="thin">
        <color rgb="FF000000"/>
      </left>
      <right/>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style="medium">
        <color rgb="FF000000"/>
      </right>
      <top style="thin">
        <color rgb="FF000000"/>
      </top>
      <bottom/>
      <diagonal style="thin">
        <color rgb="FF000000"/>
      </diagonal>
    </border>
    <border diagonalUp="1">
      <left/>
      <right style="medium">
        <color rgb="FF000000"/>
      </right>
      <top/>
      <bottom/>
      <diagonal style="thin">
        <color rgb="FF000000"/>
      </diagonal>
    </border>
    <border diagonalUp="1">
      <left/>
      <right style="medium">
        <color rgb="FF000000"/>
      </right>
      <top/>
      <bottom style="thin">
        <color rgb="FF000000"/>
      </bottom>
      <diagonal style="thin">
        <color rgb="FF000000"/>
      </diagonal>
    </border>
    <border>
      <left/>
      <right style="medium">
        <color rgb="FF000000"/>
      </right>
      <top style="hair">
        <color rgb="FF000000"/>
      </top>
      <bottom style="hair">
        <color rgb="FF000000"/>
      </bottom>
      <diagonal/>
    </border>
    <border>
      <left style="thin">
        <color rgb="FF000000"/>
      </left>
      <right style="medium">
        <color rgb="FF000000"/>
      </right>
      <top style="medium">
        <color rgb="FF000000"/>
      </top>
      <bottom style="medium">
        <color rgb="FF000000"/>
      </bottom>
      <diagonal/>
    </border>
    <border diagonalUp="1">
      <left style="double">
        <color theme="1"/>
      </left>
      <right style="thin">
        <color theme="1"/>
      </right>
      <top style="thin">
        <color theme="1"/>
      </top>
      <bottom style="thin">
        <color theme="1"/>
      </bottom>
      <diagonal style="thin">
        <color theme="1"/>
      </diagonal>
    </border>
    <border diagonalUp="1">
      <left style="double">
        <color theme="1"/>
      </left>
      <right style="thin">
        <color theme="1"/>
      </right>
      <top style="thin">
        <color theme="1"/>
      </top>
      <bottom style="medium">
        <color theme="1"/>
      </bottom>
      <diagonal style="thin">
        <color theme="1"/>
      </diagonal>
    </border>
    <border diagonalUp="1">
      <left style="double">
        <color theme="1"/>
      </left>
      <right style="thin">
        <color theme="1"/>
      </right>
      <top style="thin">
        <color theme="1"/>
      </top>
      <bottom style="hair">
        <color theme="1"/>
      </bottom>
      <diagonal style="thin">
        <color theme="1"/>
      </diagonal>
    </border>
    <border diagonalUp="1">
      <left style="double">
        <color theme="1"/>
      </left>
      <right style="thin">
        <color theme="1"/>
      </right>
      <top style="hair">
        <color theme="1"/>
      </top>
      <bottom style="hair">
        <color theme="1"/>
      </bottom>
      <diagonal style="thin">
        <color theme="1"/>
      </diagonal>
    </border>
    <border diagonalUp="1">
      <left style="thin">
        <color theme="1"/>
      </left>
      <right style="thin">
        <color theme="1"/>
      </right>
      <top style="hair">
        <color theme="1"/>
      </top>
      <bottom style="thin">
        <color theme="1"/>
      </bottom>
      <diagonal style="thin">
        <color theme="1"/>
      </diagonal>
    </border>
    <border diagonalUp="1">
      <left style="double">
        <color theme="1"/>
      </left>
      <right style="thin">
        <color theme="1"/>
      </right>
      <top style="hair">
        <color theme="1"/>
      </top>
      <bottom style="thin">
        <color theme="1"/>
      </bottom>
      <diagonal style="thin">
        <color theme="1"/>
      </diagonal>
    </border>
    <border diagonalUp="1">
      <left style="double">
        <color theme="1"/>
      </left>
      <right style="medium">
        <color theme="1"/>
      </right>
      <top style="hair">
        <color theme="1"/>
      </top>
      <bottom style="thin">
        <color theme="1"/>
      </bottom>
      <diagonal style="thin">
        <color theme="1"/>
      </diagonal>
    </border>
    <border>
      <left style="medium">
        <color rgb="FF000000"/>
      </left>
      <right/>
      <top style="thin">
        <color theme="1"/>
      </top>
      <bottom/>
      <diagonal/>
    </border>
    <border diagonalUp="1">
      <left style="thin">
        <color theme="1"/>
      </left>
      <right style="thin">
        <color theme="1"/>
      </right>
      <top style="thin">
        <color theme="1"/>
      </top>
      <bottom style="thin">
        <color theme="1"/>
      </bottom>
      <diagonal style="thin">
        <color theme="1"/>
      </diagonal>
    </border>
    <border diagonalUp="1">
      <left style="thin">
        <color theme="1"/>
      </left>
      <right/>
      <top style="thin">
        <color theme="1"/>
      </top>
      <bottom/>
      <diagonal style="thin">
        <color theme="1"/>
      </diagonal>
    </border>
    <border diagonalUp="1">
      <left/>
      <right/>
      <top style="thin">
        <color theme="1"/>
      </top>
      <bottom/>
      <diagonal style="thin">
        <color theme="1"/>
      </diagonal>
    </border>
    <border diagonalUp="1">
      <left/>
      <right style="thin">
        <color theme="1"/>
      </right>
      <top style="thin">
        <color theme="1"/>
      </top>
      <bottom/>
      <diagonal style="thin">
        <color theme="1"/>
      </diagonal>
    </border>
    <border diagonalUp="1">
      <left style="thin">
        <color theme="1"/>
      </left>
      <right style="medium">
        <color theme="1"/>
      </right>
      <top style="thin">
        <color theme="1"/>
      </top>
      <bottom/>
      <diagonal style="thin">
        <color theme="1"/>
      </diagonal>
    </border>
    <border diagonalUp="1">
      <left style="thin">
        <color theme="1"/>
      </left>
      <right/>
      <top/>
      <bottom/>
      <diagonal style="thin">
        <color theme="1"/>
      </diagonal>
    </border>
    <border diagonalUp="1">
      <left/>
      <right/>
      <top/>
      <bottom/>
      <diagonal style="thin">
        <color theme="1"/>
      </diagonal>
    </border>
    <border diagonalUp="1">
      <left/>
      <right style="thin">
        <color theme="1"/>
      </right>
      <top/>
      <bottom/>
      <diagonal style="thin">
        <color theme="1"/>
      </diagonal>
    </border>
    <border diagonalUp="1">
      <left style="thin">
        <color theme="1"/>
      </left>
      <right style="medium">
        <color theme="1"/>
      </right>
      <top/>
      <bottom/>
      <diagonal style="thin">
        <color theme="1"/>
      </diagonal>
    </border>
    <border diagonalUp="1">
      <left style="thin">
        <color theme="1"/>
      </left>
      <right/>
      <top/>
      <bottom style="thin">
        <color theme="1"/>
      </bottom>
      <diagonal style="thin">
        <color theme="1"/>
      </diagonal>
    </border>
    <border diagonalUp="1">
      <left/>
      <right/>
      <top/>
      <bottom style="thin">
        <color theme="1"/>
      </bottom>
      <diagonal style="thin">
        <color theme="1"/>
      </diagonal>
    </border>
    <border diagonalUp="1">
      <left/>
      <right style="thin">
        <color theme="1"/>
      </right>
      <top/>
      <bottom style="thin">
        <color theme="1"/>
      </bottom>
      <diagonal style="thin">
        <color theme="1"/>
      </diagonal>
    </border>
    <border diagonalUp="1">
      <left style="thin">
        <color theme="1"/>
      </left>
      <right style="medium">
        <color theme="1"/>
      </right>
      <top/>
      <bottom style="thin">
        <color theme="1"/>
      </bottom>
      <diagonal style="thin">
        <color theme="1"/>
      </diagonal>
    </border>
  </borders>
  <cellStyleXfs count="8">
    <xf numFmtId="0" fontId="0" fillId="0" borderId="0"/>
    <xf numFmtId="0" fontId="2" fillId="0" borderId="0"/>
    <xf numFmtId="0" fontId="2" fillId="0" borderId="0"/>
    <xf numFmtId="0" fontId="3" fillId="0" borderId="0"/>
    <xf numFmtId="0" fontId="25" fillId="0" borderId="0"/>
    <xf numFmtId="0" fontId="3" fillId="0" borderId="0"/>
    <xf numFmtId="0" fontId="3" fillId="0" borderId="0"/>
    <xf numFmtId="0" fontId="3" fillId="0" borderId="0"/>
  </cellStyleXfs>
  <cellXfs count="741">
    <xf numFmtId="0" fontId="0" fillId="0" borderId="0" xfId="0" applyFont="1"/>
    <xf numFmtId="0" fontId="2" fillId="0" borderId="0" xfId="2" applyFont="1"/>
    <xf numFmtId="0" fontId="4" fillId="0" borderId="0" xfId="5" applyFont="1" applyAlignment="1">
      <alignment vertical="center"/>
    </xf>
    <xf numFmtId="0" fontId="4" fillId="0" borderId="0" xfId="0" applyNumberFormat="1" applyFont="1" applyAlignment="1">
      <alignment vertical="center"/>
    </xf>
    <xf numFmtId="0" fontId="7" fillId="0" borderId="0" xfId="0" applyNumberFormat="1" applyFont="1" applyAlignment="1">
      <alignment vertical="center"/>
    </xf>
    <xf numFmtId="0" fontId="8" fillId="0" borderId="0" xfId="3" applyFont="1" applyAlignment="1">
      <alignment vertical="center"/>
    </xf>
    <xf numFmtId="49" fontId="10" fillId="0" borderId="0" xfId="3" applyNumberFormat="1" applyFont="1" applyAlignment="1">
      <alignment vertical="center"/>
    </xf>
    <xf numFmtId="0" fontId="11" fillId="0" borderId="0" xfId="3" applyFont="1" applyAlignment="1">
      <alignment vertical="center"/>
    </xf>
    <xf numFmtId="49" fontId="11" fillId="0" borderId="0" xfId="3" applyNumberFormat="1" applyFont="1" applyAlignment="1">
      <alignment vertical="center"/>
    </xf>
    <xf numFmtId="0" fontId="9" fillId="0" borderId="12" xfId="3" applyFont="1" applyBorder="1" applyAlignment="1">
      <alignment vertical="center"/>
    </xf>
    <xf numFmtId="49" fontId="12" fillId="0" borderId="0" xfId="3" applyNumberFormat="1" applyFont="1" applyAlignment="1">
      <alignment horizontal="right" vertical="center"/>
    </xf>
    <xf numFmtId="0" fontId="13" fillId="0" borderId="0" xfId="0" applyNumberFormat="1" applyFont="1" applyAlignment="1">
      <alignment vertical="center"/>
    </xf>
    <xf numFmtId="0" fontId="4" fillId="2" borderId="0" xfId="6" applyFont="1" applyFill="1" applyAlignment="1">
      <alignment vertical="center"/>
    </xf>
    <xf numFmtId="0" fontId="7" fillId="2" borderId="0" xfId="6" applyFont="1" applyFill="1" applyAlignment="1">
      <alignment vertical="center"/>
    </xf>
    <xf numFmtId="0" fontId="4" fillId="4" borderId="0" xfId="6" applyFont="1" applyFill="1" applyAlignment="1">
      <alignment vertical="center"/>
    </xf>
    <xf numFmtId="0" fontId="4" fillId="5" borderId="0" xfId="6" applyFont="1" applyFill="1" applyAlignment="1">
      <alignment vertical="center"/>
    </xf>
    <xf numFmtId="0" fontId="4" fillId="2" borderId="0" xfId="6" applyFont="1" applyFill="1" applyAlignment="1">
      <alignment vertical="center"/>
    </xf>
    <xf numFmtId="0" fontId="14" fillId="2" borderId="0" xfId="6" applyFont="1" applyFill="1" applyAlignment="1">
      <alignment vertical="center"/>
    </xf>
    <xf numFmtId="0" fontId="5" fillId="2" borderId="0" xfId="5" applyFont="1" applyFill="1" applyAlignment="1">
      <alignment vertical="center"/>
    </xf>
    <xf numFmtId="0" fontId="5" fillId="2" borderId="0" xfId="6" applyFont="1" applyFill="1" applyAlignment="1">
      <alignment vertical="center"/>
    </xf>
    <xf numFmtId="0" fontId="7" fillId="2" borderId="0" xfId="6" applyFont="1" applyFill="1" applyAlignment="1">
      <alignment vertical="center"/>
    </xf>
    <xf numFmtId="0" fontId="15" fillId="4" borderId="0" xfId="2" applyFont="1" applyFill="1" applyAlignment="1">
      <alignment horizontal="right"/>
    </xf>
    <xf numFmtId="0" fontId="16" fillId="4" borderId="0" xfId="2" applyFont="1" applyFill="1" applyAlignment="1">
      <alignment horizontal="right" vertical="center"/>
    </xf>
    <xf numFmtId="0" fontId="4" fillId="4" borderId="0" xfId="3" applyFont="1" applyFill="1" applyAlignment="1">
      <alignment vertical="center"/>
    </xf>
    <xf numFmtId="0" fontId="9" fillId="4" borderId="0" xfId="3" applyFont="1" applyFill="1" applyAlignment="1">
      <alignment vertical="center"/>
    </xf>
    <xf numFmtId="0" fontId="5" fillId="4" borderId="0" xfId="6" applyFont="1" applyFill="1" applyAlignment="1">
      <alignment vertical="center"/>
    </xf>
    <xf numFmtId="49" fontId="7" fillId="4" borderId="0" xfId="3" applyNumberFormat="1" applyFont="1" applyFill="1" applyAlignment="1">
      <alignment vertical="center"/>
    </xf>
    <xf numFmtId="49" fontId="4" fillId="4" borderId="0" xfId="3" applyNumberFormat="1" applyFont="1" applyFill="1" applyAlignment="1">
      <alignment vertical="center"/>
    </xf>
    <xf numFmtId="49" fontId="4" fillId="4" borderId="0" xfId="3" applyNumberFormat="1" applyFont="1" applyFill="1" applyAlignment="1">
      <alignment horizontal="right"/>
    </xf>
    <xf numFmtId="49" fontId="3" fillId="4" borderId="0" xfId="3" applyNumberFormat="1" applyFont="1" applyFill="1"/>
    <xf numFmtId="0" fontId="5" fillId="5" borderId="0" xfId="6" applyFont="1" applyFill="1" applyAlignment="1">
      <alignment vertical="center"/>
    </xf>
    <xf numFmtId="49" fontId="9" fillId="4" borderId="0" xfId="3" applyNumberFormat="1" applyFont="1" applyFill="1" applyAlignment="1">
      <alignment vertical="center"/>
    </xf>
    <xf numFmtId="49" fontId="5" fillId="4" borderId="0" xfId="3" applyNumberFormat="1" applyFont="1" applyFill="1"/>
    <xf numFmtId="49" fontId="9" fillId="0" borderId="0" xfId="3" applyNumberFormat="1" applyFont="1" applyAlignment="1">
      <alignment vertical="center"/>
    </xf>
    <xf numFmtId="49" fontId="5" fillId="0" borderId="0" xfId="3" applyNumberFormat="1" applyFont="1"/>
    <xf numFmtId="49" fontId="3" fillId="0" borderId="0" xfId="3" applyNumberFormat="1" applyFont="1"/>
    <xf numFmtId="49" fontId="9" fillId="4" borderId="0" xfId="3" applyNumberFormat="1" applyFont="1" applyFill="1" applyAlignment="1">
      <alignment horizontal="left" vertical="center"/>
    </xf>
    <xf numFmtId="49" fontId="10" fillId="4" borderId="0" xfId="3" applyNumberFormat="1" applyFont="1" applyFill="1" applyAlignment="1">
      <alignment vertical="center"/>
    </xf>
    <xf numFmtId="49" fontId="9" fillId="4" borderId="0" xfId="3" applyNumberFormat="1" applyFont="1" applyFill="1" applyAlignment="1">
      <alignment horizontal="left" vertical="center"/>
    </xf>
    <xf numFmtId="49" fontId="9" fillId="4" borderId="0" xfId="3" applyNumberFormat="1" applyFont="1" applyFill="1" applyAlignment="1">
      <alignment horizontal="center" vertical="center"/>
    </xf>
    <xf numFmtId="49" fontId="5" fillId="4" borderId="0" xfId="3" applyNumberFormat="1" applyFont="1" applyFill="1" applyAlignment="1">
      <alignment vertical="center"/>
    </xf>
    <xf numFmtId="49" fontId="17" fillId="2" borderId="0" xfId="7" applyNumberFormat="1" applyFont="1" applyFill="1" applyAlignment="1">
      <alignment horizontal="right" vertical="center"/>
    </xf>
    <xf numFmtId="0" fontId="5" fillId="2" borderId="0" xfId="7" applyFont="1" applyFill="1" applyAlignment="1">
      <alignment vertical="center"/>
    </xf>
    <xf numFmtId="0" fontId="4" fillId="4" borderId="0" xfId="3" applyFont="1" applyFill="1" applyAlignment="1">
      <alignment horizontal="right" vertical="center"/>
    </xf>
    <xf numFmtId="0" fontId="6" fillId="4" borderId="0" xfId="3" applyFont="1" applyFill="1" applyAlignment="1">
      <alignment vertical="center"/>
    </xf>
    <xf numFmtId="0" fontId="5" fillId="4" borderId="0" xfId="3" applyFont="1" applyFill="1" applyAlignment="1">
      <alignment vertical="center"/>
    </xf>
    <xf numFmtId="0" fontId="5" fillId="4" borderId="0" xfId="3" applyFont="1" applyFill="1" applyAlignment="1">
      <alignment horizontal="center" vertical="center"/>
    </xf>
    <xf numFmtId="181" fontId="5" fillId="2" borderId="0" xfId="2" applyNumberFormat="1" applyFont="1" applyFill="1" applyAlignment="1">
      <alignment vertical="center"/>
    </xf>
    <xf numFmtId="0" fontId="4" fillId="2" borderId="0" xfId="6" applyFont="1" applyFill="1" applyAlignment="1">
      <alignment vertical="center" wrapText="1"/>
    </xf>
    <xf numFmtId="0" fontId="4" fillId="2" borderId="0" xfId="6" applyFont="1" applyFill="1" applyAlignment="1">
      <alignment vertical="center" wrapText="1"/>
    </xf>
    <xf numFmtId="0" fontId="5" fillId="2" borderId="0" xfId="6" applyFont="1" applyFill="1" applyAlignment="1">
      <alignment vertical="center" wrapText="1"/>
    </xf>
    <xf numFmtId="0" fontId="9" fillId="4" borderId="0" xfId="3" applyFont="1" applyFill="1" applyAlignment="1">
      <alignment vertical="center" wrapText="1"/>
    </xf>
    <xf numFmtId="0" fontId="5" fillId="4" borderId="0" xfId="3" applyFont="1" applyFill="1" applyAlignment="1">
      <alignment vertical="center" wrapText="1"/>
    </xf>
    <xf numFmtId="49" fontId="17" fillId="4" borderId="0" xfId="3" applyNumberFormat="1" applyFont="1" applyFill="1" applyAlignment="1">
      <alignment horizontal="center" vertical="center"/>
    </xf>
    <xf numFmtId="0" fontId="4" fillId="5" borderId="0" xfId="6" applyFont="1" applyFill="1" applyAlignment="1">
      <alignment vertical="center" wrapText="1"/>
    </xf>
    <xf numFmtId="0" fontId="4" fillId="2" borderId="0" xfId="6" applyFont="1" applyFill="1" applyAlignment="1">
      <alignment horizontal="right" vertical="center"/>
    </xf>
    <xf numFmtId="0" fontId="9" fillId="4" borderId="0" xfId="6" applyFont="1" applyFill="1" applyAlignment="1">
      <alignment vertical="center"/>
    </xf>
    <xf numFmtId="0" fontId="9" fillId="5" borderId="0" xfId="6" applyFont="1" applyFill="1" applyAlignment="1">
      <alignment vertical="center"/>
    </xf>
    <xf numFmtId="0" fontId="7" fillId="2" borderId="0" xfId="5" applyFont="1" applyFill="1" applyAlignment="1">
      <alignment vertical="center"/>
    </xf>
    <xf numFmtId="0" fontId="18" fillId="4" borderId="0" xfId="2" applyFont="1" applyFill="1" applyAlignment="1">
      <alignment horizontal="right" vertical="center"/>
    </xf>
    <xf numFmtId="0" fontId="18" fillId="4" borderId="0" xfId="2" applyFont="1" applyFill="1" applyAlignment="1">
      <alignment horizontal="left" vertical="center"/>
    </xf>
    <xf numFmtId="0" fontId="2" fillId="0" borderId="0" xfId="2" applyFont="1"/>
    <xf numFmtId="0" fontId="2" fillId="0" borderId="0" xfId="4" applyFont="1"/>
    <xf numFmtId="0" fontId="11" fillId="0" borderId="0" xfId="6" applyFont="1" applyAlignment="1">
      <alignment vertical="center"/>
    </xf>
    <xf numFmtId="0" fontId="6" fillId="0" borderId="0" xfId="7" applyFont="1" applyAlignment="1">
      <alignment horizontal="right" vertical="center" wrapText="1"/>
    </xf>
    <xf numFmtId="0" fontId="6" fillId="0" borderId="0" xfId="7" applyFont="1"/>
    <xf numFmtId="0" fontId="5" fillId="0" borderId="12" xfId="5" applyFont="1" applyBorder="1" applyAlignment="1">
      <alignment horizontal="center" vertical="center"/>
    </xf>
    <xf numFmtId="0" fontId="4" fillId="0" borderId="23" xfId="5" applyFont="1" applyBorder="1" applyAlignment="1">
      <alignment vertical="center"/>
    </xf>
    <xf numFmtId="0" fontId="5" fillId="0" borderId="11" xfId="5" applyFont="1" applyBorder="1" applyAlignment="1">
      <alignment vertical="center"/>
    </xf>
    <xf numFmtId="0" fontId="5" fillId="0" borderId="43" xfId="5" applyFont="1" applyBorder="1" applyAlignment="1">
      <alignment vertical="center"/>
    </xf>
    <xf numFmtId="0" fontId="2" fillId="4" borderId="0" xfId="0" applyFont="1" applyFill="1"/>
    <xf numFmtId="0" fontId="4" fillId="2" borderId="0" xfId="6" applyFont="1" applyFill="1" applyAlignment="1">
      <alignment vertical="center"/>
    </xf>
    <xf numFmtId="0" fontId="5" fillId="2" borderId="0" xfId="6" applyFont="1" applyFill="1" applyAlignment="1">
      <alignment vertical="center"/>
    </xf>
    <xf numFmtId="0" fontId="5" fillId="5" borderId="0" xfId="6" applyFont="1" applyFill="1" applyAlignment="1">
      <alignment vertical="center"/>
    </xf>
    <xf numFmtId="0" fontId="5" fillId="2" borderId="0" xfId="6" applyFont="1" applyFill="1"/>
    <xf numFmtId="49" fontId="17" fillId="2" borderId="0" xfId="7" applyNumberFormat="1" applyFont="1" applyFill="1" applyAlignment="1">
      <alignment horizontal="right" vertical="center"/>
    </xf>
    <xf numFmtId="0" fontId="5" fillId="2" borderId="0" xfId="7" applyFont="1" applyFill="1" applyAlignment="1">
      <alignment vertical="center"/>
    </xf>
    <xf numFmtId="0" fontId="9" fillId="2" borderId="0" xfId="6" applyFont="1" applyFill="1" applyAlignment="1">
      <alignment vertical="center"/>
    </xf>
    <xf numFmtId="0" fontId="20" fillId="2" borderId="0" xfId="6" applyFont="1" applyFill="1" applyAlignment="1">
      <alignment vertical="center"/>
    </xf>
    <xf numFmtId="0" fontId="9" fillId="5" borderId="0" xfId="6" applyFont="1" applyFill="1" applyAlignment="1">
      <alignment vertical="center"/>
    </xf>
    <xf numFmtId="0" fontId="5" fillId="2" borderId="0" xfId="0" applyFont="1" applyFill="1" applyAlignment="1">
      <alignment vertical="center"/>
    </xf>
    <xf numFmtId="0" fontId="4" fillId="5" borderId="0" xfId="6" applyFont="1" applyFill="1" applyAlignment="1">
      <alignment vertical="center"/>
    </xf>
    <xf numFmtId="0" fontId="6" fillId="0" borderId="0" xfId="7" applyFont="1" applyAlignment="1">
      <alignment horizontal="right" vertical="center"/>
    </xf>
    <xf numFmtId="0" fontId="6" fillId="0" borderId="0" xfId="7" applyFont="1" applyAlignment="1">
      <alignment vertical="center" wrapText="1"/>
    </xf>
    <xf numFmtId="0" fontId="5" fillId="0" borderId="12" xfId="0" applyNumberFormat="1" applyFont="1" applyBorder="1" applyAlignment="1">
      <alignment vertical="center"/>
    </xf>
    <xf numFmtId="0" fontId="5" fillId="0" borderId="1" xfId="0" applyNumberFormat="1" applyFont="1" applyBorder="1" applyAlignment="1">
      <alignment vertical="center"/>
    </xf>
    <xf numFmtId="0" fontId="5" fillId="0" borderId="105" xfId="0" applyNumberFormat="1" applyFont="1" applyBorder="1" applyAlignment="1">
      <alignment vertical="center"/>
    </xf>
    <xf numFmtId="0" fontId="5" fillId="0" borderId="115" xfId="0" applyNumberFormat="1" applyFont="1" applyBorder="1" applyAlignment="1">
      <alignment vertical="center"/>
    </xf>
    <xf numFmtId="0" fontId="5" fillId="0" borderId="117" xfId="0" applyNumberFormat="1" applyFont="1" applyBorder="1" applyAlignment="1">
      <alignment vertical="center"/>
    </xf>
    <xf numFmtId="0" fontId="7" fillId="4" borderId="0" xfId="3" applyFont="1" applyFill="1" applyAlignment="1">
      <alignment vertical="center"/>
    </xf>
    <xf numFmtId="49" fontId="4" fillId="4" borderId="0" xfId="3" applyNumberFormat="1" applyFont="1" applyFill="1" applyAlignment="1">
      <alignment vertical="center" shrinkToFit="1"/>
    </xf>
    <xf numFmtId="49" fontId="4" fillId="4" borderId="0" xfId="3" applyNumberFormat="1" applyFont="1" applyFill="1" applyAlignment="1">
      <alignment horizontal="center" vertical="center"/>
    </xf>
    <xf numFmtId="49" fontId="4" fillId="4" borderId="0" xfId="3" applyNumberFormat="1" applyFont="1" applyFill="1"/>
    <xf numFmtId="49" fontId="4" fillId="4" borderId="0" xfId="3" applyNumberFormat="1" applyFont="1" applyFill="1" applyAlignment="1">
      <alignment horizontal="left" vertical="center"/>
    </xf>
    <xf numFmtId="49" fontId="4" fillId="4" borderId="0" xfId="3" applyNumberFormat="1" applyFont="1" applyFill="1" applyAlignment="1">
      <alignment horizontal="center" vertical="center" shrinkToFit="1"/>
    </xf>
    <xf numFmtId="0" fontId="4" fillId="4" borderId="0" xfId="3" applyFont="1" applyFill="1" applyAlignment="1">
      <alignment vertical="center" shrinkToFit="1"/>
    </xf>
    <xf numFmtId="49" fontId="4" fillId="4" borderId="23" xfId="3" applyNumberFormat="1" applyFont="1" applyFill="1" applyBorder="1" applyAlignment="1">
      <alignment vertical="center"/>
    </xf>
    <xf numFmtId="49" fontId="4" fillId="4" borderId="8" xfId="3" applyNumberFormat="1" applyFont="1" applyFill="1" applyBorder="1" applyAlignment="1">
      <alignment vertical="center"/>
    </xf>
    <xf numFmtId="49" fontId="4" fillId="4" borderId="121" xfId="3" applyNumberFormat="1" applyFont="1" applyFill="1" applyBorder="1" applyAlignment="1">
      <alignment vertical="center"/>
    </xf>
    <xf numFmtId="49" fontId="4" fillId="4" borderId="9" xfId="3" applyNumberFormat="1" applyFont="1" applyFill="1" applyBorder="1" applyAlignment="1">
      <alignment vertical="center"/>
    </xf>
    <xf numFmtId="49" fontId="4" fillId="4" borderId="122" xfId="3" applyNumberFormat="1" applyFont="1" applyFill="1" applyBorder="1" applyAlignment="1">
      <alignment vertical="center"/>
    </xf>
    <xf numFmtId="49" fontId="4" fillId="4" borderId="23" xfId="3" applyNumberFormat="1" applyFont="1" applyFill="1" applyBorder="1" applyAlignment="1">
      <alignment horizontal="left" vertical="center"/>
    </xf>
    <xf numFmtId="49" fontId="4" fillId="4" borderId="0" xfId="3" applyNumberFormat="1" applyFont="1" applyFill="1" applyAlignment="1">
      <alignment horizontal="right" vertical="top"/>
    </xf>
    <xf numFmtId="49" fontId="4" fillId="4" borderId="0" xfId="3" applyNumberFormat="1" applyFont="1" applyFill="1" applyAlignment="1">
      <alignment vertical="top"/>
    </xf>
    <xf numFmtId="49" fontId="13" fillId="4" borderId="123" xfId="3" applyNumberFormat="1" applyFont="1" applyFill="1" applyBorder="1" applyAlignment="1">
      <alignment horizontal="center" vertical="center"/>
    </xf>
    <xf numFmtId="49" fontId="4" fillId="4" borderId="123" xfId="3" applyNumberFormat="1" applyFont="1" applyFill="1" applyBorder="1" applyAlignment="1">
      <alignment horizontal="right" vertical="center"/>
    </xf>
    <xf numFmtId="49" fontId="4" fillId="4" borderId="124" xfId="3" applyNumberFormat="1" applyFont="1" applyFill="1" applyBorder="1" applyAlignment="1">
      <alignment horizontal="right" vertical="top"/>
    </xf>
    <xf numFmtId="0" fontId="7" fillId="0" borderId="0" xfId="0" applyNumberFormat="1" applyFont="1" applyAlignment="1">
      <alignment vertical="center"/>
    </xf>
    <xf numFmtId="0" fontId="4" fillId="0" borderId="0" xfId="0" applyNumberFormat="1" applyFont="1" applyAlignment="1" applyProtection="1">
      <alignment vertical="center"/>
      <protection locked="0"/>
    </xf>
    <xf numFmtId="0" fontId="21" fillId="0" borderId="10" xfId="7" applyFont="1" applyBorder="1" applyAlignment="1">
      <alignment horizontal="right" vertical="center" shrinkToFit="1"/>
    </xf>
    <xf numFmtId="49" fontId="21" fillId="0" borderId="10" xfId="7" applyNumberFormat="1" applyFont="1" applyBorder="1" applyAlignment="1">
      <alignment horizontal="left" vertical="center" shrinkToFit="1"/>
    </xf>
    <xf numFmtId="0" fontId="21" fillId="0" borderId="11" xfId="7" applyFont="1" applyBorder="1" applyAlignment="1">
      <alignment horizontal="right" vertical="center"/>
    </xf>
    <xf numFmtId="49" fontId="21" fillId="0" borderId="11" xfId="7" applyNumberFormat="1" applyFont="1" applyBorder="1" applyAlignment="1">
      <alignment horizontal="left" vertical="center"/>
    </xf>
    <xf numFmtId="0" fontId="10" fillId="0" borderId="0" xfId="3" applyFont="1" applyAlignment="1">
      <alignment vertical="center"/>
    </xf>
    <xf numFmtId="0" fontId="9" fillId="0" borderId="5" xfId="3" applyFont="1" applyBorder="1" applyAlignment="1">
      <alignment horizontal="center" vertical="center"/>
    </xf>
    <xf numFmtId="0" fontId="9" fillId="0" borderId="13" xfId="3" applyFont="1" applyBorder="1" applyAlignment="1">
      <alignment horizontal="center" vertical="center"/>
    </xf>
    <xf numFmtId="0" fontId="9" fillId="0" borderId="14" xfId="3" applyFont="1" applyBorder="1" applyAlignment="1">
      <alignment horizontal="center" vertical="center"/>
    </xf>
    <xf numFmtId="3" fontId="10" fillId="0" borderId="18" xfId="3" applyNumberFormat="1" applyFont="1" applyBorder="1" applyAlignment="1" applyProtection="1">
      <alignment vertical="center" shrinkToFit="1"/>
      <protection locked="0"/>
    </xf>
    <xf numFmtId="3" fontId="10" fillId="3" borderId="15" xfId="3" applyNumberFormat="1" applyFont="1" applyFill="1" applyBorder="1" applyAlignment="1">
      <alignment vertical="center" shrinkToFit="1"/>
    </xf>
    <xf numFmtId="0" fontId="4" fillId="0" borderId="12" xfId="0" applyNumberFormat="1" applyFont="1" applyBorder="1" applyAlignment="1">
      <alignment horizontal="center" vertical="center"/>
    </xf>
    <xf numFmtId="0" fontId="4" fillId="0" borderId="16" xfId="0" applyNumberFormat="1" applyFont="1" applyBorder="1" applyAlignment="1">
      <alignment horizontal="center" vertical="center"/>
    </xf>
    <xf numFmtId="3" fontId="7" fillId="4" borderId="20" xfId="0" applyNumberFormat="1" applyFont="1" applyFill="1" applyBorder="1" applyAlignment="1" applyProtection="1">
      <alignment vertical="center" shrinkToFit="1"/>
      <protection locked="0"/>
    </xf>
    <xf numFmtId="181" fontId="7" fillId="2" borderId="17" xfId="0" applyNumberFormat="1" applyFont="1" applyFill="1" applyBorder="1" applyAlignment="1">
      <alignment vertical="center" shrinkToFit="1"/>
    </xf>
    <xf numFmtId="3" fontId="7" fillId="4" borderId="19" xfId="0" applyNumberFormat="1" applyFont="1" applyFill="1" applyBorder="1" applyAlignment="1" applyProtection="1">
      <alignment vertical="center" shrinkToFit="1"/>
      <protection locked="0"/>
    </xf>
    <xf numFmtId="3" fontId="7" fillId="4" borderId="27" xfId="0" applyNumberFormat="1" applyFont="1" applyFill="1" applyBorder="1" applyAlignment="1" applyProtection="1">
      <alignment vertical="center" shrinkToFit="1"/>
      <protection locked="0"/>
    </xf>
    <xf numFmtId="0" fontId="4" fillId="0" borderId="14" xfId="0" applyNumberFormat="1" applyFont="1" applyBorder="1" applyAlignment="1">
      <alignment horizontal="center" vertical="center"/>
    </xf>
    <xf numFmtId="3" fontId="21" fillId="8" borderId="18" xfId="3" applyNumberFormat="1" applyFont="1" applyFill="1" applyBorder="1" applyAlignment="1">
      <alignment vertical="center" shrinkToFit="1"/>
    </xf>
    <xf numFmtId="3" fontId="21" fillId="8" borderId="15" xfId="3" applyNumberFormat="1" applyFont="1" applyFill="1" applyBorder="1" applyAlignment="1">
      <alignment vertical="center" shrinkToFit="1"/>
    </xf>
    <xf numFmtId="0" fontId="4" fillId="0" borderId="5" xfId="0" applyNumberFormat="1" applyFont="1" applyBorder="1" applyAlignment="1">
      <alignment horizontal="center" vertical="center"/>
    </xf>
    <xf numFmtId="0" fontId="4" fillId="0" borderId="5" xfId="0" applyNumberFormat="1" applyFont="1" applyBorder="1" applyAlignment="1">
      <alignment horizontal="center" vertical="center" wrapText="1"/>
    </xf>
    <xf numFmtId="0" fontId="4" fillId="0" borderId="13" xfId="0" applyNumberFormat="1" applyFont="1" applyBorder="1" applyAlignment="1">
      <alignment horizontal="center" vertical="center"/>
    </xf>
    <xf numFmtId="3" fontId="10" fillId="6" borderId="19" xfId="3" applyNumberFormat="1" applyFont="1" applyFill="1" applyBorder="1" applyAlignment="1">
      <alignment vertical="center" shrinkToFit="1"/>
    </xf>
    <xf numFmtId="0" fontId="4" fillId="0" borderId="20" xfId="0" applyNumberFormat="1" applyFont="1" applyBorder="1" applyAlignment="1">
      <alignment horizontal="center" vertical="center"/>
    </xf>
    <xf numFmtId="0" fontId="4" fillId="0" borderId="20" xfId="0" applyNumberFormat="1" applyFont="1" applyBorder="1" applyAlignment="1">
      <alignment horizontal="center" vertical="center" wrapText="1"/>
    </xf>
    <xf numFmtId="0" fontId="4" fillId="0" borderId="19" xfId="0" applyNumberFormat="1" applyFont="1" applyBorder="1" applyAlignment="1">
      <alignment horizontal="center" vertical="center"/>
    </xf>
    <xf numFmtId="3" fontId="7" fillId="4" borderId="18" xfId="0" applyNumberFormat="1" applyFont="1" applyFill="1" applyBorder="1" applyAlignment="1" applyProtection="1">
      <alignment vertical="center" shrinkToFit="1"/>
      <protection locked="0"/>
    </xf>
    <xf numFmtId="3" fontId="10" fillId="6" borderId="15" xfId="3" applyNumberFormat="1" applyFont="1" applyFill="1" applyBorder="1" applyAlignment="1">
      <alignment vertical="center" shrinkToFit="1"/>
    </xf>
    <xf numFmtId="0" fontId="7" fillId="2" borderId="0" xfId="6" applyFont="1" applyFill="1" applyAlignment="1">
      <alignment vertical="center"/>
    </xf>
    <xf numFmtId="0" fontId="4" fillId="2" borderId="0" xfId="6" applyFont="1" applyFill="1" applyAlignment="1" applyProtection="1">
      <alignment vertical="center"/>
      <protection locked="0"/>
    </xf>
    <xf numFmtId="0" fontId="4" fillId="4" borderId="0" xfId="0" applyFont="1" applyFill="1" applyAlignment="1">
      <alignment vertical="center"/>
    </xf>
    <xf numFmtId="49" fontId="7" fillId="4" borderId="0" xfId="3" applyNumberFormat="1" applyFont="1" applyFill="1" applyAlignment="1">
      <alignment vertical="center"/>
    </xf>
    <xf numFmtId="0" fontId="7" fillId="4" borderId="0" xfId="3" applyFont="1" applyFill="1" applyAlignment="1">
      <alignment vertical="center"/>
    </xf>
    <xf numFmtId="0" fontId="7" fillId="0" borderId="0" xfId="5" applyFont="1" applyAlignment="1">
      <alignment vertical="center"/>
    </xf>
    <xf numFmtId="0" fontId="2" fillId="0" borderId="0" xfId="0" applyFont="1" applyProtection="1">
      <protection locked="0"/>
    </xf>
    <xf numFmtId="49" fontId="21" fillId="0" borderId="10" xfId="7" applyNumberFormat="1" applyFont="1" applyBorder="1" applyAlignment="1">
      <alignment horizontal="left" vertical="center"/>
    </xf>
    <xf numFmtId="0" fontId="4" fillId="0" borderId="21" xfId="0" applyNumberFormat="1" applyFont="1" applyBorder="1" applyAlignment="1">
      <alignment vertical="center"/>
    </xf>
    <xf numFmtId="181" fontId="4" fillId="0" borderId="106" xfId="0" applyNumberFormat="1" applyFont="1" applyBorder="1" applyAlignment="1">
      <alignment horizontal="center" vertical="center"/>
    </xf>
    <xf numFmtId="181" fontId="4" fillId="0" borderId="107" xfId="0" applyNumberFormat="1" applyFont="1" applyBorder="1" applyAlignment="1">
      <alignment horizontal="center" vertical="center"/>
    </xf>
    <xf numFmtId="181" fontId="4" fillId="0" borderId="107" xfId="0" applyNumberFormat="1" applyFont="1" applyBorder="1" applyAlignment="1">
      <alignment horizontal="center" vertical="center" wrapText="1"/>
    </xf>
    <xf numFmtId="181" fontId="4" fillId="0" borderId="108" xfId="0" applyNumberFormat="1" applyFont="1" applyBorder="1" applyAlignment="1">
      <alignment horizontal="center" vertical="center" wrapText="1"/>
    </xf>
    <xf numFmtId="0" fontId="4" fillId="0" borderId="109" xfId="0" applyNumberFormat="1" applyFont="1" applyBorder="1" applyAlignment="1">
      <alignment vertical="center" wrapText="1"/>
    </xf>
    <xf numFmtId="181" fontId="7" fillId="2" borderId="110" xfId="0" applyNumberFormat="1" applyFont="1" applyFill="1" applyBorder="1" applyAlignment="1">
      <alignment vertical="center" shrinkToFit="1"/>
    </xf>
    <xf numFmtId="181" fontId="7" fillId="2" borderId="111" xfId="0" applyNumberFormat="1" applyFont="1" applyFill="1" applyBorder="1" applyAlignment="1">
      <alignment vertical="center" shrinkToFit="1"/>
    </xf>
    <xf numFmtId="181" fontId="7" fillId="8" borderId="111" xfId="0" applyNumberFormat="1" applyFont="1" applyFill="1" applyBorder="1" applyAlignment="1">
      <alignment vertical="center" shrinkToFit="1"/>
    </xf>
    <xf numFmtId="181" fontId="7" fillId="8" borderId="112" xfId="0" applyNumberFormat="1" applyFont="1" applyFill="1" applyBorder="1" applyAlignment="1">
      <alignment vertical="center" shrinkToFit="1"/>
    </xf>
    <xf numFmtId="0" fontId="4" fillId="0" borderId="101" xfId="0" applyNumberFormat="1" applyFont="1" applyBorder="1" applyAlignment="1">
      <alignment vertical="center" wrapText="1"/>
    </xf>
    <xf numFmtId="181" fontId="7" fillId="2" borderId="102" xfId="0" applyNumberFormat="1" applyFont="1" applyFill="1" applyBorder="1" applyAlignment="1">
      <alignment vertical="center" shrinkToFit="1"/>
    </xf>
    <xf numFmtId="181" fontId="7" fillId="2" borderId="113" xfId="0" applyNumberFormat="1" applyFont="1" applyFill="1" applyBorder="1" applyAlignment="1">
      <alignment vertical="center" shrinkToFit="1"/>
    </xf>
    <xf numFmtId="181" fontId="7" fillId="8" borderId="113" xfId="0" applyNumberFormat="1" applyFont="1" applyFill="1" applyBorder="1" applyAlignment="1">
      <alignment vertical="center" shrinkToFit="1"/>
    </xf>
    <xf numFmtId="181" fontId="7" fillId="8" borderId="104" xfId="0" applyNumberFormat="1" applyFont="1" applyFill="1" applyBorder="1" applyAlignment="1">
      <alignment vertical="center" shrinkToFit="1"/>
    </xf>
    <xf numFmtId="181" fontId="7" fillId="2" borderId="27" xfId="0" applyNumberFormat="1" applyFont="1" applyFill="1" applyBorder="1" applyAlignment="1">
      <alignment vertical="center" shrinkToFit="1"/>
    </xf>
    <xf numFmtId="0" fontId="4" fillId="0" borderId="14" xfId="0" applyNumberFormat="1" applyFont="1" applyBorder="1" applyAlignment="1">
      <alignment vertical="center" wrapText="1"/>
    </xf>
    <xf numFmtId="181" fontId="7" fillId="2" borderId="18" xfId="0" applyNumberFormat="1" applyFont="1" applyFill="1" applyBorder="1" applyAlignment="1">
      <alignment vertical="center" shrinkToFit="1"/>
    </xf>
    <xf numFmtId="181" fontId="7" fillId="2" borderId="72" xfId="0" applyNumberFormat="1" applyFont="1" applyFill="1" applyBorder="1" applyAlignment="1">
      <alignment vertical="center" shrinkToFit="1"/>
    </xf>
    <xf numFmtId="181" fontId="7" fillId="8" borderId="18" xfId="0" applyNumberFormat="1" applyFont="1" applyFill="1" applyBorder="1" applyAlignment="1">
      <alignment vertical="center" shrinkToFit="1"/>
    </xf>
    <xf numFmtId="181" fontId="7" fillId="8" borderId="15" xfId="0" applyNumberFormat="1" applyFont="1" applyFill="1" applyBorder="1" applyAlignment="1">
      <alignment vertical="center" shrinkToFit="1"/>
    </xf>
    <xf numFmtId="0" fontId="4" fillId="0" borderId="21" xfId="0" applyNumberFormat="1" applyFont="1" applyBorder="1" applyAlignment="1">
      <alignment vertical="center" wrapText="1"/>
    </xf>
    <xf numFmtId="181" fontId="7" fillId="2" borderId="114" xfId="0" applyNumberFormat="1" applyFont="1" applyFill="1" applyBorder="1" applyAlignment="1">
      <alignment vertical="center" shrinkToFit="1"/>
    </xf>
    <xf numFmtId="181" fontId="7" fillId="2" borderId="112" xfId="0" applyNumberFormat="1" applyFont="1" applyFill="1" applyBorder="1" applyAlignment="1">
      <alignment vertical="center" shrinkToFit="1"/>
    </xf>
    <xf numFmtId="181" fontId="7" fillId="2" borderId="103" xfId="0" applyNumberFormat="1" applyFont="1" applyFill="1" applyBorder="1" applyAlignment="1">
      <alignment vertical="center" shrinkToFit="1"/>
    </xf>
    <xf numFmtId="181" fontId="7" fillId="2" borderId="104" xfId="0" applyNumberFormat="1" applyFont="1" applyFill="1" applyBorder="1" applyAlignment="1">
      <alignment vertical="center" shrinkToFit="1"/>
    </xf>
    <xf numFmtId="181" fontId="7" fillId="2" borderId="15" xfId="0" applyNumberFormat="1" applyFont="1" applyFill="1" applyBorder="1" applyAlignment="1">
      <alignment vertical="center" shrinkToFit="1"/>
    </xf>
    <xf numFmtId="0" fontId="4" fillId="0" borderId="116" xfId="0" applyNumberFormat="1" applyFont="1" applyBorder="1" applyAlignment="1">
      <alignment vertical="center"/>
    </xf>
    <xf numFmtId="181" fontId="4" fillId="0" borderId="111" xfId="0" applyNumberFormat="1" applyFont="1" applyBorder="1" applyAlignment="1">
      <alignment horizontal="center" vertical="center"/>
    </xf>
    <xf numFmtId="0" fontId="4" fillId="0" borderId="112" xfId="0" applyNumberFormat="1" applyFont="1" applyBorder="1" applyAlignment="1">
      <alignment horizontal="center" vertical="center"/>
    </xf>
    <xf numFmtId="0" fontId="4" fillId="0" borderId="118" xfId="0" applyNumberFormat="1" applyFont="1" applyBorder="1" applyAlignment="1">
      <alignment vertical="center" wrapText="1"/>
    </xf>
    <xf numFmtId="181" fontId="7" fillId="2" borderId="119" xfId="0" applyNumberFormat="1" applyFont="1" applyFill="1" applyBorder="1" applyAlignment="1">
      <alignment vertical="center" shrinkToFit="1"/>
    </xf>
    <xf numFmtId="0" fontId="4" fillId="0" borderId="24" xfId="0" applyNumberFormat="1" applyFont="1" applyBorder="1" applyAlignment="1">
      <alignment vertical="center" wrapText="1"/>
    </xf>
    <xf numFmtId="181" fontId="7" fillId="2" borderId="26" xfId="0" applyNumberFormat="1" applyFont="1" applyFill="1" applyBorder="1" applyAlignment="1">
      <alignment vertical="center" shrinkToFit="1"/>
    </xf>
    <xf numFmtId="0" fontId="4" fillId="0" borderId="116" xfId="0" applyNumberFormat="1" applyFont="1" applyBorder="1" applyAlignment="1">
      <alignment vertical="center" wrapText="1"/>
    </xf>
    <xf numFmtId="0" fontId="4" fillId="0" borderId="120" xfId="0" applyNumberFormat="1" applyFont="1" applyBorder="1" applyAlignment="1">
      <alignment vertical="center" wrapText="1"/>
    </xf>
    <xf numFmtId="0" fontId="4" fillId="0" borderId="73" xfId="0" applyNumberFormat="1" applyFont="1" applyBorder="1" applyAlignment="1">
      <alignment vertical="center" wrapText="1"/>
    </xf>
    <xf numFmtId="0" fontId="4" fillId="0" borderId="33" xfId="0" applyNumberFormat="1" applyFont="1" applyBorder="1" applyAlignment="1">
      <alignment vertical="center" wrapText="1"/>
    </xf>
    <xf numFmtId="181" fontId="7" fillId="2" borderId="44" xfId="0" applyNumberFormat="1" applyFont="1" applyFill="1" applyBorder="1" applyAlignment="1">
      <alignment vertical="center" shrinkToFit="1"/>
    </xf>
    <xf numFmtId="181" fontId="7" fillId="8" borderId="110" xfId="0" applyNumberFormat="1" applyFont="1" applyFill="1" applyBorder="1" applyAlignment="1">
      <alignment vertical="center" shrinkToFit="1"/>
    </xf>
    <xf numFmtId="181" fontId="7" fillId="8" borderId="26" xfId="0" applyNumberFormat="1" applyFont="1" applyFill="1" applyBorder="1" applyAlignment="1">
      <alignment vertical="center" shrinkToFit="1"/>
    </xf>
    <xf numFmtId="0" fontId="4" fillId="0" borderId="0" xfId="0" applyNumberFormat="1" applyFont="1" applyAlignment="1" applyProtection="1">
      <alignment vertical="center"/>
      <protection locked="0"/>
    </xf>
    <xf numFmtId="181" fontId="7" fillId="8" borderId="103" xfId="0" applyNumberFormat="1" applyFont="1" applyFill="1" applyBorder="1" applyAlignment="1">
      <alignment vertical="center" shrinkToFit="1"/>
    </xf>
    <xf numFmtId="0" fontId="7" fillId="0" borderId="0" xfId="6" applyFont="1" applyAlignment="1">
      <alignment vertical="center"/>
    </xf>
    <xf numFmtId="0" fontId="21" fillId="4" borderId="10" xfId="2" applyFont="1" applyFill="1" applyBorder="1" applyAlignment="1">
      <alignment horizontal="right" vertical="center"/>
    </xf>
    <xf numFmtId="49" fontId="21" fillId="4" borderId="10" xfId="2" applyNumberFormat="1" applyFont="1" applyFill="1" applyBorder="1" applyAlignment="1">
      <alignment horizontal="left" vertical="center"/>
    </xf>
    <xf numFmtId="0" fontId="4" fillId="2" borderId="0" xfId="0" applyFont="1" applyFill="1" applyAlignment="1">
      <alignment vertical="center"/>
    </xf>
    <xf numFmtId="0" fontId="4" fillId="0" borderId="5" xfId="6" applyFont="1" applyBorder="1" applyAlignment="1">
      <alignment horizontal="left" vertical="center"/>
    </xf>
    <xf numFmtId="0" fontId="4" fillId="0" borderId="2" xfId="6" applyFont="1" applyBorder="1" applyAlignment="1">
      <alignment horizontal="center" vertical="center"/>
    </xf>
    <xf numFmtId="0" fontId="4" fillId="0" borderId="4" xfId="6" applyFont="1" applyBorder="1" applyAlignment="1">
      <alignment horizontal="center" vertical="center"/>
    </xf>
    <xf numFmtId="0" fontId="4" fillId="0" borderId="5" xfId="6" applyFont="1" applyBorder="1" applyAlignment="1">
      <alignment horizontal="center" vertical="center"/>
    </xf>
    <xf numFmtId="0" fontId="4" fillId="0" borderId="6" xfId="6" applyFont="1" applyBorder="1" applyAlignment="1">
      <alignment horizontal="center" vertical="center"/>
    </xf>
    <xf numFmtId="0" fontId="4" fillId="0" borderId="27" xfId="6" applyFont="1" applyBorder="1" applyAlignment="1">
      <alignment vertical="center"/>
    </xf>
    <xf numFmtId="181" fontId="7" fillId="8" borderId="20" xfId="2" applyNumberFormat="1" applyFont="1" applyFill="1" applyBorder="1" applyAlignment="1">
      <alignment vertical="center" shrinkToFit="1"/>
    </xf>
    <xf numFmtId="181" fontId="7" fillId="8" borderId="99" xfId="2" applyNumberFormat="1" applyFont="1" applyFill="1" applyBorder="1" applyAlignment="1">
      <alignment vertical="center" shrinkToFit="1"/>
    </xf>
    <xf numFmtId="0" fontId="1" fillId="6" borderId="163" xfId="0" applyFont="1" applyFill="1" applyBorder="1" applyAlignment="1">
      <alignment vertical="center"/>
    </xf>
    <xf numFmtId="181" fontId="7" fillId="8" borderId="40" xfId="2" applyNumberFormat="1" applyFont="1" applyFill="1" applyBorder="1" applyAlignment="1">
      <alignment vertical="center" shrinkToFit="1"/>
    </xf>
    <xf numFmtId="181" fontId="7" fillId="8" borderId="28" xfId="2" applyNumberFormat="1" applyFont="1" applyFill="1" applyBorder="1" applyAlignment="1">
      <alignment vertical="center" shrinkToFit="1"/>
    </xf>
    <xf numFmtId="0" fontId="4" fillId="0" borderId="20" xfId="6" applyFont="1" applyBorder="1" applyAlignment="1">
      <alignment horizontal="left" vertical="center" indent="1"/>
    </xf>
    <xf numFmtId="181" fontId="7" fillId="2" borderId="20" xfId="2" applyNumberFormat="1" applyFont="1" applyFill="1" applyBorder="1" applyAlignment="1">
      <alignment vertical="center" shrinkToFit="1"/>
    </xf>
    <xf numFmtId="0" fontId="1" fillId="4" borderId="163" xfId="0" applyFont="1" applyFill="1" applyBorder="1" applyAlignment="1">
      <alignment vertical="center"/>
    </xf>
    <xf numFmtId="0" fontId="4" fillId="0" borderId="27" xfId="6" applyFont="1" applyBorder="1" applyAlignment="1">
      <alignment horizontal="left" vertical="center" indent="1"/>
    </xf>
    <xf numFmtId="0" fontId="4" fillId="0" borderId="30" xfId="6" applyFont="1" applyBorder="1" applyAlignment="1">
      <alignment horizontal="left" vertical="center"/>
    </xf>
    <xf numFmtId="181" fontId="7" fillId="8" borderId="32" xfId="2" applyNumberFormat="1" applyFont="1" applyFill="1" applyBorder="1" applyAlignment="1">
      <alignment vertical="center" shrinkToFit="1"/>
    </xf>
    <xf numFmtId="0" fontId="4" fillId="0" borderId="98" xfId="6" applyFont="1" applyBorder="1" applyAlignment="1">
      <alignment horizontal="center" vertical="center"/>
    </xf>
    <xf numFmtId="0" fontId="1" fillId="5" borderId="163" xfId="0" applyFont="1" applyFill="1" applyBorder="1" applyAlignment="1">
      <alignment vertical="center"/>
    </xf>
    <xf numFmtId="0" fontId="1" fillId="5" borderId="164" xfId="0" applyFont="1" applyFill="1" applyBorder="1" applyAlignment="1">
      <alignment vertical="center"/>
    </xf>
    <xf numFmtId="0" fontId="5" fillId="6" borderId="163" xfId="0" applyFont="1" applyFill="1" applyBorder="1" applyAlignment="1">
      <alignment vertical="center"/>
    </xf>
    <xf numFmtId="181" fontId="7" fillId="8" borderId="18" xfId="2" applyNumberFormat="1" applyFont="1" applyFill="1" applyBorder="1" applyAlignment="1">
      <alignment vertical="center" shrinkToFit="1"/>
    </xf>
    <xf numFmtId="181" fontId="7" fillId="8" borderId="100" xfId="2" applyNumberFormat="1" applyFont="1" applyFill="1" applyBorder="1" applyAlignment="1">
      <alignment vertical="center" shrinkToFit="1"/>
    </xf>
    <xf numFmtId="0" fontId="5" fillId="6" borderId="164" xfId="0" applyFont="1" applyFill="1" applyBorder="1" applyAlignment="1">
      <alignment vertical="center"/>
    </xf>
    <xf numFmtId="181" fontId="7" fillId="8" borderId="41" xfId="2" applyNumberFormat="1" applyFont="1" applyFill="1" applyBorder="1" applyAlignment="1">
      <alignment vertical="center" shrinkToFit="1"/>
    </xf>
    <xf numFmtId="0" fontId="4" fillId="2" borderId="0" xfId="0" applyFont="1" applyFill="1" applyAlignment="1">
      <alignment vertical="center"/>
    </xf>
    <xf numFmtId="0" fontId="21" fillId="4" borderId="10" xfId="2" applyFont="1" applyFill="1" applyBorder="1" applyAlignment="1">
      <alignment horizontal="left" vertical="center"/>
    </xf>
    <xf numFmtId="0" fontId="4" fillId="2" borderId="0" xfId="6" applyFont="1" applyFill="1" applyAlignment="1">
      <alignment vertical="center"/>
    </xf>
    <xf numFmtId="0" fontId="5" fillId="5" borderId="163" xfId="0" applyFont="1" applyFill="1" applyBorder="1" applyAlignment="1">
      <alignment vertical="center"/>
    </xf>
    <xf numFmtId="0" fontId="5" fillId="5" borderId="164" xfId="0" applyFont="1" applyFill="1" applyBorder="1" applyAlignment="1">
      <alignment vertical="center"/>
    </xf>
    <xf numFmtId="0" fontId="7" fillId="4" borderId="0" xfId="6" applyFont="1" applyFill="1" applyAlignment="1">
      <alignment vertical="center"/>
    </xf>
    <xf numFmtId="0" fontId="21" fillId="0" borderId="10" xfId="7" applyFont="1" applyBorder="1" applyAlignment="1">
      <alignment horizontal="right" vertical="center" shrinkToFit="1"/>
    </xf>
    <xf numFmtId="0" fontId="21" fillId="0" borderId="10" xfId="7" applyFont="1" applyBorder="1" applyAlignment="1">
      <alignment horizontal="left" vertical="center" shrinkToFit="1"/>
    </xf>
    <xf numFmtId="0" fontId="21" fillId="0" borderId="11" xfId="7" applyFont="1" applyBorder="1" applyAlignment="1">
      <alignment horizontal="right" vertical="center"/>
    </xf>
    <xf numFmtId="0" fontId="21" fillId="0" borderId="11" xfId="7" applyFont="1" applyBorder="1" applyAlignment="1">
      <alignment horizontal="left" vertical="center"/>
    </xf>
    <xf numFmtId="0" fontId="7" fillId="2" borderId="0" xfId="5" applyFont="1" applyFill="1" applyAlignment="1">
      <alignment vertical="center"/>
    </xf>
    <xf numFmtId="0" fontId="4" fillId="2" borderId="34" xfId="6" applyFont="1" applyFill="1" applyBorder="1" applyAlignment="1">
      <alignment horizontal="center" vertical="center"/>
    </xf>
    <xf numFmtId="0" fontId="4" fillId="2" borderId="39" xfId="6" applyFont="1" applyFill="1" applyBorder="1" applyAlignment="1">
      <alignment horizontal="center" vertical="center"/>
    </xf>
    <xf numFmtId="0" fontId="4" fillId="2" borderId="20" xfId="6" applyFont="1" applyFill="1" applyBorder="1" applyAlignment="1">
      <alignment horizontal="center" vertical="center"/>
    </xf>
    <xf numFmtId="0" fontId="4" fillId="2" borderId="7" xfId="6" applyFont="1" applyFill="1" applyBorder="1" applyAlignment="1">
      <alignment horizontal="center" vertical="center"/>
    </xf>
    <xf numFmtId="181" fontId="7" fillId="2" borderId="26" xfId="6" applyNumberFormat="1" applyFont="1" applyFill="1" applyBorder="1" applyAlignment="1">
      <alignment horizontal="right" vertical="center" shrinkToFit="1"/>
    </xf>
    <xf numFmtId="181" fontId="7" fillId="8" borderId="26" xfId="6" applyNumberFormat="1" applyFont="1" applyFill="1" applyBorder="1" applyAlignment="1">
      <alignment horizontal="right" vertical="center" shrinkToFit="1"/>
    </xf>
    <xf numFmtId="0" fontId="7" fillId="2" borderId="163" xfId="0" applyFont="1" applyFill="1" applyBorder="1" applyAlignment="1">
      <alignment vertical="center" shrinkToFit="1"/>
    </xf>
    <xf numFmtId="181" fontId="7" fillId="8" borderId="90" xfId="6" applyNumberFormat="1" applyFont="1" applyFill="1" applyBorder="1" applyAlignment="1">
      <alignment horizontal="right" vertical="center" shrinkToFit="1"/>
    </xf>
    <xf numFmtId="181" fontId="7" fillId="8" borderId="28" xfId="6" applyNumberFormat="1" applyFont="1" applyFill="1" applyBorder="1" applyAlignment="1">
      <alignment horizontal="right" vertical="center" shrinkToFit="1"/>
    </xf>
    <xf numFmtId="0" fontId="4" fillId="2" borderId="8" xfId="6" applyFont="1" applyFill="1" applyBorder="1" applyAlignment="1">
      <alignment horizontal="center" vertical="center"/>
    </xf>
    <xf numFmtId="181" fontId="7" fillId="8" borderId="29" xfId="6" applyNumberFormat="1" applyFont="1" applyFill="1" applyBorder="1" applyAlignment="1">
      <alignment horizontal="right" vertical="center" shrinkToFit="1"/>
    </xf>
    <xf numFmtId="181" fontId="7" fillId="8" borderId="41" xfId="6" applyNumberFormat="1" applyFont="1" applyFill="1" applyBorder="1" applyAlignment="1">
      <alignment horizontal="right" vertical="center" shrinkToFit="1"/>
    </xf>
    <xf numFmtId="0" fontId="7" fillId="6" borderId="164" xfId="0" applyFont="1" applyFill="1" applyBorder="1" applyAlignment="1">
      <alignment vertical="center" shrinkToFit="1"/>
    </xf>
    <xf numFmtId="181" fontId="7" fillId="8" borderId="72" xfId="6" applyNumberFormat="1" applyFont="1" applyFill="1" applyBorder="1" applyAlignment="1">
      <alignment horizontal="right" vertical="center" shrinkToFit="1"/>
    </xf>
    <xf numFmtId="181" fontId="7" fillId="8" borderId="32" xfId="6" applyNumberFormat="1" applyFont="1" applyFill="1" applyBorder="1" applyAlignment="1">
      <alignment horizontal="right" vertical="center" shrinkToFit="1"/>
    </xf>
    <xf numFmtId="0" fontId="21" fillId="2" borderId="0" xfId="6" applyFont="1" applyFill="1" applyAlignment="1">
      <alignment vertical="center"/>
    </xf>
    <xf numFmtId="0" fontId="4" fillId="2" borderId="40" xfId="6" applyFont="1" applyFill="1" applyBorder="1" applyAlignment="1">
      <alignment horizontal="center" vertical="center"/>
    </xf>
    <xf numFmtId="181" fontId="7" fillId="8" borderId="92" xfId="6" applyNumberFormat="1" applyFont="1" applyFill="1" applyBorder="1" applyAlignment="1">
      <alignment horizontal="right" vertical="center" shrinkToFit="1"/>
    </xf>
    <xf numFmtId="0" fontId="4" fillId="2" borderId="44" xfId="6" applyFont="1" applyFill="1" applyBorder="1" applyAlignment="1">
      <alignment horizontal="center" vertical="center"/>
    </xf>
    <xf numFmtId="0" fontId="4" fillId="2" borderId="93" xfId="6" applyFont="1" applyFill="1" applyBorder="1" applyAlignment="1">
      <alignment horizontal="center" vertical="center"/>
    </xf>
    <xf numFmtId="0" fontId="4" fillId="2" borderId="94" xfId="6" applyFont="1" applyFill="1" applyBorder="1" applyAlignment="1">
      <alignment horizontal="center" vertical="center"/>
    </xf>
    <xf numFmtId="0" fontId="4" fillId="2" borderId="1" xfId="6" applyFont="1" applyFill="1" applyBorder="1" applyAlignment="1">
      <alignment horizontal="left" vertical="center"/>
    </xf>
    <xf numFmtId="181" fontId="7" fillId="8" borderId="5" xfId="6" applyNumberFormat="1" applyFont="1" applyFill="1" applyBorder="1" applyAlignment="1">
      <alignment horizontal="right" vertical="center" shrinkToFit="1"/>
    </xf>
    <xf numFmtId="181" fontId="7" fillId="8" borderId="95" xfId="6" applyNumberFormat="1" applyFont="1" applyFill="1" applyBorder="1" applyAlignment="1">
      <alignment horizontal="right" vertical="center" shrinkToFit="1"/>
    </xf>
    <xf numFmtId="181" fontId="7" fillId="8" borderId="2" xfId="6" applyNumberFormat="1" applyFont="1" applyFill="1" applyBorder="1" applyAlignment="1">
      <alignment horizontal="right" vertical="center" shrinkToFit="1"/>
    </xf>
    <xf numFmtId="181" fontId="7" fillId="8" borderId="3" xfId="6" applyNumberFormat="1" applyFont="1" applyFill="1" applyBorder="1" applyAlignment="1">
      <alignment horizontal="right" vertical="center" shrinkToFit="1"/>
    </xf>
    <xf numFmtId="181" fontId="7" fillId="8" borderId="6" xfId="6" applyNumberFormat="1" applyFont="1" applyFill="1" applyBorder="1" applyAlignment="1">
      <alignment horizontal="right" vertical="center" shrinkToFit="1"/>
    </xf>
    <xf numFmtId="0" fontId="4" fillId="2" borderId="7" xfId="6" applyFont="1" applyFill="1" applyBorder="1" applyAlignment="1">
      <alignment horizontal="left" vertical="center" indent="1"/>
    </xf>
    <xf numFmtId="181" fontId="7" fillId="2" borderId="27" xfId="6" applyNumberFormat="1" applyFont="1" applyFill="1" applyBorder="1" applyAlignment="1">
      <alignment horizontal="right" vertical="center" shrinkToFit="1"/>
    </xf>
    <xf numFmtId="181" fontId="7" fillId="2" borderId="96" xfId="6" applyNumberFormat="1" applyFont="1" applyFill="1" applyBorder="1" applyAlignment="1">
      <alignment horizontal="right" vertical="center" shrinkToFit="1"/>
    </xf>
    <xf numFmtId="181" fontId="7" fillId="2" borderId="30" xfId="6" applyNumberFormat="1" applyFont="1" applyFill="1" applyBorder="1" applyAlignment="1">
      <alignment horizontal="right" vertical="center" shrinkToFit="1"/>
    </xf>
    <xf numFmtId="181" fontId="7" fillId="2" borderId="97" xfId="6" applyNumberFormat="1" applyFont="1" applyFill="1" applyBorder="1" applyAlignment="1">
      <alignment horizontal="right" vertical="center" shrinkToFit="1"/>
    </xf>
    <xf numFmtId="181" fontId="7" fillId="2" borderId="89" xfId="6" applyNumberFormat="1" applyFont="1" applyFill="1" applyBorder="1" applyAlignment="1">
      <alignment horizontal="right" vertical="center" shrinkToFit="1"/>
    </xf>
    <xf numFmtId="181" fontId="7" fillId="2" borderId="29" xfId="6" applyNumberFormat="1" applyFont="1" applyFill="1" applyBorder="1" applyAlignment="1">
      <alignment horizontal="right" vertical="center" shrinkToFit="1"/>
    </xf>
    <xf numFmtId="181" fontId="7" fillId="2" borderId="91" xfId="6" applyNumberFormat="1" applyFont="1" applyFill="1" applyBorder="1" applyAlignment="1">
      <alignment horizontal="right" vertical="center" shrinkToFit="1"/>
    </xf>
    <xf numFmtId="181" fontId="7" fillId="8" borderId="98" xfId="6" applyNumberFormat="1" applyFont="1" applyFill="1" applyBorder="1" applyAlignment="1">
      <alignment horizontal="right" vertical="center" shrinkToFit="1"/>
    </xf>
    <xf numFmtId="0" fontId="4" fillId="2" borderId="8" xfId="6" applyFont="1" applyFill="1" applyBorder="1" applyAlignment="1">
      <alignment horizontal="left" vertical="center" indent="1"/>
    </xf>
    <xf numFmtId="0" fontId="4" fillId="0" borderId="20" xfId="6" applyFont="1" applyBorder="1" applyAlignment="1">
      <alignment horizontal="center" vertical="center"/>
    </xf>
    <xf numFmtId="0" fontId="4" fillId="0" borderId="34" xfId="6" applyFont="1" applyBorder="1" applyAlignment="1">
      <alignment horizontal="center" vertical="center"/>
    </xf>
    <xf numFmtId="0" fontId="4" fillId="0" borderId="39" xfId="6" applyFont="1" applyBorder="1" applyAlignment="1">
      <alignment horizontal="center" vertical="center"/>
    </xf>
    <xf numFmtId="0" fontId="4" fillId="0" borderId="16" xfId="6" applyFont="1" applyBorder="1" applyAlignment="1">
      <alignment horizontal="left" vertical="center" shrinkToFit="1"/>
    </xf>
    <xf numFmtId="0" fontId="10" fillId="2" borderId="163" xfId="0" applyFont="1" applyFill="1" applyBorder="1" applyAlignment="1">
      <alignment vertical="center" shrinkToFit="1"/>
    </xf>
    <xf numFmtId="0" fontId="4" fillId="0" borderId="14" xfId="6" applyFont="1" applyBorder="1" applyAlignment="1">
      <alignment horizontal="left" vertical="center" shrinkToFit="1"/>
    </xf>
    <xf numFmtId="181" fontId="7" fillId="2" borderId="18" xfId="2" applyNumberFormat="1" applyFont="1" applyFill="1" applyBorder="1" applyAlignment="1">
      <alignment vertical="center" shrinkToFit="1"/>
    </xf>
    <xf numFmtId="0" fontId="7" fillId="2" borderId="164" xfId="0" applyFont="1" applyFill="1" applyBorder="1" applyAlignment="1">
      <alignment vertical="center" shrinkToFit="1"/>
    </xf>
    <xf numFmtId="0" fontId="4" fillId="0" borderId="0" xfId="6" applyFont="1" applyAlignment="1">
      <alignment horizontal="left" vertical="center"/>
    </xf>
    <xf numFmtId="0" fontId="4" fillId="0" borderId="16" xfId="6" applyFont="1" applyBorder="1" applyAlignment="1">
      <alignment horizontal="left" vertical="center" wrapText="1"/>
    </xf>
    <xf numFmtId="0" fontId="4" fillId="0" borderId="14" xfId="6" applyFont="1" applyBorder="1" applyAlignment="1">
      <alignment horizontal="left" vertical="center" wrapText="1"/>
    </xf>
    <xf numFmtId="0" fontId="4" fillId="0" borderId="40" xfId="6" applyFont="1" applyBorder="1" applyAlignment="1">
      <alignment horizontal="center" vertical="center"/>
    </xf>
    <xf numFmtId="0" fontId="4" fillId="0" borderId="35" xfId="6" applyFont="1" applyBorder="1" applyAlignment="1">
      <alignment horizontal="center" vertical="center"/>
    </xf>
    <xf numFmtId="181" fontId="7" fillId="2" borderId="35" xfId="2" applyNumberFormat="1" applyFont="1" applyFill="1" applyBorder="1" applyAlignment="1">
      <alignment vertical="center" shrinkToFit="1"/>
    </xf>
    <xf numFmtId="0" fontId="4" fillId="0" borderId="33" xfId="6" applyFont="1" applyBorder="1" applyAlignment="1">
      <alignment horizontal="left" vertical="center" wrapText="1"/>
    </xf>
    <xf numFmtId="181" fontId="7" fillId="2" borderId="37" xfId="2" applyNumberFormat="1" applyFont="1" applyFill="1" applyBorder="1" applyAlignment="1">
      <alignment vertical="center" shrinkToFit="1"/>
    </xf>
    <xf numFmtId="181" fontId="7" fillId="2" borderId="88" xfId="2" applyNumberFormat="1" applyFont="1" applyFill="1" applyBorder="1" applyAlignment="1">
      <alignment vertical="center" shrinkToFit="1"/>
    </xf>
    <xf numFmtId="0" fontId="4" fillId="0" borderId="0" xfId="0" applyFont="1" applyAlignment="1">
      <alignment vertical="center"/>
    </xf>
    <xf numFmtId="0" fontId="4" fillId="0" borderId="27" xfId="5" applyFont="1" applyBorder="1" applyAlignment="1">
      <alignment horizontal="center" vertical="center"/>
    </xf>
    <xf numFmtId="0" fontId="4" fillId="0" borderId="20" xfId="5" applyFont="1" applyBorder="1" applyAlignment="1">
      <alignment horizontal="center" vertical="center"/>
    </xf>
    <xf numFmtId="0" fontId="4" fillId="0" borderId="40" xfId="5" applyFont="1" applyBorder="1" applyAlignment="1">
      <alignment horizontal="center" vertical="center"/>
    </xf>
    <xf numFmtId="0" fontId="4" fillId="0" borderId="39" xfId="0" applyFont="1" applyBorder="1" applyAlignment="1">
      <alignment horizontal="center" vertical="center"/>
    </xf>
    <xf numFmtId="0" fontId="4" fillId="0" borderId="21" xfId="5" applyFont="1" applyBorder="1" applyAlignment="1">
      <alignment vertical="center"/>
    </xf>
    <xf numFmtId="0" fontId="4" fillId="0" borderId="71" xfId="5" applyFont="1" applyBorder="1" applyAlignment="1">
      <alignment vertical="center"/>
    </xf>
    <xf numFmtId="181" fontId="7" fillId="8" borderId="70" xfId="5" applyNumberFormat="1" applyFont="1" applyFill="1" applyBorder="1" applyAlignment="1">
      <alignment vertical="center" shrinkToFit="1"/>
    </xf>
    <xf numFmtId="181" fontId="7" fillId="8" borderId="74" xfId="5" applyNumberFormat="1" applyFont="1" applyFill="1" applyBorder="1" applyAlignment="1">
      <alignment vertical="center" shrinkToFit="1"/>
    </xf>
    <xf numFmtId="181" fontId="7" fillId="8" borderId="47" xfId="5" applyNumberFormat="1" applyFont="1" applyFill="1" applyBorder="1" applyAlignment="1">
      <alignment vertical="center" shrinkToFit="1"/>
    </xf>
    <xf numFmtId="0" fontId="7" fillId="6" borderId="165" xfId="0" applyFont="1" applyFill="1" applyBorder="1" applyAlignment="1">
      <alignment vertical="center" shrinkToFit="1"/>
    </xf>
    <xf numFmtId="181" fontId="7" fillId="8" borderId="49" xfId="5" applyNumberFormat="1" applyFont="1" applyFill="1" applyBorder="1" applyAlignment="1">
      <alignment vertical="center" shrinkToFit="1"/>
    </xf>
    <xf numFmtId="0" fontId="4" fillId="0" borderId="23" xfId="5" applyFont="1" applyBorder="1" applyAlignment="1">
      <alignment vertical="center"/>
    </xf>
    <xf numFmtId="0" fontId="4" fillId="0" borderId="60" xfId="5" applyFont="1" applyBorder="1" applyAlignment="1">
      <alignment vertical="center"/>
    </xf>
    <xf numFmtId="0" fontId="4" fillId="0" borderId="0" xfId="5" applyFont="1" applyAlignment="1">
      <alignment vertical="center"/>
    </xf>
    <xf numFmtId="181" fontId="7" fillId="8" borderId="66" xfId="5" applyNumberFormat="1" applyFont="1" applyFill="1" applyBorder="1" applyAlignment="1">
      <alignment vertical="center" shrinkToFit="1"/>
    </xf>
    <xf numFmtId="181" fontId="7" fillId="8" borderId="75" xfId="5" applyNumberFormat="1" applyFont="1" applyFill="1" applyBorder="1" applyAlignment="1">
      <alignment vertical="center" shrinkToFit="1"/>
    </xf>
    <xf numFmtId="181" fontId="7" fillId="8" borderId="67" xfId="5" applyNumberFormat="1" applyFont="1" applyFill="1" applyBorder="1" applyAlignment="1">
      <alignment vertical="center" shrinkToFit="1"/>
    </xf>
    <xf numFmtId="0" fontId="7" fillId="6" borderId="166" xfId="0" applyFont="1" applyFill="1" applyBorder="1" applyAlignment="1">
      <alignment vertical="center" shrinkToFit="1"/>
    </xf>
    <xf numFmtId="181" fontId="7" fillId="8" borderId="68" xfId="5" applyNumberFormat="1" applyFont="1" applyFill="1" applyBorder="1" applyAlignment="1">
      <alignment vertical="center" shrinkToFit="1"/>
    </xf>
    <xf numFmtId="0" fontId="4" fillId="0" borderId="76" xfId="5" applyFont="1" applyBorder="1" applyAlignment="1">
      <alignment vertical="center"/>
    </xf>
    <xf numFmtId="0" fontId="4" fillId="0" borderId="51" xfId="5" applyFont="1" applyBorder="1" applyAlignment="1">
      <alignment vertical="center" shrinkToFit="1"/>
    </xf>
    <xf numFmtId="181" fontId="7" fillId="2" borderId="66" xfId="5" applyNumberFormat="1" applyFont="1" applyFill="1" applyBorder="1" applyAlignment="1">
      <alignment vertical="center" shrinkToFit="1"/>
    </xf>
    <xf numFmtId="181" fontId="7" fillId="2" borderId="75" xfId="5" applyNumberFormat="1" applyFont="1" applyFill="1" applyBorder="1" applyAlignment="1">
      <alignment vertical="center" shrinkToFit="1"/>
    </xf>
    <xf numFmtId="0" fontId="7" fillId="0" borderId="166" xfId="0" applyFont="1" applyBorder="1" applyAlignment="1">
      <alignment vertical="center" shrinkToFit="1"/>
    </xf>
    <xf numFmtId="0" fontId="4" fillId="0" borderId="53" xfId="5" applyFont="1" applyBorder="1" applyAlignment="1">
      <alignment vertical="center"/>
    </xf>
    <xf numFmtId="0" fontId="4" fillId="0" borderId="77" xfId="5" applyFont="1" applyBorder="1" applyAlignment="1">
      <alignment vertical="center" shrinkToFit="1"/>
    </xf>
    <xf numFmtId="0" fontId="4" fillId="0" borderId="77" xfId="5" applyFont="1" applyBorder="1" applyAlignment="1">
      <alignment vertical="center"/>
    </xf>
    <xf numFmtId="0" fontId="4" fillId="0" borderId="78" xfId="5" applyFont="1" applyBorder="1" applyAlignment="1">
      <alignment vertical="center" shrinkToFit="1"/>
    </xf>
    <xf numFmtId="181" fontId="7" fillId="2" borderId="66" xfId="5" applyNumberFormat="1" applyFont="1" applyFill="1" applyBorder="1" applyAlignment="1">
      <alignment vertical="center" shrinkToFit="1"/>
    </xf>
    <xf numFmtId="181" fontId="7" fillId="2" borderId="75" xfId="5" applyNumberFormat="1" applyFont="1" applyFill="1" applyBorder="1" applyAlignment="1">
      <alignment vertical="center" shrinkToFit="1"/>
    </xf>
    <xf numFmtId="0" fontId="4" fillId="0" borderId="79" xfId="5" applyFont="1" applyBorder="1" applyAlignment="1">
      <alignment vertical="center"/>
    </xf>
    <xf numFmtId="181" fontId="7" fillId="7" borderId="66" xfId="5" applyNumberFormat="1" applyFont="1" applyFill="1" applyBorder="1" applyAlignment="1">
      <alignment vertical="center" shrinkToFit="1"/>
    </xf>
    <xf numFmtId="181" fontId="7" fillId="7" borderId="75" xfId="5" applyNumberFormat="1" applyFont="1" applyFill="1" applyBorder="1" applyAlignment="1">
      <alignment vertical="center" shrinkToFit="1"/>
    </xf>
    <xf numFmtId="0" fontId="7" fillId="7" borderId="166" xfId="0" applyFont="1" applyFill="1" applyBorder="1" applyAlignment="1">
      <alignment vertical="center" shrinkToFit="1"/>
    </xf>
    <xf numFmtId="0" fontId="4" fillId="0" borderId="80" xfId="5" applyFont="1" applyBorder="1" applyAlignment="1">
      <alignment vertical="center"/>
    </xf>
    <xf numFmtId="181" fontId="7" fillId="7" borderId="66" xfId="5" applyNumberFormat="1" applyFont="1" applyFill="1" applyBorder="1" applyAlignment="1">
      <alignment vertical="center" shrinkToFit="1"/>
    </xf>
    <xf numFmtId="181" fontId="7" fillId="7" borderId="75" xfId="5" applyNumberFormat="1" applyFont="1" applyFill="1" applyBorder="1" applyAlignment="1">
      <alignment vertical="center" shrinkToFit="1"/>
    </xf>
    <xf numFmtId="0" fontId="4" fillId="0" borderId="48" xfId="5" applyFont="1" applyBorder="1" applyAlignment="1">
      <alignment vertical="center"/>
    </xf>
    <xf numFmtId="0" fontId="4" fillId="0" borderId="81" xfId="5" applyFont="1" applyBorder="1" applyAlignment="1">
      <alignment vertical="center"/>
    </xf>
    <xf numFmtId="0" fontId="4" fillId="0" borderId="62" xfId="5" applyFont="1" applyBorder="1" applyAlignment="1">
      <alignment vertical="center"/>
    </xf>
    <xf numFmtId="0" fontId="4" fillId="0" borderId="64" xfId="5" applyFont="1" applyBorder="1" applyAlignment="1">
      <alignment vertical="center"/>
    </xf>
    <xf numFmtId="181" fontId="7" fillId="2" borderId="61" xfId="5" applyNumberFormat="1" applyFont="1" applyFill="1" applyBorder="1" applyAlignment="1">
      <alignment vertical="center" shrinkToFit="1"/>
    </xf>
    <xf numFmtId="181" fontId="7" fillId="2" borderId="82" xfId="5" applyNumberFormat="1" applyFont="1" applyFill="1" applyBorder="1" applyAlignment="1">
      <alignment vertical="center" shrinkToFit="1"/>
    </xf>
    <xf numFmtId="181" fontId="7" fillId="8" borderId="63" xfId="5" applyNumberFormat="1" applyFont="1" applyFill="1" applyBorder="1" applyAlignment="1">
      <alignment vertical="center" shrinkToFit="1"/>
    </xf>
    <xf numFmtId="181" fontId="7" fillId="8" borderId="65" xfId="5" applyNumberFormat="1" applyFont="1" applyFill="1" applyBorder="1" applyAlignment="1">
      <alignment vertical="center" shrinkToFit="1"/>
    </xf>
    <xf numFmtId="0" fontId="4" fillId="0" borderId="83" xfId="5" applyFont="1" applyBorder="1" applyAlignment="1">
      <alignment vertical="center"/>
    </xf>
    <xf numFmtId="0" fontId="4" fillId="0" borderId="22" xfId="5" applyFont="1" applyBorder="1" applyAlignment="1">
      <alignment vertical="center"/>
    </xf>
    <xf numFmtId="0" fontId="4" fillId="0" borderId="84" xfId="5" applyFont="1" applyBorder="1" applyAlignment="1">
      <alignment vertical="center"/>
    </xf>
    <xf numFmtId="181" fontId="7" fillId="2" borderId="46" xfId="5" applyNumberFormat="1" applyFont="1" applyFill="1" applyBorder="1" applyAlignment="1">
      <alignment vertical="center" shrinkToFit="1"/>
    </xf>
    <xf numFmtId="181" fontId="7" fillId="2" borderId="45" xfId="5" applyNumberFormat="1" applyFont="1" applyFill="1" applyBorder="1" applyAlignment="1">
      <alignment vertical="center" shrinkToFit="1"/>
    </xf>
    <xf numFmtId="181" fontId="7" fillId="8" borderId="52" xfId="5" applyNumberFormat="1" applyFont="1" applyFill="1" applyBorder="1" applyAlignment="1">
      <alignment vertical="center" shrinkToFit="1"/>
    </xf>
    <xf numFmtId="181" fontId="7" fillId="8" borderId="46" xfId="5" applyNumberFormat="1" applyFont="1" applyFill="1" applyBorder="1" applyAlignment="1">
      <alignment vertical="center" shrinkToFit="1"/>
    </xf>
    <xf numFmtId="181" fontId="7" fillId="8" borderId="54" xfId="5" applyNumberFormat="1" applyFont="1" applyFill="1" applyBorder="1" applyAlignment="1">
      <alignment vertical="center" shrinkToFit="1"/>
    </xf>
    <xf numFmtId="0" fontId="4" fillId="0" borderId="51" xfId="5" applyFont="1" applyBorder="1" applyAlignment="1">
      <alignment vertical="center"/>
    </xf>
    <xf numFmtId="0" fontId="4" fillId="0" borderId="7" xfId="5" applyFont="1" applyBorder="1" applyAlignment="1">
      <alignment vertical="center"/>
    </xf>
    <xf numFmtId="181" fontId="7" fillId="8" borderId="61" xfId="5" applyNumberFormat="1" applyFont="1" applyFill="1" applyBorder="1" applyAlignment="1">
      <alignment vertical="center" shrinkToFit="1"/>
    </xf>
    <xf numFmtId="0" fontId="4" fillId="0" borderId="78" xfId="5" applyFont="1" applyBorder="1" applyAlignment="1">
      <alignment vertical="center"/>
    </xf>
    <xf numFmtId="0" fontId="4" fillId="0" borderId="85" xfId="5" applyFont="1" applyBorder="1" applyAlignment="1">
      <alignment vertical="center"/>
    </xf>
    <xf numFmtId="0" fontId="4" fillId="0" borderId="86" xfId="5" applyFont="1" applyBorder="1" applyAlignment="1">
      <alignment vertical="center"/>
    </xf>
    <xf numFmtId="181" fontId="7" fillId="8" borderId="72" xfId="5" applyNumberFormat="1" applyFont="1" applyFill="1" applyBorder="1" applyAlignment="1">
      <alignment vertical="center" shrinkToFit="1"/>
    </xf>
    <xf numFmtId="181" fontId="7" fillId="8" borderId="41" xfId="5" applyNumberFormat="1" applyFont="1" applyFill="1" applyBorder="1" applyAlignment="1">
      <alignment vertical="center" shrinkToFit="1"/>
    </xf>
    <xf numFmtId="181" fontId="7" fillId="8" borderId="32" xfId="5" applyNumberFormat="1" applyFont="1" applyFill="1" applyBorder="1" applyAlignment="1">
      <alignment vertical="center" shrinkToFit="1"/>
    </xf>
    <xf numFmtId="181" fontId="7" fillId="0" borderId="66" xfId="5" applyNumberFormat="1" applyFont="1" applyBorder="1" applyAlignment="1">
      <alignment vertical="center" shrinkToFit="1"/>
    </xf>
    <xf numFmtId="181" fontId="7" fillId="0" borderId="75" xfId="5" applyNumberFormat="1" applyFont="1" applyBorder="1" applyAlignment="1">
      <alignment vertical="center" shrinkToFit="1"/>
    </xf>
    <xf numFmtId="181" fontId="7" fillId="8" borderId="71" xfId="5" applyNumberFormat="1" applyFont="1" applyFill="1" applyBorder="1" applyAlignment="1">
      <alignment vertical="center" shrinkToFit="1"/>
    </xf>
    <xf numFmtId="181" fontId="7" fillId="2" borderId="48" xfId="5" applyNumberFormat="1" applyFont="1" applyFill="1" applyBorder="1" applyAlignment="1">
      <alignment vertical="center" shrinkToFit="1"/>
    </xf>
    <xf numFmtId="181" fontId="7" fillId="2" borderId="0" xfId="5" applyNumberFormat="1" applyFont="1" applyFill="1" applyAlignment="1">
      <alignment vertical="center" shrinkToFit="1"/>
    </xf>
    <xf numFmtId="181" fontId="7" fillId="2" borderId="50" xfId="5" applyNumberFormat="1" applyFont="1" applyFill="1" applyBorder="1" applyAlignment="1">
      <alignment vertical="center" shrinkToFit="1"/>
    </xf>
    <xf numFmtId="181" fontId="7" fillId="2" borderId="38" xfId="5" applyNumberFormat="1" applyFont="1" applyFill="1" applyBorder="1" applyAlignment="1">
      <alignment vertical="center" shrinkToFit="1"/>
    </xf>
    <xf numFmtId="181" fontId="7" fillId="2" borderId="64" xfId="5" applyNumberFormat="1" applyFont="1" applyFill="1" applyBorder="1" applyAlignment="1">
      <alignment vertical="center" shrinkToFit="1"/>
    </xf>
    <xf numFmtId="181" fontId="7" fillId="8" borderId="18" xfId="5" applyNumberFormat="1" applyFont="1" applyFill="1" applyBorder="1" applyAlignment="1">
      <alignment vertical="center" shrinkToFit="1"/>
    </xf>
    <xf numFmtId="181" fontId="7" fillId="8" borderId="73" xfId="5" applyNumberFormat="1" applyFont="1" applyFill="1" applyBorder="1" applyAlignment="1">
      <alignment vertical="center" shrinkToFit="1"/>
    </xf>
    <xf numFmtId="0" fontId="4" fillId="0" borderId="167" xfId="0" applyFont="1" applyBorder="1" applyAlignment="1">
      <alignment vertical="center"/>
    </xf>
    <xf numFmtId="0" fontId="4" fillId="6" borderId="167" xfId="0" applyFont="1" applyFill="1" applyBorder="1" applyAlignment="1">
      <alignment vertical="center"/>
    </xf>
    <xf numFmtId="0" fontId="4" fillId="0" borderId="168" xfId="0" applyFont="1" applyBorder="1" applyAlignment="1">
      <alignment vertical="center"/>
    </xf>
    <xf numFmtId="0" fontId="4" fillId="8" borderId="169" xfId="0" applyFont="1" applyFill="1" applyBorder="1" applyAlignment="1">
      <alignment vertical="center"/>
    </xf>
    <xf numFmtId="0" fontId="4" fillId="6" borderId="169" xfId="0" applyFont="1" applyFill="1" applyBorder="1" applyAlignment="1">
      <alignment vertical="center"/>
    </xf>
    <xf numFmtId="0" fontId="7" fillId="0" borderId="0" xfId="0" applyFont="1" applyAlignment="1">
      <alignment vertical="center"/>
    </xf>
    <xf numFmtId="0" fontId="4" fillId="0" borderId="167" xfId="0" applyFont="1" applyBorder="1" applyAlignment="1">
      <alignment vertical="center"/>
    </xf>
    <xf numFmtId="0" fontId="4" fillId="0" borderId="168" xfId="0" applyFont="1" applyBorder="1" applyAlignment="1">
      <alignment vertical="center"/>
    </xf>
    <xf numFmtId="0" fontId="0" fillId="0" borderId="0" xfId="0" applyFont="1"/>
    <xf numFmtId="0" fontId="4" fillId="0" borderId="34" xfId="5" applyFont="1" applyBorder="1" applyAlignment="1">
      <alignment horizontal="center" vertical="center"/>
    </xf>
    <xf numFmtId="0" fontId="4" fillId="0" borderId="11" xfId="5" applyFont="1" applyBorder="1" applyAlignment="1">
      <alignment vertical="center"/>
    </xf>
    <xf numFmtId="0" fontId="4" fillId="0" borderId="11" xfId="5" applyFont="1" applyBorder="1" applyAlignment="1">
      <alignment vertical="center" wrapText="1"/>
    </xf>
    <xf numFmtId="0" fontId="4" fillId="0" borderId="44" xfId="5" applyFont="1" applyBorder="1" applyAlignment="1">
      <alignment vertical="center"/>
    </xf>
    <xf numFmtId="0" fontId="4" fillId="0" borderId="0" xfId="5" applyFont="1" applyAlignment="1">
      <alignment vertical="center" wrapText="1"/>
    </xf>
    <xf numFmtId="181" fontId="7" fillId="8" borderId="45" xfId="5" applyNumberFormat="1" applyFont="1" applyFill="1" applyBorder="1" applyAlignment="1">
      <alignment vertical="center" shrinkToFit="1"/>
    </xf>
    <xf numFmtId="181" fontId="7" fillId="8" borderId="48" xfId="5" applyNumberFormat="1" applyFont="1" applyFill="1" applyBorder="1" applyAlignment="1">
      <alignment vertical="center" shrinkToFit="1"/>
    </xf>
    <xf numFmtId="0" fontId="4" fillId="0" borderId="50" xfId="5" applyFont="1" applyBorder="1" applyAlignment="1">
      <alignment vertical="center"/>
    </xf>
    <xf numFmtId="181" fontId="7" fillId="2" borderId="53" xfId="5" applyNumberFormat="1" applyFont="1" applyFill="1" applyBorder="1" applyAlignment="1">
      <alignment vertical="center" shrinkToFit="1"/>
    </xf>
    <xf numFmtId="0" fontId="4" fillId="0" borderId="55" xfId="5" applyFont="1" applyBorder="1" applyAlignment="1">
      <alignment vertical="center"/>
    </xf>
    <xf numFmtId="181" fontId="7" fillId="2" borderId="56" xfId="5" applyNumberFormat="1" applyFont="1" applyFill="1" applyBorder="1" applyAlignment="1">
      <alignment vertical="center" shrinkToFit="1"/>
    </xf>
    <xf numFmtId="181" fontId="7" fillId="8" borderId="57" xfId="5" applyNumberFormat="1" applyFont="1" applyFill="1" applyBorder="1" applyAlignment="1">
      <alignment vertical="center" shrinkToFit="1"/>
    </xf>
    <xf numFmtId="181" fontId="7" fillId="2" borderId="58" xfId="5" applyNumberFormat="1" applyFont="1" applyFill="1" applyBorder="1" applyAlignment="1">
      <alignment vertical="center" shrinkToFit="1"/>
    </xf>
    <xf numFmtId="181" fontId="7" fillId="8" borderId="59" xfId="5" applyNumberFormat="1" applyFont="1" applyFill="1" applyBorder="1" applyAlignment="1">
      <alignment vertical="center" shrinkToFit="1"/>
    </xf>
    <xf numFmtId="0" fontId="4" fillId="0" borderId="60" xfId="5" applyFont="1" applyBorder="1" applyAlignment="1">
      <alignment vertical="center" shrinkToFit="1"/>
    </xf>
    <xf numFmtId="0" fontId="4" fillId="0" borderId="22" xfId="5" applyFont="1" applyBorder="1" applyAlignment="1">
      <alignment vertical="center" wrapText="1"/>
    </xf>
    <xf numFmtId="0" fontId="4" fillId="0" borderId="26" xfId="5" applyFont="1" applyBorder="1" applyAlignment="1">
      <alignment vertical="center"/>
    </xf>
    <xf numFmtId="0" fontId="4" fillId="0" borderId="62" xfId="5" applyFont="1" applyBorder="1" applyAlignment="1">
      <alignment vertical="center" shrinkToFit="1"/>
    </xf>
    <xf numFmtId="0" fontId="7" fillId="0" borderId="168" xfId="0" applyFont="1" applyBorder="1" applyAlignment="1">
      <alignment vertical="center" shrinkToFit="1"/>
    </xf>
    <xf numFmtId="0" fontId="4" fillId="0" borderId="170" xfId="5" applyFont="1" applyBorder="1" applyAlignment="1">
      <alignment vertical="center"/>
    </xf>
    <xf numFmtId="0" fontId="4" fillId="0" borderId="10" xfId="5" applyFont="1" applyBorder="1" applyAlignment="1">
      <alignment vertical="center"/>
    </xf>
    <xf numFmtId="0" fontId="4" fillId="0" borderId="10" xfId="5" applyFont="1" applyBorder="1" applyAlignment="1">
      <alignment vertical="center" wrapText="1"/>
    </xf>
    <xf numFmtId="0" fontId="7" fillId="0" borderId="10" xfId="5" applyFont="1" applyBorder="1" applyAlignment="1">
      <alignment vertical="center" shrinkToFit="1"/>
    </xf>
    <xf numFmtId="0" fontId="7" fillId="0" borderId="69" xfId="5" applyFont="1" applyBorder="1" applyAlignment="1">
      <alignment vertical="center" shrinkToFit="1"/>
    </xf>
    <xf numFmtId="0" fontId="4" fillId="0" borderId="56" xfId="5" applyFont="1" applyBorder="1" applyAlignment="1">
      <alignment vertical="center"/>
    </xf>
    <xf numFmtId="0" fontId="22" fillId="0" borderId="0" xfId="2" applyFont="1" applyAlignment="1">
      <alignment vertical="center"/>
    </xf>
    <xf numFmtId="0" fontId="7" fillId="0" borderId="0" xfId="0" applyFont="1" applyAlignment="1">
      <alignment vertical="top"/>
    </xf>
    <xf numFmtId="0" fontId="4" fillId="0" borderId="5" xfId="5" applyFont="1" applyBorder="1" applyAlignment="1">
      <alignment horizontal="center" vertical="center"/>
    </xf>
    <xf numFmtId="0" fontId="4" fillId="0" borderId="13" xfId="5" applyFont="1" applyBorder="1" applyAlignment="1">
      <alignment horizontal="center" vertical="center"/>
    </xf>
    <xf numFmtId="0" fontId="4" fillId="0" borderId="16" xfId="5" applyFont="1" applyBorder="1" applyAlignment="1">
      <alignment horizontal="center" vertical="center"/>
    </xf>
    <xf numFmtId="181" fontId="7" fillId="2" borderId="20" xfId="5" applyNumberFormat="1" applyFont="1" applyFill="1" applyBorder="1" applyAlignment="1">
      <alignment vertical="center" shrinkToFit="1"/>
    </xf>
    <xf numFmtId="181" fontId="7" fillId="8" borderId="19" xfId="5" applyNumberFormat="1" applyFont="1" applyFill="1" applyBorder="1" applyAlignment="1">
      <alignment vertical="center" shrinkToFit="1"/>
    </xf>
    <xf numFmtId="0" fontId="4" fillId="0" borderId="14" xfId="5" applyFont="1" applyBorder="1" applyAlignment="1">
      <alignment horizontal="center" vertical="center"/>
    </xf>
    <xf numFmtId="181" fontId="7" fillId="2" borderId="18" xfId="5" applyNumberFormat="1" applyFont="1" applyFill="1" applyBorder="1" applyAlignment="1">
      <alignment vertical="center" shrinkToFit="1"/>
    </xf>
    <xf numFmtId="181" fontId="7" fillId="8" borderId="15" xfId="5" applyNumberFormat="1" applyFont="1" applyFill="1" applyBorder="1" applyAlignment="1">
      <alignment vertical="center" shrinkToFit="1"/>
    </xf>
    <xf numFmtId="181" fontId="7" fillId="8" borderId="20" xfId="5" applyNumberFormat="1" applyFont="1" applyFill="1" applyBorder="1" applyAlignment="1">
      <alignment vertical="center" shrinkToFit="1"/>
    </xf>
    <xf numFmtId="49" fontId="21" fillId="0" borderId="10" xfId="7" applyNumberFormat="1" applyFont="1" applyBorder="1" applyAlignment="1">
      <alignment horizontal="left" vertical="center"/>
    </xf>
    <xf numFmtId="181" fontId="7" fillId="8" borderId="13" xfId="5" applyNumberFormat="1" applyFont="1" applyFill="1" applyBorder="1" applyAlignment="1">
      <alignment horizontal="right" vertical="center" shrinkToFit="1"/>
    </xf>
    <xf numFmtId="181" fontId="7" fillId="8" borderId="42" xfId="5" applyNumberFormat="1" applyFont="1" applyFill="1" applyBorder="1" applyAlignment="1">
      <alignment horizontal="right" vertical="center" shrinkToFit="1"/>
    </xf>
    <xf numFmtId="0" fontId="23" fillId="0" borderId="0" xfId="2" applyFont="1"/>
    <xf numFmtId="0" fontId="4" fillId="0" borderId="12" xfId="5" applyFont="1" applyBorder="1" applyAlignment="1">
      <alignment horizontal="center" vertical="center"/>
    </xf>
    <xf numFmtId="181" fontId="7" fillId="4" borderId="13" xfId="5" applyNumberFormat="1" applyFont="1" applyFill="1" applyBorder="1" applyAlignment="1">
      <alignment vertical="center" shrinkToFit="1"/>
    </xf>
    <xf numFmtId="181" fontId="7" fillId="4" borderId="15" xfId="5" applyNumberFormat="1" applyFont="1" applyFill="1" applyBorder="1" applyAlignment="1">
      <alignment vertical="center" shrinkToFit="1"/>
    </xf>
    <xf numFmtId="0" fontId="24" fillId="4" borderId="10" xfId="2" applyFont="1" applyFill="1" applyBorder="1" applyAlignment="1">
      <alignment horizontal="right" vertical="center"/>
    </xf>
    <xf numFmtId="49" fontId="24" fillId="4" borderId="10" xfId="2" applyNumberFormat="1" applyFont="1" applyFill="1" applyBorder="1" applyAlignment="1">
      <alignment horizontal="left" vertical="center"/>
    </xf>
    <xf numFmtId="0" fontId="24" fillId="4" borderId="10" xfId="2" applyFont="1" applyFill="1" applyBorder="1" applyAlignment="1">
      <alignment horizontal="left" vertical="center"/>
    </xf>
    <xf numFmtId="181" fontId="7" fillId="2" borderId="20" xfId="2" applyNumberFormat="1" applyFont="1" applyFill="1" applyBorder="1" applyAlignment="1" applyProtection="1">
      <alignment vertical="center" shrinkToFit="1"/>
      <protection locked="0"/>
    </xf>
    <xf numFmtId="181" fontId="7" fillId="3" borderId="40" xfId="2" applyNumberFormat="1" applyFont="1" applyFill="1" applyBorder="1" applyAlignment="1">
      <alignment vertical="center" shrinkToFit="1"/>
    </xf>
    <xf numFmtId="0" fontId="5" fillId="4" borderId="163" xfId="0" applyFont="1" applyFill="1" applyBorder="1" applyAlignment="1">
      <alignment vertical="center"/>
    </xf>
    <xf numFmtId="181" fontId="7" fillId="3" borderId="28" xfId="2" applyNumberFormat="1" applyFont="1" applyFill="1" applyBorder="1" applyAlignment="1">
      <alignment vertical="center" shrinkToFit="1"/>
    </xf>
    <xf numFmtId="0" fontId="4" fillId="0" borderId="16" xfId="6" applyFont="1" applyBorder="1" applyAlignment="1">
      <alignment horizontal="left" vertical="center"/>
    </xf>
    <xf numFmtId="181" fontId="7" fillId="3" borderId="18" xfId="2" applyNumberFormat="1" applyFont="1" applyFill="1" applyBorder="1" applyAlignment="1">
      <alignment vertical="center" shrinkToFit="1"/>
    </xf>
    <xf numFmtId="181" fontId="7" fillId="3" borderId="41" xfId="2" applyNumberFormat="1" applyFont="1" applyFill="1" applyBorder="1" applyAlignment="1">
      <alignment vertical="center" shrinkToFit="1"/>
    </xf>
    <xf numFmtId="0" fontId="5" fillId="3" borderId="164" xfId="0" applyFont="1" applyFill="1" applyBorder="1" applyAlignment="1">
      <alignment vertical="center"/>
    </xf>
    <xf numFmtId="181" fontId="7" fillId="3" borderId="32" xfId="2" applyNumberFormat="1" applyFont="1" applyFill="1" applyBorder="1" applyAlignment="1">
      <alignment vertical="center" shrinkToFit="1"/>
    </xf>
    <xf numFmtId="0" fontId="1" fillId="3" borderId="164" xfId="0" applyFont="1" applyFill="1" applyBorder="1" applyAlignment="1">
      <alignment vertical="center"/>
    </xf>
    <xf numFmtId="0" fontId="4" fillId="0" borderId="2" xfId="3" applyFont="1" applyBorder="1" applyAlignment="1">
      <alignment horizontal="center" vertical="center" wrapText="1"/>
    </xf>
    <xf numFmtId="0" fontId="4" fillId="0" borderId="13" xfId="3" applyFont="1" applyBorder="1" applyAlignment="1">
      <alignment horizontal="center" vertical="center" wrapText="1"/>
    </xf>
    <xf numFmtId="0" fontId="4" fillId="0" borderId="26" xfId="3" applyFont="1" applyBorder="1" applyAlignment="1">
      <alignment horizontal="center" vertical="center"/>
    </xf>
    <xf numFmtId="0" fontId="5" fillId="4" borderId="171" xfId="0" applyFont="1" applyFill="1" applyBorder="1" applyAlignment="1">
      <alignment vertical="center"/>
    </xf>
    <xf numFmtId="181" fontId="7" fillId="2" borderId="19" xfId="2" applyNumberFormat="1" applyFont="1" applyFill="1" applyBorder="1" applyAlignment="1" applyProtection="1">
      <alignment vertical="center" shrinkToFit="1"/>
      <protection locked="0"/>
    </xf>
    <xf numFmtId="181" fontId="7" fillId="3" borderId="20" xfId="2" applyNumberFormat="1" applyFont="1" applyFill="1" applyBorder="1" applyAlignment="1">
      <alignment vertical="center" shrinkToFit="1"/>
    </xf>
    <xf numFmtId="181" fontId="7" fillId="3" borderId="19" xfId="2" applyNumberFormat="1" applyFont="1" applyFill="1" applyBorder="1" applyAlignment="1">
      <alignment vertical="center" shrinkToFit="1"/>
    </xf>
    <xf numFmtId="0" fontId="4" fillId="0" borderId="7" xfId="3" applyFont="1" applyBorder="1" applyAlignment="1">
      <alignment horizontal="center" vertical="center"/>
    </xf>
    <xf numFmtId="0" fontId="4" fillId="0" borderId="29" xfId="3" applyFont="1" applyBorder="1" applyAlignment="1">
      <alignment horizontal="center" vertical="center"/>
    </xf>
    <xf numFmtId="181" fontId="7" fillId="3" borderId="15" xfId="2" applyNumberFormat="1" applyFont="1" applyFill="1" applyBorder="1" applyAlignment="1">
      <alignment vertical="center" shrinkToFit="1"/>
    </xf>
    <xf numFmtId="0" fontId="4" fillId="0" borderId="13" xfId="3" applyFont="1" applyBorder="1" applyAlignment="1">
      <alignment horizontal="center" vertical="center"/>
    </xf>
    <xf numFmtId="0" fontId="4" fillId="4" borderId="11" xfId="3" applyFont="1" applyFill="1" applyBorder="1" applyAlignment="1">
      <alignment horizontal="center" vertical="center"/>
    </xf>
    <xf numFmtId="0" fontId="4" fillId="4" borderId="35" xfId="3" applyFont="1" applyFill="1" applyBorder="1" applyAlignment="1">
      <alignment horizontal="center" vertical="center"/>
    </xf>
    <xf numFmtId="0" fontId="4" fillId="4" borderId="20" xfId="3" applyFont="1" applyFill="1" applyBorder="1" applyAlignment="1">
      <alignment horizontal="center" vertical="center"/>
    </xf>
    <xf numFmtId="0" fontId="4" fillId="4" borderId="19" xfId="3" applyFont="1" applyFill="1" applyBorder="1" applyAlignment="1">
      <alignment horizontal="center" vertical="center"/>
    </xf>
    <xf numFmtId="0" fontId="4" fillId="4" borderId="16" xfId="3" applyFont="1" applyFill="1" applyBorder="1" applyAlignment="1">
      <alignment vertical="center"/>
    </xf>
    <xf numFmtId="0" fontId="4" fillId="4" borderId="34" xfId="3" applyFont="1" applyFill="1" applyBorder="1" applyAlignment="1">
      <alignment vertical="center"/>
    </xf>
    <xf numFmtId="0" fontId="4" fillId="4" borderId="11" xfId="3" applyFont="1" applyFill="1" applyBorder="1" applyAlignment="1">
      <alignment vertical="center"/>
    </xf>
    <xf numFmtId="0" fontId="4" fillId="4" borderId="35" xfId="3" applyFont="1" applyFill="1" applyBorder="1" applyAlignment="1">
      <alignment vertical="center"/>
    </xf>
    <xf numFmtId="0" fontId="4" fillId="4" borderId="33" xfId="0" applyFont="1" applyFill="1" applyBorder="1" applyAlignment="1">
      <alignment vertical="center"/>
    </xf>
    <xf numFmtId="0" fontId="4" fillId="4" borderId="37" xfId="3" applyFont="1" applyFill="1" applyBorder="1" applyAlignment="1">
      <alignment vertical="center"/>
    </xf>
    <xf numFmtId="0" fontId="4" fillId="4" borderId="24" xfId="3" applyFont="1" applyFill="1" applyBorder="1" applyAlignment="1">
      <alignment vertical="center"/>
    </xf>
    <xf numFmtId="0" fontId="4" fillId="4" borderId="38" xfId="3" applyFont="1" applyFill="1" applyBorder="1" applyAlignment="1">
      <alignment vertical="center"/>
    </xf>
    <xf numFmtId="0" fontId="4" fillId="4" borderId="0" xfId="3" applyFont="1" applyFill="1" applyAlignment="1">
      <alignment vertical="center"/>
    </xf>
    <xf numFmtId="0" fontId="4" fillId="4" borderId="33" xfId="3" applyFont="1" applyFill="1" applyBorder="1" applyAlignment="1">
      <alignment vertical="center"/>
    </xf>
    <xf numFmtId="0" fontId="4" fillId="4" borderId="36" xfId="3" applyFont="1" applyFill="1" applyBorder="1" applyAlignment="1">
      <alignment vertical="center"/>
    </xf>
    <xf numFmtId="0" fontId="4" fillId="4" borderId="37" xfId="0" applyFont="1" applyFill="1" applyBorder="1" applyAlignment="1">
      <alignment vertical="center"/>
    </xf>
    <xf numFmtId="0" fontId="5" fillId="2" borderId="0" xfId="6" applyFont="1" applyFill="1" applyAlignment="1">
      <alignment vertical="center"/>
    </xf>
    <xf numFmtId="0" fontId="5" fillId="5" borderId="0" xfId="6" applyFont="1" applyFill="1" applyAlignment="1">
      <alignment vertical="center"/>
    </xf>
    <xf numFmtId="0" fontId="5" fillId="4" borderId="0" xfId="6" applyFont="1" applyFill="1" applyAlignment="1">
      <alignment vertical="center"/>
    </xf>
    <xf numFmtId="0" fontId="7" fillId="2" borderId="0" xfId="6" applyFont="1" applyFill="1" applyAlignment="1">
      <alignment vertical="center"/>
    </xf>
    <xf numFmtId="0" fontId="4" fillId="4" borderId="0" xfId="3" applyFont="1" applyFill="1" applyAlignment="1">
      <alignment vertical="center"/>
    </xf>
    <xf numFmtId="0" fontId="4" fillId="4" borderId="36" xfId="0" applyFont="1" applyFill="1" applyBorder="1" applyAlignment="1">
      <alignment vertical="center"/>
    </xf>
    <xf numFmtId="0" fontId="4" fillId="4" borderId="38" xfId="3" applyFont="1" applyFill="1" applyBorder="1" applyAlignment="1">
      <alignment horizontal="center" vertical="center"/>
    </xf>
    <xf numFmtId="0" fontId="4" fillId="4" borderId="27" xfId="3" applyFont="1" applyFill="1" applyBorder="1" applyAlignment="1">
      <alignment horizontal="center" vertical="center"/>
    </xf>
    <xf numFmtId="181" fontId="7" fillId="3" borderId="0" xfId="2" applyNumberFormat="1" applyFont="1" applyFill="1" applyAlignment="1">
      <alignment vertical="center" shrinkToFit="1"/>
    </xf>
    <xf numFmtId="181" fontId="7" fillId="2" borderId="0" xfId="2" applyNumberFormat="1" applyFont="1" applyFill="1" applyAlignment="1" applyProtection="1">
      <alignment vertical="center" shrinkToFit="1"/>
      <protection locked="0"/>
    </xf>
    <xf numFmtId="181" fontId="7" fillId="2" borderId="162" xfId="2" applyNumberFormat="1" applyFont="1" applyFill="1" applyBorder="1" applyAlignment="1" applyProtection="1">
      <alignment vertical="center" shrinkToFit="1"/>
      <protection locked="0"/>
    </xf>
    <xf numFmtId="181" fontId="7" fillId="4" borderId="20" xfId="2" applyNumberFormat="1" applyFont="1" applyFill="1" applyBorder="1" applyAlignment="1" applyProtection="1">
      <alignment vertical="center" shrinkToFit="1"/>
      <protection locked="0"/>
    </xf>
    <xf numFmtId="181" fontId="7" fillId="4" borderId="19" xfId="2" applyNumberFormat="1" applyFont="1" applyFill="1" applyBorder="1" applyAlignment="1" applyProtection="1">
      <alignment vertical="center" shrinkToFit="1"/>
      <protection locked="0"/>
    </xf>
    <xf numFmtId="0" fontId="4" fillId="4" borderId="27" xfId="3" applyFont="1" applyFill="1" applyBorder="1" applyAlignment="1">
      <alignment vertical="center"/>
    </xf>
    <xf numFmtId="0" fontId="4" fillId="4" borderId="25" xfId="3" applyFont="1" applyFill="1" applyBorder="1" applyAlignment="1">
      <alignment vertical="center"/>
    </xf>
    <xf numFmtId="0" fontId="4" fillId="4" borderId="21" xfId="3" applyFont="1" applyFill="1" applyBorder="1" applyAlignment="1">
      <alignment vertical="center"/>
    </xf>
    <xf numFmtId="0" fontId="4" fillId="2" borderId="0" xfId="6" applyFont="1" applyFill="1" applyAlignment="1">
      <alignment vertical="center"/>
    </xf>
    <xf numFmtId="49" fontId="4" fillId="4" borderId="21" xfId="3" applyNumberFormat="1" applyFont="1" applyFill="1" applyBorder="1" applyAlignment="1">
      <alignment vertical="center"/>
    </xf>
    <xf numFmtId="49" fontId="4" fillId="4" borderId="22" xfId="3" applyNumberFormat="1" applyFont="1" applyFill="1" applyBorder="1"/>
    <xf numFmtId="49" fontId="4" fillId="4" borderId="23" xfId="3" applyNumberFormat="1" applyFont="1" applyFill="1" applyBorder="1" applyAlignment="1">
      <alignment vertical="center"/>
    </xf>
    <xf numFmtId="49" fontId="4" fillId="4" borderId="0" xfId="3" applyNumberFormat="1" applyFont="1" applyFill="1"/>
    <xf numFmtId="49" fontId="4" fillId="4" borderId="7" xfId="3" applyNumberFormat="1" applyFont="1" applyFill="1" applyBorder="1" applyAlignment="1">
      <alignment vertical="center"/>
    </xf>
    <xf numFmtId="49" fontId="4" fillId="4" borderId="10" xfId="3" applyNumberFormat="1" applyFont="1" applyFill="1" applyBorder="1"/>
    <xf numFmtId="49" fontId="4" fillId="2" borderId="7" xfId="3" applyNumberFormat="1" applyFont="1" applyFill="1" applyBorder="1" applyAlignment="1">
      <alignment vertical="center"/>
    </xf>
    <xf numFmtId="49" fontId="4" fillId="4" borderId="25" xfId="3" applyNumberFormat="1" applyFont="1" applyFill="1" applyBorder="1" applyAlignment="1">
      <alignment vertical="center"/>
    </xf>
    <xf numFmtId="49" fontId="4" fillId="4" borderId="11" xfId="3" applyNumberFormat="1" applyFont="1" applyFill="1" applyBorder="1"/>
    <xf numFmtId="0" fontId="4" fillId="0" borderId="33" xfId="0" applyNumberFormat="1" applyFont="1" applyBorder="1" applyAlignment="1">
      <alignment horizontal="center" vertical="center"/>
    </xf>
    <xf numFmtId="0" fontId="4" fillId="0" borderId="125" xfId="0" applyNumberFormat="1" applyFont="1" applyBorder="1" applyAlignment="1">
      <alignment horizontal="center" vertical="center"/>
    </xf>
    <xf numFmtId="0" fontId="11" fillId="0" borderId="0" xfId="0" applyNumberFormat="1" applyFont="1" applyAlignment="1">
      <alignment horizontal="center" vertical="center"/>
    </xf>
    <xf numFmtId="0" fontId="4" fillId="0" borderId="126" xfId="0" applyNumberFormat="1" applyFont="1" applyBorder="1" applyAlignment="1">
      <alignment horizontal="center" vertical="center"/>
    </xf>
    <xf numFmtId="0" fontId="4" fillId="0" borderId="24" xfId="0" applyNumberFormat="1" applyFont="1" applyBorder="1" applyAlignment="1">
      <alignment horizontal="center" vertical="center"/>
    </xf>
    <xf numFmtId="181" fontId="7" fillId="4" borderId="128" xfId="3" applyNumberFormat="1" applyFont="1" applyFill="1" applyBorder="1" applyAlignment="1" applyProtection="1">
      <alignment horizontal="right" vertical="center" shrinkToFit="1"/>
      <protection locked="0"/>
    </xf>
    <xf numFmtId="181" fontId="7" fillId="4" borderId="123" xfId="3" applyNumberFormat="1" applyFont="1" applyFill="1" applyBorder="1" applyAlignment="1" applyProtection="1">
      <alignment horizontal="right" vertical="center" shrinkToFit="1"/>
      <protection locked="0"/>
    </xf>
    <xf numFmtId="181" fontId="7" fillId="4" borderId="124" xfId="3" applyNumberFormat="1" applyFont="1" applyFill="1" applyBorder="1" applyAlignment="1" applyProtection="1">
      <alignment horizontal="right" vertical="center" shrinkToFit="1"/>
      <protection locked="0"/>
    </xf>
    <xf numFmtId="49" fontId="4" fillId="4" borderId="0" xfId="3" applyNumberFormat="1" applyFont="1" applyFill="1" applyAlignment="1">
      <alignment horizontal="center" vertical="center"/>
    </xf>
    <xf numFmtId="49" fontId="4" fillId="4" borderId="137" xfId="3" applyNumberFormat="1" applyFont="1" applyFill="1" applyBorder="1" applyAlignment="1">
      <alignment horizontal="center" vertical="center"/>
    </xf>
    <xf numFmtId="181" fontId="7" fillId="3" borderId="128" xfId="1" applyNumberFormat="1" applyFont="1" applyFill="1" applyBorder="1" applyAlignment="1">
      <alignment horizontal="right" vertical="center" shrinkToFit="1"/>
    </xf>
    <xf numFmtId="181" fontId="7" fillId="3" borderId="123" xfId="1" applyNumberFormat="1" applyFont="1" applyFill="1" applyBorder="1" applyAlignment="1">
      <alignment horizontal="right" vertical="center" shrinkToFit="1"/>
    </xf>
    <xf numFmtId="181" fontId="7" fillId="3" borderId="124" xfId="1" applyNumberFormat="1" applyFont="1" applyFill="1" applyBorder="1" applyAlignment="1">
      <alignment horizontal="right" vertical="center" shrinkToFit="1"/>
    </xf>
    <xf numFmtId="49" fontId="4" fillId="4" borderId="29" xfId="3" applyNumberFormat="1" applyFont="1" applyFill="1" applyBorder="1" applyAlignment="1">
      <alignment horizontal="left" vertical="center"/>
    </xf>
    <xf numFmtId="49" fontId="4" fillId="4" borderId="31" xfId="3" applyNumberFormat="1" applyFont="1" applyFill="1" applyBorder="1" applyAlignment="1">
      <alignment horizontal="left" vertical="center"/>
    </xf>
    <xf numFmtId="49" fontId="4" fillId="4" borderId="139" xfId="3" applyNumberFormat="1" applyFont="1" applyFill="1" applyBorder="1" applyAlignment="1">
      <alignment horizontal="left" vertical="center"/>
    </xf>
    <xf numFmtId="49" fontId="4" fillId="4" borderId="29" xfId="3" applyNumberFormat="1" applyFont="1" applyFill="1" applyBorder="1" applyAlignment="1">
      <alignment horizontal="center" vertical="center" shrinkToFit="1"/>
    </xf>
    <xf numFmtId="49" fontId="4" fillId="4" borderId="31" xfId="3" applyNumberFormat="1" applyFont="1" applyFill="1" applyBorder="1" applyAlignment="1">
      <alignment horizontal="center" vertical="center" shrinkToFit="1"/>
    </xf>
    <xf numFmtId="49" fontId="4" fillId="4" borderId="135" xfId="3" applyNumberFormat="1" applyFont="1" applyFill="1" applyBorder="1" applyAlignment="1">
      <alignment horizontal="center" vertical="center" shrinkToFit="1"/>
    </xf>
    <xf numFmtId="182" fontId="7" fillId="2" borderId="87" xfId="1" applyNumberFormat="1" applyFont="1" applyFill="1" applyBorder="1" applyAlignment="1" applyProtection="1">
      <alignment horizontal="right" vertical="center" shrinkToFit="1"/>
      <protection locked="0"/>
    </xf>
    <xf numFmtId="182" fontId="7" fillId="2" borderId="73" xfId="1" applyNumberFormat="1" applyFont="1" applyFill="1" applyBorder="1" applyAlignment="1" applyProtection="1">
      <alignment horizontal="right" vertical="center" shrinkToFit="1"/>
      <protection locked="0"/>
    </xf>
    <xf numFmtId="49" fontId="7" fillId="2" borderId="73" xfId="3" applyNumberFormat="1" applyFont="1" applyFill="1" applyBorder="1" applyAlignment="1">
      <alignment horizontal="center" vertical="center" shrinkToFit="1"/>
    </xf>
    <xf numFmtId="49" fontId="7" fillId="2" borderId="136" xfId="3" applyNumberFormat="1" applyFont="1" applyFill="1" applyBorder="1" applyAlignment="1">
      <alignment horizontal="center" vertical="center" shrinkToFit="1"/>
    </xf>
    <xf numFmtId="181" fontId="7" fillId="2" borderId="87" xfId="1" applyNumberFormat="1" applyFont="1" applyFill="1" applyBorder="1" applyAlignment="1" applyProtection="1">
      <alignment horizontal="right" vertical="center" shrinkToFit="1"/>
      <protection locked="0"/>
    </xf>
    <xf numFmtId="181" fontId="7" fillId="2" borderId="73" xfId="1" applyNumberFormat="1" applyFont="1" applyFill="1" applyBorder="1" applyAlignment="1" applyProtection="1">
      <alignment horizontal="right" vertical="center" shrinkToFit="1"/>
      <protection locked="0"/>
    </xf>
    <xf numFmtId="181" fontId="7" fillId="2" borderId="136" xfId="1" applyNumberFormat="1" applyFont="1" applyFill="1" applyBorder="1" applyAlignment="1" applyProtection="1">
      <alignment horizontal="right" vertical="center" shrinkToFit="1"/>
      <protection locked="0"/>
    </xf>
    <xf numFmtId="49" fontId="4" fillId="4" borderId="50" xfId="3" applyNumberFormat="1" applyFont="1" applyFill="1" applyBorder="1" applyAlignment="1">
      <alignment horizontal="left" vertical="center"/>
    </xf>
    <xf numFmtId="49" fontId="4" fillId="4" borderId="0" xfId="3" applyNumberFormat="1" applyFont="1" applyFill="1" applyAlignment="1">
      <alignment horizontal="left" vertical="center"/>
    </xf>
    <xf numFmtId="49" fontId="4" fillId="4" borderId="138" xfId="3" applyNumberFormat="1" applyFont="1" applyFill="1" applyBorder="1" applyAlignment="1">
      <alignment horizontal="left" vertical="center"/>
    </xf>
    <xf numFmtId="49" fontId="4" fillId="4" borderId="50" xfId="3" applyNumberFormat="1" applyFont="1" applyFill="1" applyBorder="1" applyAlignment="1">
      <alignment horizontal="center" vertical="center" shrinkToFit="1"/>
    </xf>
    <xf numFmtId="49" fontId="4" fillId="4" borderId="0" xfId="3" applyNumberFormat="1" applyFont="1" applyFill="1" applyAlignment="1">
      <alignment horizontal="center" vertical="center" shrinkToFit="1"/>
    </xf>
    <xf numFmtId="49" fontId="4" fillId="4" borderId="137" xfId="3" applyNumberFormat="1" applyFont="1" applyFill="1" applyBorder="1" applyAlignment="1">
      <alignment horizontal="center" vertical="center" shrinkToFit="1"/>
    </xf>
    <xf numFmtId="182" fontId="7" fillId="2" borderId="25" xfId="1" applyNumberFormat="1" applyFont="1" applyFill="1" applyBorder="1" applyAlignment="1" applyProtection="1">
      <alignment horizontal="right" vertical="center" shrinkToFit="1"/>
      <protection locked="0"/>
    </xf>
    <xf numFmtId="182" fontId="7" fillId="2" borderId="11" xfId="1" applyNumberFormat="1" applyFont="1" applyFill="1" applyBorder="1" applyAlignment="1" applyProtection="1">
      <alignment horizontal="right" vertical="center" shrinkToFit="1"/>
      <protection locked="0"/>
    </xf>
    <xf numFmtId="49" fontId="7" fillId="2" borderId="11" xfId="3" applyNumberFormat="1" applyFont="1" applyFill="1" applyBorder="1" applyAlignment="1">
      <alignment horizontal="center" vertical="center" shrinkToFit="1"/>
    </xf>
    <xf numFmtId="49" fontId="7" fillId="2" borderId="43" xfId="3" applyNumberFormat="1" applyFont="1" applyFill="1" applyBorder="1" applyAlignment="1">
      <alignment horizontal="center" vertical="center" shrinkToFit="1"/>
    </xf>
    <xf numFmtId="181" fontId="7" fillId="2" borderId="25" xfId="1" applyNumberFormat="1" applyFont="1" applyFill="1" applyBorder="1" applyAlignment="1" applyProtection="1">
      <alignment horizontal="right" vertical="center" shrinkToFit="1"/>
      <protection locked="0"/>
    </xf>
    <xf numFmtId="181" fontId="7" fillId="2" borderId="11" xfId="1" applyNumberFormat="1" applyFont="1" applyFill="1" applyBorder="1" applyAlignment="1" applyProtection="1">
      <alignment horizontal="right" vertical="center" shrinkToFit="1"/>
      <protection locked="0"/>
    </xf>
    <xf numFmtId="181" fontId="7" fillId="2" borderId="43" xfId="1" applyNumberFormat="1" applyFont="1" applyFill="1" applyBorder="1" applyAlignment="1" applyProtection="1">
      <alignment horizontal="right" vertical="center" shrinkToFit="1"/>
      <protection locked="0"/>
    </xf>
    <xf numFmtId="49" fontId="4" fillId="4" borderId="44" xfId="3" applyNumberFormat="1" applyFont="1" applyFill="1" applyBorder="1" applyAlignment="1">
      <alignment horizontal="left" vertical="center"/>
    </xf>
    <xf numFmtId="49" fontId="4" fillId="4" borderId="22" xfId="3" applyNumberFormat="1" applyFont="1" applyFill="1" applyBorder="1" applyAlignment="1">
      <alignment horizontal="left" vertical="center"/>
    </xf>
    <xf numFmtId="49" fontId="4" fillId="4" borderId="130" xfId="3" applyNumberFormat="1" applyFont="1" applyFill="1" applyBorder="1" applyAlignment="1">
      <alignment horizontal="left" vertical="center"/>
    </xf>
    <xf numFmtId="49" fontId="4" fillId="4" borderId="44" xfId="3" applyNumberFormat="1" applyFont="1" applyFill="1" applyBorder="1" applyAlignment="1">
      <alignment horizontal="center" vertical="center" shrinkToFit="1"/>
    </xf>
    <xf numFmtId="49" fontId="4" fillId="4" borderId="22" xfId="3" applyNumberFormat="1" applyFont="1" applyFill="1" applyBorder="1" applyAlignment="1">
      <alignment horizontal="center" vertical="center" shrinkToFit="1"/>
    </xf>
    <xf numFmtId="49" fontId="4" fillId="4" borderId="131" xfId="3" applyNumberFormat="1" applyFont="1" applyFill="1" applyBorder="1" applyAlignment="1">
      <alignment horizontal="center" vertical="center" shrinkToFit="1"/>
    </xf>
    <xf numFmtId="49" fontId="4" fillId="4" borderId="132" xfId="3" applyNumberFormat="1" applyFont="1" applyFill="1" applyBorder="1" applyAlignment="1">
      <alignment horizontal="center" vertical="center" shrinkToFit="1"/>
    </xf>
    <xf numFmtId="49" fontId="4" fillId="4" borderId="9" xfId="3" applyNumberFormat="1" applyFont="1" applyFill="1" applyBorder="1" applyAlignment="1">
      <alignment horizontal="center" vertical="center" shrinkToFit="1"/>
    </xf>
    <xf numFmtId="182" fontId="7" fillId="2" borderId="1" xfId="1" applyNumberFormat="1" applyFont="1" applyFill="1" applyBorder="1" applyAlignment="1" applyProtection="1">
      <alignment horizontal="right" vertical="center" shrinkToFit="1"/>
      <protection locked="0"/>
    </xf>
    <xf numFmtId="182" fontId="7" fillId="2" borderId="115" xfId="1" applyNumberFormat="1" applyFont="1" applyFill="1" applyBorder="1" applyAlignment="1" applyProtection="1">
      <alignment horizontal="right" vertical="center" shrinkToFit="1"/>
      <protection locked="0"/>
    </xf>
    <xf numFmtId="49" fontId="7" fillId="2" borderId="115" xfId="3" applyNumberFormat="1" applyFont="1" applyFill="1" applyBorder="1" applyAlignment="1">
      <alignment horizontal="center" vertical="center" shrinkToFit="1"/>
    </xf>
    <xf numFmtId="49" fontId="7" fillId="2" borderId="134" xfId="3" applyNumberFormat="1" applyFont="1" applyFill="1" applyBorder="1" applyAlignment="1">
      <alignment horizontal="center" vertical="center" shrinkToFit="1"/>
    </xf>
    <xf numFmtId="181" fontId="7" fillId="2" borderId="1" xfId="1" applyNumberFormat="1" applyFont="1" applyFill="1" applyBorder="1" applyAlignment="1" applyProtection="1">
      <alignment horizontal="right" vertical="center" shrinkToFit="1"/>
      <protection locked="0"/>
    </xf>
    <xf numFmtId="181" fontId="7" fillId="2" borderId="115" xfId="1" applyNumberFormat="1" applyFont="1" applyFill="1" applyBorder="1" applyAlignment="1" applyProtection="1">
      <alignment horizontal="right" vertical="center" shrinkToFit="1"/>
      <protection locked="0"/>
    </xf>
    <xf numFmtId="181" fontId="7" fillId="2" borderId="134" xfId="1" applyNumberFormat="1" applyFont="1" applyFill="1" applyBorder="1" applyAlignment="1" applyProtection="1">
      <alignment horizontal="right" vertical="center" shrinkToFit="1"/>
      <protection locked="0"/>
    </xf>
    <xf numFmtId="49" fontId="4" fillId="4" borderId="29" xfId="3" applyNumberFormat="1" applyFont="1" applyFill="1" applyBorder="1" applyAlignment="1">
      <alignment horizontal="center"/>
    </xf>
    <xf numFmtId="49" fontId="4" fillId="4" borderId="31" xfId="3" applyNumberFormat="1" applyFont="1" applyFill="1" applyBorder="1" applyAlignment="1">
      <alignment horizontal="center"/>
    </xf>
    <xf numFmtId="49" fontId="4" fillId="4" borderId="135" xfId="3" applyNumberFormat="1" applyFont="1" applyFill="1" applyBorder="1" applyAlignment="1">
      <alignment horizontal="center"/>
    </xf>
    <xf numFmtId="49" fontId="4" fillId="4" borderId="50" xfId="3" applyNumberFormat="1" applyFont="1" applyFill="1" applyBorder="1" applyAlignment="1">
      <alignment horizontal="center"/>
    </xf>
    <xf numFmtId="49" fontId="4" fillId="4" borderId="0" xfId="3" applyNumberFormat="1" applyFont="1" applyFill="1" applyAlignment="1">
      <alignment horizontal="center"/>
    </xf>
    <xf numFmtId="49" fontId="4" fillId="4" borderId="137" xfId="3" applyNumberFormat="1" applyFont="1" applyFill="1" applyBorder="1" applyAlignment="1">
      <alignment horizontal="center"/>
    </xf>
    <xf numFmtId="49" fontId="4" fillId="4" borderId="44" xfId="3" applyNumberFormat="1" applyFont="1" applyFill="1" applyBorder="1" applyAlignment="1">
      <alignment horizontal="center"/>
    </xf>
    <xf numFmtId="49" fontId="4" fillId="4" borderId="22" xfId="3" applyNumberFormat="1" applyFont="1" applyFill="1" applyBorder="1" applyAlignment="1">
      <alignment horizontal="center"/>
    </xf>
    <xf numFmtId="49" fontId="4" fillId="4" borderId="131" xfId="3" applyNumberFormat="1" applyFont="1" applyFill="1" applyBorder="1" applyAlignment="1">
      <alignment horizontal="center"/>
    </xf>
    <xf numFmtId="49" fontId="4" fillId="4" borderId="31" xfId="3" applyNumberFormat="1" applyFont="1" applyFill="1" applyBorder="1" applyAlignment="1">
      <alignment horizontal="left" vertical="center" shrinkToFit="1"/>
    </xf>
    <xf numFmtId="49" fontId="4" fillId="4" borderId="121" xfId="3" applyNumberFormat="1" applyFont="1" applyFill="1" applyBorder="1" applyAlignment="1">
      <alignment horizontal="left" vertical="center"/>
    </xf>
    <xf numFmtId="49" fontId="4" fillId="4" borderId="9" xfId="3" applyNumberFormat="1" applyFont="1" applyFill="1" applyBorder="1" applyAlignment="1">
      <alignment horizontal="left" vertical="center"/>
    </xf>
    <xf numFmtId="49" fontId="4" fillId="4" borderId="133" xfId="3" applyNumberFormat="1" applyFont="1" applyFill="1" applyBorder="1" applyAlignment="1">
      <alignment horizontal="center" vertical="center" shrinkToFit="1"/>
    </xf>
    <xf numFmtId="49" fontId="4" fillId="4" borderId="128" xfId="3" applyNumberFormat="1" applyFont="1" applyFill="1" applyBorder="1" applyAlignment="1">
      <alignment horizontal="left" vertical="center"/>
    </xf>
    <xf numFmtId="49" fontId="4" fillId="4" borderId="123" xfId="3" applyNumberFormat="1" applyFont="1" applyFill="1" applyBorder="1" applyAlignment="1">
      <alignment horizontal="left" vertical="center"/>
    </xf>
    <xf numFmtId="49" fontId="4" fillId="4" borderId="129" xfId="3" applyNumberFormat="1" applyFont="1" applyFill="1" applyBorder="1" applyAlignment="1">
      <alignment horizontal="left" vertical="center"/>
    </xf>
    <xf numFmtId="49" fontId="4" fillId="4" borderId="127" xfId="3" applyNumberFormat="1" applyFont="1" applyFill="1" applyBorder="1" applyAlignment="1">
      <alignment horizontal="center" vertical="center" shrinkToFit="1"/>
    </xf>
    <xf numFmtId="49" fontId="4" fillId="4" borderId="123" xfId="3" applyNumberFormat="1" applyFont="1" applyFill="1" applyBorder="1" applyAlignment="1">
      <alignment horizontal="center" vertical="center" shrinkToFit="1"/>
    </xf>
    <xf numFmtId="49" fontId="4" fillId="4" borderId="124" xfId="3" applyNumberFormat="1" applyFont="1" applyFill="1" applyBorder="1" applyAlignment="1">
      <alignment horizontal="center" vertical="center" shrinkToFit="1"/>
    </xf>
    <xf numFmtId="182" fontId="7" fillId="2" borderId="127" xfId="1" applyNumberFormat="1" applyFont="1" applyFill="1" applyBorder="1" applyAlignment="1" applyProtection="1">
      <alignment horizontal="right" vertical="center" shrinkToFit="1"/>
      <protection locked="0"/>
    </xf>
    <xf numFmtId="182" fontId="7" fillId="2" borderId="123" xfId="1" applyNumberFormat="1" applyFont="1" applyFill="1" applyBorder="1" applyAlignment="1" applyProtection="1">
      <alignment horizontal="right" vertical="center" shrinkToFit="1"/>
      <protection locked="0"/>
    </xf>
    <xf numFmtId="49" fontId="7" fillId="2" borderId="123" xfId="3" applyNumberFormat="1" applyFont="1" applyFill="1" applyBorder="1" applyAlignment="1">
      <alignment horizontal="center" vertical="center" shrinkToFit="1"/>
    </xf>
    <xf numFmtId="49" fontId="7" fillId="2" borderId="124" xfId="3" applyNumberFormat="1" applyFont="1" applyFill="1" applyBorder="1" applyAlignment="1">
      <alignment horizontal="center" vertical="center" shrinkToFit="1"/>
    </xf>
    <xf numFmtId="181" fontId="7" fillId="2" borderId="128" xfId="1" applyNumberFormat="1" applyFont="1" applyFill="1" applyBorder="1" applyAlignment="1" applyProtection="1">
      <alignment horizontal="right" vertical="center" shrinkToFit="1"/>
      <protection locked="0"/>
    </xf>
    <xf numFmtId="181" fontId="7" fillId="2" borderId="123" xfId="1" applyNumberFormat="1" applyFont="1" applyFill="1" applyBorder="1" applyAlignment="1" applyProtection="1">
      <alignment horizontal="right" vertical="center" shrinkToFit="1"/>
      <protection locked="0"/>
    </xf>
    <xf numFmtId="181" fontId="7" fillId="2" borderId="124" xfId="1" applyNumberFormat="1" applyFont="1" applyFill="1" applyBorder="1" applyAlignment="1" applyProtection="1">
      <alignment horizontal="right" vertical="center" shrinkToFit="1"/>
      <protection locked="0"/>
    </xf>
    <xf numFmtId="49" fontId="4" fillId="4" borderId="125" xfId="3" applyNumberFormat="1" applyFont="1" applyFill="1" applyBorder="1" applyAlignment="1">
      <alignment horizontal="left" vertical="center"/>
    </xf>
    <xf numFmtId="49" fontId="4" fillId="4" borderId="30" xfId="3" applyNumberFormat="1" applyFont="1" applyFill="1" applyBorder="1" applyAlignment="1">
      <alignment horizontal="left" vertical="center"/>
    </xf>
    <xf numFmtId="182" fontId="7" fillId="2" borderId="128" xfId="1" applyNumberFormat="1" applyFont="1" applyFill="1" applyBorder="1" applyAlignment="1" applyProtection="1">
      <alignment horizontal="right" vertical="center" shrinkToFit="1"/>
      <protection locked="0"/>
    </xf>
    <xf numFmtId="0" fontId="11" fillId="2" borderId="0" xfId="6" applyFont="1" applyFill="1" applyAlignment="1">
      <alignment horizontal="center" vertical="center"/>
    </xf>
    <xf numFmtId="0" fontId="11" fillId="2" borderId="0" xfId="0" applyFont="1" applyFill="1" applyAlignment="1">
      <alignment horizontal="center" vertical="center"/>
    </xf>
    <xf numFmtId="0" fontId="21" fillId="4" borderId="10" xfId="1" applyFont="1" applyFill="1" applyBorder="1" applyAlignment="1">
      <alignment horizontal="right" vertical="center"/>
    </xf>
    <xf numFmtId="49" fontId="21" fillId="4" borderId="10" xfId="1" applyNumberFormat="1" applyFont="1" applyFill="1" applyBorder="1" applyAlignment="1">
      <alignment horizontal="left" vertical="center"/>
    </xf>
    <xf numFmtId="0" fontId="21" fillId="4" borderId="11" xfId="1" applyFont="1" applyFill="1" applyBorder="1" applyAlignment="1">
      <alignment horizontal="right" vertical="center"/>
    </xf>
    <xf numFmtId="49" fontId="21" fillId="4" borderId="11" xfId="1" applyNumberFormat="1" applyFont="1" applyFill="1" applyBorder="1" applyAlignment="1">
      <alignment horizontal="left" vertical="center"/>
    </xf>
    <xf numFmtId="49" fontId="4" fillId="4" borderId="12" xfId="3" applyNumberFormat="1" applyFont="1" applyFill="1" applyBorder="1" applyAlignment="1">
      <alignment horizontal="center" vertical="center" wrapText="1"/>
    </xf>
    <xf numFmtId="49" fontId="4" fillId="4" borderId="5" xfId="3" applyNumberFormat="1" applyFont="1" applyFill="1" applyBorder="1" applyAlignment="1">
      <alignment horizontal="center" vertical="center" wrapText="1"/>
    </xf>
    <xf numFmtId="49" fontId="4" fillId="4" borderId="14" xfId="3" applyNumberFormat="1" applyFont="1" applyFill="1" applyBorder="1" applyAlignment="1">
      <alignment horizontal="center" vertical="center" wrapText="1"/>
    </xf>
    <xf numFmtId="49" fontId="4" fillId="4" borderId="18" xfId="3" applyNumberFormat="1" applyFont="1" applyFill="1" applyBorder="1" applyAlignment="1">
      <alignment horizontal="center" vertical="center" wrapText="1"/>
    </xf>
    <xf numFmtId="49" fontId="4" fillId="4" borderId="2" xfId="3" applyNumberFormat="1" applyFont="1" applyFill="1" applyBorder="1" applyAlignment="1">
      <alignment horizontal="center" vertical="center" wrapText="1"/>
    </xf>
    <xf numFmtId="49" fontId="4" fillId="4" borderId="72" xfId="3" applyNumberFormat="1" applyFont="1" applyFill="1" applyBorder="1" applyAlignment="1">
      <alignment horizontal="center" vertical="center" wrapText="1"/>
    </xf>
    <xf numFmtId="49" fontId="4" fillId="4" borderId="13" xfId="3" applyNumberFormat="1" applyFont="1" applyFill="1" applyBorder="1" applyAlignment="1">
      <alignment horizontal="center" vertical="center" wrapText="1"/>
    </xf>
    <xf numFmtId="49" fontId="4" fillId="4" borderId="15" xfId="3" applyNumberFormat="1" applyFont="1" applyFill="1" applyBorder="1" applyAlignment="1">
      <alignment horizontal="center" vertical="center" wrapText="1"/>
    </xf>
    <xf numFmtId="0" fontId="11" fillId="0" borderId="0" xfId="5" applyFont="1" applyAlignment="1">
      <alignment horizontal="center" vertical="center"/>
    </xf>
    <xf numFmtId="0" fontId="4" fillId="0" borderId="5" xfId="0" applyNumberFormat="1" applyFont="1" applyBorder="1" applyAlignment="1">
      <alignment horizontal="center" vertical="center" wrapText="1"/>
    </xf>
    <xf numFmtId="0" fontId="4" fillId="0" borderId="5" xfId="0" applyNumberFormat="1" applyFont="1" applyBorder="1" applyAlignment="1">
      <alignment horizontal="left" vertical="center"/>
    </xf>
    <xf numFmtId="0" fontId="4" fillId="0" borderId="5" xfId="0" applyNumberFormat="1" applyFont="1" applyBorder="1" applyAlignment="1">
      <alignment horizontal="center" vertical="center"/>
    </xf>
    <xf numFmtId="0" fontId="4" fillId="0" borderId="2" xfId="0" applyNumberFormat="1" applyFont="1" applyBorder="1" applyAlignment="1">
      <alignment horizontal="left" vertical="center"/>
    </xf>
    <xf numFmtId="0" fontId="4" fillId="0" borderId="2" xfId="0" applyNumberFormat="1" applyFont="1" applyBorder="1" applyAlignment="1">
      <alignment horizontal="center" vertical="center"/>
    </xf>
    <xf numFmtId="0" fontId="4" fillId="0" borderId="13" xfId="0" applyNumberFormat="1" applyFont="1" applyBorder="1" applyAlignment="1">
      <alignment horizontal="left" vertical="center"/>
    </xf>
    <xf numFmtId="181" fontId="7" fillId="2" borderId="113" xfId="0" applyNumberFormat="1" applyFont="1" applyFill="1" applyBorder="1" applyAlignment="1">
      <alignment horizontal="right" vertical="center" shrinkToFit="1"/>
    </xf>
    <xf numFmtId="181" fontId="7" fillId="0" borderId="140" xfId="0" applyNumberFormat="1" applyFont="1" applyBorder="1" applyAlignment="1">
      <alignment horizontal="right" vertical="center" shrinkToFit="1"/>
    </xf>
    <xf numFmtId="181" fontId="7" fillId="8" borderId="113" xfId="0" applyNumberFormat="1" applyFont="1" applyFill="1" applyBorder="1" applyAlignment="1">
      <alignment horizontal="right" vertical="center" shrinkToFit="1"/>
    </xf>
    <xf numFmtId="181" fontId="7" fillId="8" borderId="141" xfId="0" applyNumberFormat="1" applyFont="1" applyFill="1" applyBorder="1" applyAlignment="1">
      <alignment horizontal="right" vertical="center" shrinkToFit="1"/>
    </xf>
    <xf numFmtId="181" fontId="7" fillId="0" borderId="141" xfId="0" applyNumberFormat="1" applyFont="1" applyBorder="1" applyAlignment="1">
      <alignment horizontal="right" vertical="center" shrinkToFit="1"/>
    </xf>
    <xf numFmtId="0" fontId="4" fillId="0" borderId="126" xfId="6" applyFont="1" applyBorder="1" applyAlignment="1">
      <alignment horizontal="center" vertical="center"/>
    </xf>
    <xf numFmtId="0" fontId="4" fillId="0" borderId="36" xfId="6" applyFont="1" applyBorder="1" applyAlignment="1">
      <alignment horizontal="center" vertical="center"/>
    </xf>
    <xf numFmtId="0" fontId="4" fillId="0" borderId="125" xfId="6" applyFont="1" applyBorder="1" applyAlignment="1">
      <alignment horizontal="center" vertical="center"/>
    </xf>
    <xf numFmtId="0" fontId="11" fillId="4" borderId="0" xfId="6" applyFont="1" applyFill="1" applyAlignment="1">
      <alignment horizontal="center" vertical="center"/>
    </xf>
    <xf numFmtId="0" fontId="11" fillId="4" borderId="0" xfId="0" applyFont="1" applyFill="1" applyAlignment="1">
      <alignment horizontal="center" vertical="center"/>
    </xf>
    <xf numFmtId="0" fontId="5" fillId="2" borderId="126" xfId="6" applyFont="1" applyFill="1" applyBorder="1" applyAlignment="1">
      <alignment horizontal="center" vertical="center"/>
    </xf>
    <xf numFmtId="0" fontId="5" fillId="2" borderId="125" xfId="6" applyFont="1" applyFill="1" applyBorder="1" applyAlignment="1">
      <alignment horizontal="center" vertical="center"/>
    </xf>
    <xf numFmtId="0" fontId="4" fillId="2" borderId="2" xfId="6" applyFont="1" applyFill="1" applyBorder="1" applyAlignment="1">
      <alignment horizontal="center" vertical="center"/>
    </xf>
    <xf numFmtId="0" fontId="4" fillId="2" borderId="115" xfId="6" applyFont="1" applyFill="1" applyBorder="1" applyAlignment="1">
      <alignment horizontal="center" vertical="center"/>
    </xf>
    <xf numFmtId="0" fontId="4" fillId="2" borderId="95" xfId="6" applyFont="1" applyFill="1" applyBorder="1" applyAlignment="1">
      <alignment horizontal="center" vertical="center"/>
    </xf>
    <xf numFmtId="0" fontId="4" fillId="2" borderId="142" xfId="6" applyFont="1" applyFill="1" applyBorder="1" applyAlignment="1">
      <alignment horizontal="center" vertical="center"/>
    </xf>
    <xf numFmtId="0" fontId="4" fillId="2" borderId="98" xfId="6" applyFont="1" applyFill="1" applyBorder="1" applyAlignment="1">
      <alignment horizontal="center" vertical="center"/>
    </xf>
    <xf numFmtId="0" fontId="4" fillId="2" borderId="143" xfId="6" applyFont="1" applyFill="1" applyBorder="1" applyAlignment="1">
      <alignment horizontal="center" vertical="center"/>
    </xf>
    <xf numFmtId="0" fontId="5" fillId="2" borderId="24" xfId="6" applyFont="1" applyFill="1" applyBorder="1" applyAlignment="1">
      <alignment horizontal="center" vertical="center"/>
    </xf>
    <xf numFmtId="0" fontId="4" fillId="2" borderId="144" xfId="6" applyFont="1" applyFill="1" applyBorder="1" applyAlignment="1">
      <alignment horizontal="center" vertical="center"/>
    </xf>
    <xf numFmtId="0" fontId="4" fillId="2" borderId="28" xfId="6" applyFont="1" applyFill="1" applyBorder="1" applyAlignment="1">
      <alignment horizontal="center" vertical="center"/>
    </xf>
    <xf numFmtId="0" fontId="4" fillId="2" borderId="9" xfId="6" applyFont="1" applyFill="1" applyBorder="1" applyAlignment="1">
      <alignment horizontal="center" vertical="center"/>
    </xf>
    <xf numFmtId="0" fontId="9" fillId="0" borderId="126" xfId="6" applyFont="1" applyBorder="1" applyAlignment="1">
      <alignment horizontal="center" vertical="center"/>
    </xf>
    <xf numFmtId="0" fontId="9" fillId="0" borderId="24" xfId="6" applyFont="1" applyBorder="1" applyAlignment="1">
      <alignment horizontal="center" vertical="center"/>
    </xf>
    <xf numFmtId="0" fontId="4" fillId="0" borderId="5" xfId="6" applyFont="1" applyBorder="1" applyAlignment="1">
      <alignment horizontal="center" vertical="center"/>
    </xf>
    <xf numFmtId="0" fontId="4" fillId="0" borderId="2" xfId="6" applyFont="1" applyBorder="1" applyAlignment="1">
      <alignment horizontal="center" vertical="center"/>
    </xf>
    <xf numFmtId="0" fontId="4" fillId="0" borderId="95" xfId="6" applyFont="1" applyBorder="1" applyAlignment="1">
      <alignment horizontal="center" vertical="center"/>
    </xf>
    <xf numFmtId="0" fontId="4" fillId="0" borderId="115" xfId="6" applyFont="1" applyBorder="1" applyAlignment="1">
      <alignment horizontal="center" vertical="center"/>
    </xf>
    <xf numFmtId="0" fontId="4" fillId="0" borderId="6" xfId="6" applyFont="1" applyBorder="1" applyAlignment="1">
      <alignment horizontal="center" vertical="center"/>
    </xf>
    <xf numFmtId="0" fontId="4" fillId="0" borderId="90" xfId="6" applyFont="1" applyBorder="1" applyAlignment="1">
      <alignment horizontal="center" vertical="center"/>
    </xf>
    <xf numFmtId="0" fontId="4" fillId="0" borderId="3" xfId="6" applyFont="1" applyBorder="1" applyAlignment="1">
      <alignment horizontal="center" vertical="center"/>
    </xf>
    <xf numFmtId="0" fontId="4" fillId="0" borderId="142" xfId="6" applyFont="1" applyBorder="1" applyAlignment="1">
      <alignment horizontal="center" vertical="center"/>
    </xf>
    <xf numFmtId="0" fontId="4" fillId="0" borderId="87" xfId="5" applyFont="1" applyBorder="1" applyAlignment="1">
      <alignment horizontal="center" vertical="center"/>
    </xf>
    <xf numFmtId="0" fontId="4" fillId="0" borderId="73" xfId="5" applyFont="1" applyBorder="1" applyAlignment="1">
      <alignment horizontal="center" vertical="center"/>
    </xf>
    <xf numFmtId="0" fontId="4" fillId="0" borderId="88" xfId="5" applyFont="1" applyBorder="1" applyAlignment="1">
      <alignment horizontal="center" vertical="center"/>
    </xf>
    <xf numFmtId="0" fontId="4" fillId="0" borderId="6" xfId="5" applyFont="1" applyBorder="1" applyAlignment="1">
      <alignment horizontal="center" vertical="center"/>
    </xf>
    <xf numFmtId="0" fontId="4" fillId="0" borderId="90" xfId="5" applyFont="1" applyBorder="1" applyAlignment="1">
      <alignment horizontal="center" vertical="center"/>
    </xf>
    <xf numFmtId="0" fontId="4" fillId="0" borderId="95" xfId="5" applyFont="1" applyBorder="1" applyAlignment="1">
      <alignment horizontal="center" vertical="center"/>
    </xf>
    <xf numFmtId="0" fontId="4" fillId="0" borderId="115" xfId="5" applyFont="1" applyBorder="1" applyAlignment="1">
      <alignment horizontal="center" vertical="center"/>
    </xf>
    <xf numFmtId="0" fontId="4" fillId="0" borderId="142" xfId="5" applyFont="1" applyBorder="1" applyAlignment="1">
      <alignment horizontal="center" vertical="center"/>
    </xf>
    <xf numFmtId="0" fontId="4" fillId="0" borderId="2" xfId="5" applyFont="1" applyBorder="1" applyAlignment="1">
      <alignment horizontal="center" vertical="center"/>
    </xf>
    <xf numFmtId="0" fontId="4" fillId="0" borderId="121" xfId="5" applyFont="1" applyBorder="1" applyAlignment="1">
      <alignment horizontal="center" vertical="center"/>
    </xf>
    <xf numFmtId="0" fontId="4" fillId="0" borderId="9" xfId="5" applyFont="1" applyBorder="1" applyAlignment="1">
      <alignment horizontal="center" vertical="center"/>
    </xf>
    <xf numFmtId="0" fontId="4" fillId="0" borderId="122" xfId="5" applyFont="1" applyBorder="1" applyAlignment="1">
      <alignment horizontal="center" vertical="center"/>
    </xf>
    <xf numFmtId="0" fontId="4" fillId="0" borderId="7" xfId="5" applyFont="1" applyBorder="1" applyAlignment="1">
      <alignment horizontal="center" vertical="center"/>
    </xf>
    <xf numFmtId="0" fontId="4" fillId="0" borderId="10" xfId="5" applyFont="1" applyBorder="1" applyAlignment="1">
      <alignment horizontal="center" vertical="center"/>
    </xf>
    <xf numFmtId="0" fontId="4" fillId="0" borderId="145" xfId="5" applyFont="1" applyBorder="1" applyAlignment="1">
      <alignment horizontal="center" vertical="center"/>
    </xf>
    <xf numFmtId="0" fontId="4" fillId="0" borderId="51" xfId="5" applyFont="1" applyBorder="1" applyAlignment="1">
      <alignment horizontal="left" vertical="center" shrinkToFit="1"/>
    </xf>
    <xf numFmtId="0" fontId="4" fillId="0" borderId="146" xfId="5" applyFont="1" applyBorder="1" applyAlignment="1">
      <alignment horizontal="left" vertical="center" shrinkToFit="1"/>
    </xf>
    <xf numFmtId="0" fontId="19" fillId="0" borderId="146" xfId="0" applyFont="1" applyBorder="1" applyAlignment="1">
      <alignment horizontal="left" vertical="center" shrinkToFit="1"/>
    </xf>
    <xf numFmtId="0" fontId="4" fillId="0" borderId="62" xfId="5" applyFont="1" applyBorder="1" applyAlignment="1">
      <alignment horizontal="left" vertical="center" shrinkToFit="1"/>
    </xf>
    <xf numFmtId="0" fontId="19" fillId="0" borderId="147" xfId="0" applyFont="1" applyBorder="1" applyAlignment="1">
      <alignment horizontal="left" vertical="center" shrinkToFit="1"/>
    </xf>
    <xf numFmtId="0" fontId="4" fillId="0" borderId="147" xfId="5" applyFont="1" applyBorder="1" applyAlignment="1">
      <alignment horizontal="left" vertical="center" shrinkToFit="1"/>
    </xf>
    <xf numFmtId="0" fontId="11" fillId="0" borderId="0" xfId="6" applyFont="1" applyAlignment="1">
      <alignment horizontal="center" vertical="center"/>
    </xf>
    <xf numFmtId="0" fontId="11" fillId="0" borderId="0" xfId="0" applyFont="1" applyAlignment="1">
      <alignment horizontal="center" vertical="center"/>
    </xf>
    <xf numFmtId="0" fontId="4" fillId="0" borderId="1" xfId="5" applyFont="1" applyBorder="1" applyAlignment="1">
      <alignment horizontal="center" vertical="center"/>
    </xf>
    <xf numFmtId="0" fontId="4" fillId="0" borderId="148" xfId="5" applyFont="1" applyBorder="1" applyAlignment="1">
      <alignment horizontal="center" vertical="center"/>
    </xf>
    <xf numFmtId="0" fontId="5" fillId="0" borderId="126" xfId="6" applyFont="1" applyBorder="1" applyAlignment="1">
      <alignment horizontal="center" vertical="center"/>
    </xf>
    <xf numFmtId="0" fontId="5" fillId="0" borderId="24" xfId="6" applyFont="1" applyBorder="1" applyAlignment="1">
      <alignment horizontal="center" vertical="center"/>
    </xf>
    <xf numFmtId="0" fontId="4" fillId="0" borderId="1" xfId="3" applyFont="1" applyBorder="1" applyAlignment="1">
      <alignment horizontal="center" vertical="center"/>
    </xf>
    <xf numFmtId="0" fontId="4" fillId="0" borderId="148" xfId="3" applyFont="1" applyBorder="1" applyAlignment="1">
      <alignment horizontal="center" vertical="center"/>
    </xf>
    <xf numFmtId="0" fontId="4" fillId="0" borderId="33" xfId="3" applyFont="1" applyBorder="1" applyAlignment="1">
      <alignment horizontal="center" vertical="center"/>
    </xf>
    <xf numFmtId="0" fontId="4" fillId="0" borderId="36" xfId="3" applyFont="1" applyBorder="1" applyAlignment="1">
      <alignment horizontal="center" vertical="center"/>
    </xf>
    <xf numFmtId="0" fontId="4" fillId="0" borderId="24" xfId="3" applyFont="1" applyBorder="1" applyAlignment="1">
      <alignment horizontal="center" vertical="center"/>
    </xf>
    <xf numFmtId="0" fontId="4" fillId="0" borderId="125" xfId="3" applyFont="1" applyBorder="1" applyAlignment="1">
      <alignment horizontal="center" vertical="center"/>
    </xf>
    <xf numFmtId="0" fontId="4" fillId="0" borderId="87" xfId="3" applyFont="1" applyBorder="1" applyAlignment="1">
      <alignment horizontal="center" vertical="center"/>
    </xf>
    <xf numFmtId="0" fontId="4" fillId="0" borderId="88" xfId="3" applyFont="1" applyBorder="1" applyAlignment="1">
      <alignment horizontal="center" vertical="center"/>
    </xf>
    <xf numFmtId="0" fontId="4" fillId="0" borderId="25" xfId="3" applyFont="1" applyBorder="1" applyAlignment="1">
      <alignment horizontal="left" vertical="center"/>
    </xf>
    <xf numFmtId="0" fontId="4" fillId="0" borderId="35" xfId="3" applyFont="1" applyBorder="1" applyAlignment="1">
      <alignment horizontal="left" vertical="center"/>
    </xf>
    <xf numFmtId="0" fontId="4" fillId="0" borderId="25" xfId="3" applyFont="1" applyBorder="1" applyAlignment="1">
      <alignment horizontal="left" vertical="center" shrinkToFit="1"/>
    </xf>
    <xf numFmtId="0" fontId="4" fillId="0" borderId="35" xfId="3" applyFont="1" applyBorder="1" applyAlignment="1">
      <alignment horizontal="left" vertical="center" shrinkToFit="1"/>
    </xf>
    <xf numFmtId="0" fontId="4" fillId="4" borderId="34" xfId="3" applyFont="1" applyFill="1" applyBorder="1" applyAlignment="1">
      <alignment horizontal="left" vertical="center" wrapText="1" shrinkToFit="1"/>
    </xf>
    <xf numFmtId="0" fontId="4" fillId="4" borderId="35" xfId="3" applyFont="1" applyFill="1" applyBorder="1" applyAlignment="1">
      <alignment horizontal="left" vertical="center" wrapText="1" shrinkToFit="1"/>
    </xf>
    <xf numFmtId="0" fontId="4" fillId="4" borderId="12" xfId="3" applyFont="1" applyFill="1" applyBorder="1" applyAlignment="1">
      <alignment horizontal="center" vertical="center"/>
    </xf>
    <xf numFmtId="0" fontId="4" fillId="4" borderId="5" xfId="3" applyFont="1" applyFill="1" applyBorder="1" applyAlignment="1">
      <alignment horizontal="center" vertical="center"/>
    </xf>
    <xf numFmtId="0" fontId="4" fillId="4" borderId="2" xfId="3" applyFont="1" applyFill="1" applyBorder="1" applyAlignment="1">
      <alignment horizontal="center" vertical="center"/>
    </xf>
    <xf numFmtId="0" fontId="4" fillId="4" borderId="13" xfId="3" applyFont="1" applyFill="1" applyBorder="1" applyAlignment="1">
      <alignment horizontal="center" vertical="center"/>
    </xf>
    <xf numFmtId="0" fontId="4" fillId="4" borderId="25" xfId="3" applyFont="1" applyFill="1" applyBorder="1" applyAlignment="1">
      <alignment horizontal="center" vertical="center"/>
    </xf>
    <xf numFmtId="0" fontId="4" fillId="4" borderId="11" xfId="3" applyFont="1" applyFill="1" applyBorder="1" applyAlignment="1">
      <alignment horizontal="center" vertical="center"/>
    </xf>
    <xf numFmtId="0" fontId="4" fillId="4" borderId="35" xfId="3" applyFont="1" applyFill="1" applyBorder="1" applyAlignment="1">
      <alignment horizontal="center" vertical="center"/>
    </xf>
    <xf numFmtId="0" fontId="4" fillId="4" borderId="34" xfId="3" applyFont="1" applyFill="1" applyBorder="1" applyAlignment="1">
      <alignment horizontal="center" vertical="center"/>
    </xf>
    <xf numFmtId="0" fontId="4" fillId="4" borderId="34" xfId="3" applyFont="1" applyFill="1" applyBorder="1" applyAlignment="1">
      <alignment horizontal="left" vertical="center" shrinkToFit="1"/>
    </xf>
    <xf numFmtId="0" fontId="4" fillId="4" borderId="35" xfId="3" applyFont="1" applyFill="1" applyBorder="1" applyAlignment="1">
      <alignment horizontal="left" vertical="center" shrinkToFit="1"/>
    </xf>
    <xf numFmtId="0" fontId="4" fillId="4" borderId="25" xfId="3" applyFont="1" applyFill="1" applyBorder="1" applyAlignment="1">
      <alignment horizontal="left" vertical="center"/>
    </xf>
    <xf numFmtId="0" fontId="4" fillId="4" borderId="11" xfId="3" applyFont="1" applyFill="1" applyBorder="1" applyAlignment="1">
      <alignment horizontal="left" vertical="center"/>
    </xf>
    <xf numFmtId="0" fontId="4" fillId="4" borderId="35" xfId="3" applyFont="1" applyFill="1" applyBorder="1" applyAlignment="1">
      <alignment horizontal="left" vertical="center"/>
    </xf>
    <xf numFmtId="0" fontId="4" fillId="4" borderId="34" xfId="3" applyFont="1" applyFill="1" applyBorder="1" applyAlignment="1">
      <alignment vertical="center"/>
    </xf>
    <xf numFmtId="0" fontId="4" fillId="4" borderId="35" xfId="3" applyFont="1" applyFill="1" applyBorder="1" applyAlignment="1">
      <alignment vertical="center"/>
    </xf>
    <xf numFmtId="0" fontId="4" fillId="4" borderId="72" xfId="3" applyFont="1" applyFill="1" applyBorder="1" applyAlignment="1">
      <alignment horizontal="center" vertical="center"/>
    </xf>
    <xf numFmtId="0" fontId="4" fillId="4" borderId="73" xfId="3" applyFont="1" applyFill="1" applyBorder="1" applyAlignment="1">
      <alignment horizontal="center" vertical="center"/>
    </xf>
    <xf numFmtId="0" fontId="4" fillId="4" borderId="88" xfId="3" applyFont="1" applyFill="1" applyBorder="1" applyAlignment="1">
      <alignment horizontal="center" vertical="center"/>
    </xf>
    <xf numFmtId="0" fontId="4" fillId="0" borderId="128" xfId="3" applyFont="1" applyBorder="1" applyAlignment="1">
      <alignment horizontal="left" vertical="center"/>
    </xf>
    <xf numFmtId="0" fontId="4" fillId="0" borderId="123" xfId="3" applyFont="1" applyBorder="1" applyAlignment="1">
      <alignment horizontal="left" vertical="center"/>
    </xf>
    <xf numFmtId="0" fontId="4" fillId="0" borderId="129" xfId="3" applyFont="1" applyBorder="1" applyAlignment="1">
      <alignment horizontal="left" vertical="center"/>
    </xf>
    <xf numFmtId="0" fontId="4" fillId="4" borderId="87" xfId="3" applyFont="1" applyFill="1" applyBorder="1" applyAlignment="1">
      <alignment horizontal="center" vertical="center"/>
    </xf>
    <xf numFmtId="0" fontId="4" fillId="4" borderId="34" xfId="3" applyFont="1" applyFill="1" applyBorder="1" applyAlignment="1">
      <alignment horizontal="left" vertical="center"/>
    </xf>
    <xf numFmtId="0" fontId="5" fillId="4" borderId="172" xfId="0" applyFont="1" applyFill="1" applyBorder="1" applyAlignment="1">
      <alignment horizontal="center" vertical="center"/>
    </xf>
    <xf numFmtId="0" fontId="5" fillId="4" borderId="173" xfId="0" applyFont="1" applyFill="1" applyBorder="1" applyAlignment="1">
      <alignment vertical="center"/>
    </xf>
    <xf numFmtId="0" fontId="5" fillId="4" borderId="174" xfId="0" applyFont="1" applyFill="1" applyBorder="1" applyAlignment="1">
      <alignment vertical="center"/>
    </xf>
    <xf numFmtId="0" fontId="5" fillId="4" borderId="176" xfId="0" applyFont="1" applyFill="1" applyBorder="1" applyAlignment="1">
      <alignment vertical="center"/>
    </xf>
    <xf numFmtId="0" fontId="5" fillId="4" borderId="177" xfId="0" applyFont="1" applyFill="1" applyBorder="1" applyAlignment="1">
      <alignment vertical="center"/>
    </xf>
    <xf numFmtId="0" fontId="5" fillId="4" borderId="178" xfId="0" applyFont="1" applyFill="1" applyBorder="1" applyAlignment="1">
      <alignment vertical="center"/>
    </xf>
    <xf numFmtId="0" fontId="5" fillId="4" borderId="180" xfId="0" applyFont="1" applyFill="1" applyBorder="1" applyAlignment="1">
      <alignment vertical="center"/>
    </xf>
    <xf numFmtId="0" fontId="5" fillId="4" borderId="181" xfId="0" applyFont="1" applyFill="1" applyBorder="1" applyAlignment="1">
      <alignment vertical="center"/>
    </xf>
    <xf numFmtId="0" fontId="5" fillId="4" borderId="182" xfId="0" applyFont="1" applyFill="1" applyBorder="1" applyAlignment="1">
      <alignment vertical="center"/>
    </xf>
    <xf numFmtId="0" fontId="5" fillId="2" borderId="175" xfId="0" applyFont="1" applyFill="1" applyBorder="1" applyAlignment="1">
      <alignment horizontal="center" vertical="center"/>
    </xf>
    <xf numFmtId="0" fontId="5" fillId="2" borderId="179" xfId="0" applyFont="1" applyFill="1" applyBorder="1" applyAlignment="1">
      <alignment vertical="center"/>
    </xf>
    <xf numFmtId="0" fontId="5" fillId="2" borderId="183" xfId="0" applyFont="1" applyFill="1" applyBorder="1" applyAlignment="1">
      <alignment vertical="center"/>
    </xf>
    <xf numFmtId="0" fontId="5" fillId="4" borderId="149" xfId="3" applyFont="1" applyFill="1" applyBorder="1" applyAlignment="1">
      <alignment horizontal="center" vertical="center"/>
    </xf>
    <xf numFmtId="0" fontId="5" fillId="4" borderId="150" xfId="3" applyFont="1" applyFill="1" applyBorder="1" applyAlignment="1">
      <alignment horizontal="center" vertical="center"/>
    </xf>
    <xf numFmtId="0" fontId="5" fillId="4" borderId="151" xfId="3" applyFont="1" applyFill="1" applyBorder="1" applyAlignment="1">
      <alignment horizontal="center" vertical="center"/>
    </xf>
    <xf numFmtId="0" fontId="5" fillId="4" borderId="152" xfId="3" applyFont="1" applyFill="1" applyBorder="1" applyAlignment="1">
      <alignment horizontal="center" vertical="center"/>
    </xf>
    <xf numFmtId="0" fontId="5" fillId="4" borderId="153" xfId="3" applyFont="1" applyFill="1" applyBorder="1" applyAlignment="1">
      <alignment horizontal="center" vertical="center"/>
    </xf>
    <xf numFmtId="0" fontId="5" fillId="4" borderId="154" xfId="3" applyFont="1" applyFill="1" applyBorder="1" applyAlignment="1">
      <alignment horizontal="center" vertical="center"/>
    </xf>
    <xf numFmtId="0" fontId="5" fillId="4" borderId="155" xfId="3" applyFont="1" applyFill="1" applyBorder="1" applyAlignment="1">
      <alignment horizontal="center" vertical="center"/>
    </xf>
    <xf numFmtId="0" fontId="5" fillId="4" borderId="156" xfId="3" applyFont="1" applyFill="1" applyBorder="1" applyAlignment="1">
      <alignment horizontal="center" vertical="center"/>
    </xf>
    <xf numFmtId="0" fontId="5" fillId="4" borderId="157" xfId="3" applyFont="1" applyFill="1" applyBorder="1" applyAlignment="1">
      <alignment horizontal="center" vertical="center"/>
    </xf>
    <xf numFmtId="0" fontId="5" fillId="4" borderId="158" xfId="3" applyFont="1" applyFill="1" applyBorder="1" applyAlignment="1">
      <alignment horizontal="center" vertical="center"/>
    </xf>
    <xf numFmtId="0" fontId="5" fillId="4" borderId="159" xfId="3" applyFont="1" applyFill="1" applyBorder="1" applyAlignment="1">
      <alignment horizontal="center" vertical="center"/>
    </xf>
    <xf numFmtId="0" fontId="5" fillId="4" borderId="160" xfId="3" applyFont="1" applyFill="1" applyBorder="1" applyAlignment="1">
      <alignment horizontal="center" vertical="center"/>
    </xf>
    <xf numFmtId="0" fontId="21" fillId="4" borderId="10" xfId="2" applyFont="1" applyFill="1" applyBorder="1" applyAlignment="1">
      <alignment horizontal="right" vertical="center"/>
    </xf>
    <xf numFmtId="49" fontId="21" fillId="4" borderId="10" xfId="2" applyNumberFormat="1" applyFont="1" applyFill="1" applyBorder="1" applyAlignment="1">
      <alignment horizontal="left" vertical="center"/>
    </xf>
    <xf numFmtId="0" fontId="21" fillId="4" borderId="11" xfId="2" applyFont="1" applyFill="1" applyBorder="1" applyAlignment="1">
      <alignment horizontal="right" vertical="center"/>
    </xf>
    <xf numFmtId="49" fontId="21" fillId="4" borderId="11" xfId="2" applyNumberFormat="1" applyFont="1" applyFill="1" applyBorder="1" applyAlignment="1">
      <alignment horizontal="left" vertical="center"/>
    </xf>
    <xf numFmtId="49" fontId="23" fillId="4" borderId="0" xfId="3" applyNumberFormat="1" applyFont="1" applyFill="1" applyAlignment="1">
      <alignment horizontal="right"/>
    </xf>
    <xf numFmtId="49" fontId="4" fillId="4" borderId="121" xfId="3" applyNumberFormat="1" applyFont="1" applyFill="1" applyBorder="1" applyAlignment="1">
      <alignment horizontal="center" vertical="center"/>
    </xf>
    <xf numFmtId="49" fontId="4" fillId="4" borderId="9" xfId="3" applyNumberFormat="1" applyFont="1" applyFill="1" applyBorder="1" applyAlignment="1">
      <alignment horizontal="center" vertical="center"/>
    </xf>
    <xf numFmtId="49" fontId="4" fillId="4" borderId="133" xfId="3" applyNumberFormat="1" applyFont="1" applyFill="1" applyBorder="1" applyAlignment="1">
      <alignment horizontal="center" vertical="center"/>
    </xf>
    <xf numFmtId="49" fontId="4" fillId="4" borderId="1" xfId="3" applyNumberFormat="1" applyFont="1" applyFill="1" applyBorder="1" applyAlignment="1">
      <alignment horizontal="center" vertical="center"/>
    </xf>
    <xf numFmtId="49" fontId="4" fillId="4" borderId="115" xfId="3" applyNumberFormat="1" applyFont="1" applyFill="1" applyBorder="1" applyAlignment="1">
      <alignment horizontal="center" vertical="center"/>
    </xf>
    <xf numFmtId="49" fontId="4" fillId="4" borderId="134" xfId="3" applyNumberFormat="1" applyFont="1" applyFill="1" applyBorder="1" applyAlignment="1">
      <alignment horizontal="center" vertical="center"/>
    </xf>
    <xf numFmtId="181" fontId="7" fillId="4" borderId="25" xfId="2" applyNumberFormat="1" applyFont="1" applyFill="1" applyBorder="1" applyAlignment="1" applyProtection="1">
      <alignment horizontal="right" vertical="center" shrinkToFit="1"/>
      <protection locked="0"/>
    </xf>
    <xf numFmtId="181" fontId="7" fillId="4" borderId="11" xfId="2" applyNumberFormat="1" applyFont="1" applyFill="1" applyBorder="1" applyAlignment="1" applyProtection="1">
      <alignment horizontal="right" vertical="center" shrinkToFit="1"/>
      <protection locked="0"/>
    </xf>
    <xf numFmtId="181" fontId="7" fillId="4" borderId="43" xfId="2" applyNumberFormat="1" applyFont="1" applyFill="1" applyBorder="1" applyAlignment="1" applyProtection="1">
      <alignment horizontal="right" vertical="center" shrinkToFit="1"/>
      <protection locked="0"/>
    </xf>
    <xf numFmtId="49" fontId="4" fillId="4" borderId="46" xfId="3" applyNumberFormat="1" applyFont="1" applyFill="1" applyBorder="1" applyAlignment="1">
      <alignment horizontal="left" vertical="center"/>
    </xf>
    <xf numFmtId="49" fontId="4" fillId="4" borderId="53" xfId="3" applyNumberFormat="1" applyFont="1" applyFill="1" applyBorder="1" applyAlignment="1">
      <alignment horizontal="left" vertical="center"/>
    </xf>
    <xf numFmtId="49" fontId="4" fillId="4" borderId="26" xfId="3" applyNumberFormat="1" applyFont="1" applyFill="1" applyBorder="1" applyAlignment="1">
      <alignment horizontal="left" vertical="center"/>
    </xf>
    <xf numFmtId="49" fontId="4" fillId="4" borderId="10" xfId="3" applyNumberFormat="1" applyFont="1" applyFill="1" applyBorder="1" applyAlignment="1">
      <alignment horizontal="left" vertical="center"/>
    </xf>
    <xf numFmtId="49" fontId="4" fillId="4" borderId="21" xfId="3" applyNumberFormat="1" applyFont="1" applyFill="1" applyBorder="1" applyAlignment="1">
      <alignment horizontal="left" vertical="center"/>
    </xf>
    <xf numFmtId="49" fontId="4" fillId="4" borderId="7" xfId="3" applyNumberFormat="1" applyFont="1" applyFill="1" applyBorder="1" applyAlignment="1">
      <alignment horizontal="left" vertical="center"/>
    </xf>
    <xf numFmtId="49" fontId="4" fillId="4" borderId="145" xfId="3" applyNumberFormat="1" applyFont="1" applyFill="1" applyBorder="1" applyAlignment="1">
      <alignment horizontal="left" vertical="center"/>
    </xf>
    <xf numFmtId="49" fontId="4" fillId="4" borderId="61" xfId="3" applyNumberFormat="1" applyFont="1" applyFill="1" applyBorder="1" applyAlignment="1">
      <alignment horizontal="left" vertical="center"/>
    </xf>
    <xf numFmtId="49" fontId="4" fillId="4" borderId="64" xfId="3" applyNumberFormat="1" applyFont="1" applyFill="1" applyBorder="1" applyAlignment="1">
      <alignment horizontal="left" vertical="center"/>
    </xf>
    <xf numFmtId="49" fontId="4" fillId="4" borderId="25" xfId="3" applyNumberFormat="1" applyFont="1" applyFill="1" applyBorder="1" applyAlignment="1">
      <alignment horizontal="left" vertical="center"/>
    </xf>
    <xf numFmtId="49" fontId="4" fillId="4" borderId="11" xfId="3" applyNumberFormat="1" applyFont="1" applyFill="1" applyBorder="1" applyAlignment="1">
      <alignment horizontal="left" vertical="center"/>
    </xf>
    <xf numFmtId="49" fontId="4" fillId="4" borderId="35" xfId="3" applyNumberFormat="1" applyFont="1" applyFill="1" applyBorder="1" applyAlignment="1">
      <alignment horizontal="left" vertical="center"/>
    </xf>
    <xf numFmtId="49" fontId="4" fillId="4" borderId="34" xfId="3" applyNumberFormat="1" applyFont="1" applyFill="1" applyBorder="1" applyAlignment="1">
      <alignment horizontal="left" vertical="center"/>
    </xf>
    <xf numFmtId="49" fontId="4" fillId="0" borderId="87" xfId="3" applyNumberFormat="1" applyFont="1" applyBorder="1" applyAlignment="1">
      <alignment horizontal="left" vertical="center"/>
    </xf>
    <xf numFmtId="49" fontId="4" fillId="0" borderId="73" xfId="3" applyNumberFormat="1" applyFont="1" applyBorder="1" applyAlignment="1">
      <alignment horizontal="left" vertical="center"/>
    </xf>
    <xf numFmtId="49" fontId="4" fillId="0" borderId="136" xfId="3" applyNumberFormat="1" applyFont="1" applyBorder="1" applyAlignment="1">
      <alignment horizontal="left" vertical="center"/>
    </xf>
    <xf numFmtId="181" fontId="7" fillId="3" borderId="87" xfId="2" applyNumberFormat="1" applyFont="1" applyFill="1" applyBorder="1" applyAlignment="1">
      <alignment horizontal="right" vertical="center" shrinkToFit="1"/>
    </xf>
    <xf numFmtId="181" fontId="7" fillId="3" borderId="73" xfId="2" applyNumberFormat="1" applyFont="1" applyFill="1" applyBorder="1" applyAlignment="1">
      <alignment horizontal="right" vertical="center" shrinkToFit="1"/>
    </xf>
    <xf numFmtId="181" fontId="7" fillId="3" borderId="136" xfId="2" applyNumberFormat="1" applyFont="1" applyFill="1" applyBorder="1" applyAlignment="1">
      <alignment horizontal="right" vertical="center" shrinkToFit="1"/>
    </xf>
    <xf numFmtId="49" fontId="4" fillId="4" borderId="1" xfId="3" applyNumberFormat="1" applyFont="1" applyFill="1" applyBorder="1" applyAlignment="1">
      <alignment horizontal="center" vertical="center" shrinkToFit="1"/>
    </xf>
    <xf numFmtId="49" fontId="4" fillId="4" borderId="115" xfId="3" applyNumberFormat="1" applyFont="1" applyFill="1" applyBorder="1" applyAlignment="1">
      <alignment horizontal="center" vertical="center" shrinkToFit="1"/>
    </xf>
    <xf numFmtId="49" fontId="4" fillId="4" borderId="134" xfId="3" applyNumberFormat="1" applyFont="1" applyFill="1" applyBorder="1" applyAlignment="1">
      <alignment horizontal="center" vertical="center" shrinkToFit="1"/>
    </xf>
    <xf numFmtId="49" fontId="4" fillId="4" borderId="131" xfId="3" applyNumberFormat="1" applyFont="1" applyFill="1" applyBorder="1" applyAlignment="1">
      <alignment horizontal="left" vertical="center"/>
    </xf>
    <xf numFmtId="49" fontId="4" fillId="4" borderId="161" xfId="3" applyNumberFormat="1" applyFont="1" applyFill="1" applyBorder="1" applyAlignment="1">
      <alignment horizontal="left" vertical="center"/>
    </xf>
    <xf numFmtId="49" fontId="4" fillId="4" borderId="69" xfId="3" applyNumberFormat="1" applyFont="1" applyFill="1" applyBorder="1" applyAlignment="1">
      <alignment horizontal="left" vertical="center"/>
    </xf>
    <xf numFmtId="49" fontId="4" fillId="4" borderId="43" xfId="3" applyNumberFormat="1" applyFont="1" applyFill="1" applyBorder="1" applyAlignment="1">
      <alignment horizontal="left" vertical="center"/>
    </xf>
    <xf numFmtId="181" fontId="7" fillId="3" borderId="123" xfId="2" applyNumberFormat="1" applyFont="1" applyFill="1" applyBorder="1" applyAlignment="1">
      <alignment horizontal="right" vertical="center" shrinkToFit="1"/>
    </xf>
    <xf numFmtId="181" fontId="7" fillId="3" borderId="124" xfId="2" applyNumberFormat="1" applyFont="1" applyFill="1" applyBorder="1" applyAlignment="1">
      <alignment horizontal="right" vertical="center" shrinkToFit="1"/>
    </xf>
    <xf numFmtId="181" fontId="7" fillId="4" borderId="123" xfId="2" applyNumberFormat="1" applyFont="1" applyFill="1" applyBorder="1" applyAlignment="1" applyProtection="1">
      <alignment horizontal="right" vertical="center" shrinkToFit="1"/>
      <protection locked="0"/>
    </xf>
    <xf numFmtId="181" fontId="7" fillId="4" borderId="124" xfId="2" applyNumberFormat="1" applyFont="1" applyFill="1" applyBorder="1" applyAlignment="1" applyProtection="1">
      <alignment horizontal="right" vertical="center" shrinkToFit="1"/>
      <protection locked="0"/>
    </xf>
  </cellXfs>
  <cellStyles count="8">
    <cellStyle name="常规 2" xfId="1"/>
    <cellStyle name="標準" xfId="0" builtinId="0"/>
    <cellStyle name="標準 2" xfId="2"/>
    <cellStyle name="標準 3" xfId="3"/>
    <cellStyle name="標準 4" xfId="4"/>
    <cellStyle name="標準_06月報新様式（案）" xfId="5"/>
    <cellStyle name="標準_H18年４月～の全様式【月報】改訂" xfId="6"/>
    <cellStyle name="標準_基本設計書_17年度月報本文"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worksheet" Target="worksheets/sheet26.xml" />
  <Relationship Id="rId39" Type="http://schemas.openxmlformats.org/officeDocument/2006/relationships/worksheet" Target="worksheets/sheet39.xml" />
  <Relationship Id="rId3" Type="http://schemas.openxmlformats.org/officeDocument/2006/relationships/worksheet" Target="worksheets/sheet3.xml" />
  <Relationship Id="rId21" Type="http://schemas.openxmlformats.org/officeDocument/2006/relationships/worksheet" Target="worksheets/sheet21.xml" />
  <Relationship Id="rId34" Type="http://schemas.openxmlformats.org/officeDocument/2006/relationships/worksheet" Target="worksheets/sheet34.xml" />
  <Relationship Id="rId42" Type="http://schemas.openxmlformats.org/officeDocument/2006/relationships/worksheet" Target="worksheets/sheet42.xml" />
  <Relationship Id="rId47" Type="http://schemas.openxmlformats.org/officeDocument/2006/relationships/theme" Target="theme/theme1.xml" />
  <Relationship Id="rId50" Type="http://schemas.openxmlformats.org/officeDocument/2006/relationships/calcChain" Target="calcChain.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worksheet" Target="worksheets/sheet25.xml" />
  <Relationship Id="rId33" Type="http://schemas.openxmlformats.org/officeDocument/2006/relationships/worksheet" Target="worksheets/sheet33.xml" />
  <Relationship Id="rId38" Type="http://schemas.openxmlformats.org/officeDocument/2006/relationships/worksheet" Target="worksheets/sheet38.xml" />
  <Relationship Id="rId46" Type="http://schemas.openxmlformats.org/officeDocument/2006/relationships/worksheet" Target="worksheets/sheet46.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29" Type="http://schemas.openxmlformats.org/officeDocument/2006/relationships/worksheet" Target="worksheets/sheet29.xml" />
  <Relationship Id="rId41" Type="http://schemas.openxmlformats.org/officeDocument/2006/relationships/worksheet" Target="worksheets/sheet41.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worksheet" Target="worksheets/sheet24.xml" />
  <Relationship Id="rId32" Type="http://schemas.openxmlformats.org/officeDocument/2006/relationships/worksheet" Target="worksheets/sheet32.xml" />
  <Relationship Id="rId37" Type="http://schemas.openxmlformats.org/officeDocument/2006/relationships/worksheet" Target="worksheets/sheet37.xml" />
  <Relationship Id="rId40" Type="http://schemas.openxmlformats.org/officeDocument/2006/relationships/worksheet" Target="worksheets/sheet40.xml" />
  <Relationship Id="rId45" Type="http://schemas.openxmlformats.org/officeDocument/2006/relationships/worksheet" Target="worksheets/sheet45.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worksheet" Target="worksheets/sheet28.xml" />
  <Relationship Id="rId36" Type="http://schemas.openxmlformats.org/officeDocument/2006/relationships/worksheet" Target="worksheets/sheet36.xml" />
  <Relationship Id="rId49" Type="http://schemas.openxmlformats.org/officeDocument/2006/relationships/sharedStrings" Target="sharedStrings.xml" />
  <Relationship Id="rId10" Type="http://schemas.openxmlformats.org/officeDocument/2006/relationships/worksheet" Target="worksheets/sheet10.xml" />
  <Relationship Id="rId19" Type="http://schemas.openxmlformats.org/officeDocument/2006/relationships/worksheet" Target="worksheets/sheet19.xml" />
  <Relationship Id="rId31" Type="http://schemas.openxmlformats.org/officeDocument/2006/relationships/worksheet" Target="worksheets/sheet31.xml" />
  <Relationship Id="rId44" Type="http://schemas.openxmlformats.org/officeDocument/2006/relationships/worksheet" Target="worksheets/sheet44.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worksheet" Target="worksheets/sheet27.xml" />
  <Relationship Id="rId30" Type="http://schemas.openxmlformats.org/officeDocument/2006/relationships/worksheet" Target="worksheets/sheet30.xml" />
  <Relationship Id="rId35" Type="http://schemas.openxmlformats.org/officeDocument/2006/relationships/worksheet" Target="worksheets/sheet35.xml" />
  <Relationship Id="rId43" Type="http://schemas.openxmlformats.org/officeDocument/2006/relationships/worksheet" Target="worksheets/sheet43.xml" />
  <Relationship Id="rId48" Type="http://schemas.openxmlformats.org/officeDocument/2006/relationships/styles" Target="styles.xml" />
  <Relationship Id="rId8" Type="http://schemas.openxmlformats.org/officeDocument/2006/relationships/worksheet" Target="worksheets/sheet8.xml" />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6.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30"/>
  <sheetViews>
    <sheetView showGridLines="0" tabSelected="1" workbookViewId="0"/>
  </sheetViews>
  <sheetFormatPr defaultColWidth="10" defaultRowHeight="0" customHeight="1" zeroHeight="1"/>
  <cols>
    <col min="1" max="2" width="4.25" style="3" customWidth="1"/>
    <col min="3" max="3" width="26" style="3" customWidth="1"/>
    <col min="4" max="9" width="16" style="3" customWidth="1"/>
    <col min="10" max="10" width="4.5" style="1" customWidth="1"/>
  </cols>
  <sheetData>
    <row r="1" spans="1:10" ht="18" customHeight="1">
      <c r="A1" s="107" t="s">
        <v>0</v>
      </c>
      <c r="J1" s="108"/>
    </row>
    <row r="2" spans="1:10" ht="18" customHeight="1">
      <c r="J2" s="108"/>
    </row>
    <row r="3" spans="1:10" ht="18" customHeight="1">
      <c r="A3" s="475" t="s">
        <v>1</v>
      </c>
      <c r="B3" s="475"/>
      <c r="C3" s="475"/>
      <c r="D3" s="475"/>
      <c r="E3" s="475"/>
      <c r="F3" s="475"/>
      <c r="G3" s="475"/>
      <c r="H3" s="475"/>
      <c r="I3" s="475"/>
      <c r="J3" s="475"/>
    </row>
    <row r="4" spans="1:10" ht="18" customHeight="1">
      <c r="A4" s="475" t="s">
        <v>2</v>
      </c>
      <c r="B4" s="475"/>
      <c r="C4" s="475"/>
      <c r="D4" s="475"/>
      <c r="E4" s="475"/>
      <c r="F4" s="475"/>
      <c r="G4" s="475"/>
      <c r="H4" s="475"/>
      <c r="I4" s="475"/>
      <c r="J4" s="475"/>
    </row>
    <row r="5" spans="1:10" ht="18" customHeight="1">
      <c r="H5" s="109" t="s">
        <v>3</v>
      </c>
      <c r="I5" s="110" t="s">
        <v>4</v>
      </c>
    </row>
    <row r="6" spans="1:10" ht="18" customHeight="1">
      <c r="H6" s="111" t="s">
        <v>5</v>
      </c>
      <c r="I6" s="112" t="s">
        <v>6</v>
      </c>
      <c r="J6" s="1" t="s">
        <v>7</v>
      </c>
    </row>
    <row r="7" spans="1:10" ht="18" customHeight="1">
      <c r="A7" s="4"/>
      <c r="B7" s="107" t="s">
        <v>8</v>
      </c>
      <c r="I7" s="1"/>
    </row>
    <row r="8" spans="1:10" ht="12" customHeight="1">
      <c r="A8" s="4"/>
      <c r="I8" s="1"/>
    </row>
    <row r="9" spans="1:10" s="7" customFormat="1" ht="18" customHeight="1">
      <c r="A9" s="5"/>
      <c r="B9" s="113" t="s">
        <v>9</v>
      </c>
      <c r="C9" s="6"/>
    </row>
    <row r="10" spans="1:10" s="7" customFormat="1" ht="12" customHeight="1">
      <c r="A10" s="5"/>
      <c r="C10" s="8"/>
    </row>
    <row r="11" spans="1:10" s="7" customFormat="1" ht="24.75" customHeight="1">
      <c r="A11" s="5"/>
      <c r="C11" s="9"/>
      <c r="D11" s="114" t="s">
        <v>10</v>
      </c>
      <c r="E11" s="114" t="s">
        <v>11</v>
      </c>
      <c r="F11" s="114" t="s">
        <v>12</v>
      </c>
      <c r="G11" s="115" t="s">
        <v>13</v>
      </c>
    </row>
    <row r="12" spans="1:10" s="7" customFormat="1" ht="24.75" customHeight="1">
      <c r="A12" s="5"/>
      <c r="B12" s="10"/>
      <c r="C12" s="116" t="s">
        <v>14</v>
      </c>
      <c r="D12" s="117">
        <v>48206</v>
      </c>
      <c r="E12" s="117">
        <v>2075</v>
      </c>
      <c r="F12" s="117">
        <v>1511</v>
      </c>
      <c r="G12" s="118">
        <f>D12+E12-F12</f>
        <v>48770</v>
      </c>
    </row>
    <row r="13" spans="1:10" ht="12" customHeight="1"/>
    <row r="14" spans="1:10" ht="18" customHeight="1">
      <c r="B14" s="107" t="s">
        <v>15</v>
      </c>
    </row>
    <row r="15" spans="1:10" ht="12" customHeight="1"/>
    <row r="16" spans="1:10" ht="24.75" customHeight="1">
      <c r="C16" s="119" t="s">
        <v>16</v>
      </c>
      <c r="D16" s="114" t="s">
        <v>10</v>
      </c>
      <c r="E16" s="114" t="s">
        <v>11</v>
      </c>
      <c r="F16" s="114" t="s">
        <v>12</v>
      </c>
      <c r="G16" s="115" t="s">
        <v>13</v>
      </c>
    </row>
    <row r="17" spans="2:9" ht="24.75" customHeight="1">
      <c r="C17" s="120" t="s">
        <v>17</v>
      </c>
      <c r="D17" s="121">
        <v>34127</v>
      </c>
      <c r="E17" s="122"/>
      <c r="F17" s="122"/>
      <c r="G17" s="123">
        <v>34681</v>
      </c>
    </row>
    <row r="18" spans="2:9" ht="24.75" customHeight="1">
      <c r="C18" s="120" t="s">
        <v>18</v>
      </c>
      <c r="D18" s="121">
        <v>25192</v>
      </c>
      <c r="E18" s="122"/>
      <c r="F18" s="122"/>
      <c r="G18" s="123">
        <v>24846</v>
      </c>
    </row>
    <row r="19" spans="2:9" ht="24.75" customHeight="1">
      <c r="C19" s="120" t="s">
        <v>19</v>
      </c>
      <c r="D19" s="124">
        <v>10300</v>
      </c>
      <c r="E19" s="122"/>
      <c r="F19" s="122"/>
      <c r="G19" s="123">
        <v>10912</v>
      </c>
    </row>
    <row r="20" spans="2:9" ht="24.75" customHeight="1">
      <c r="C20" s="120" t="s">
        <v>20</v>
      </c>
      <c r="D20" s="121">
        <v>263</v>
      </c>
      <c r="E20" s="122"/>
      <c r="F20" s="122"/>
      <c r="G20" s="123">
        <v>296</v>
      </c>
    </row>
    <row r="21" spans="2:9" ht="24.75" customHeight="1">
      <c r="C21" s="120" t="s">
        <v>21</v>
      </c>
      <c r="D21" s="121">
        <v>168</v>
      </c>
      <c r="E21" s="122"/>
      <c r="F21" s="122"/>
      <c r="G21" s="123">
        <v>179</v>
      </c>
    </row>
    <row r="22" spans="2:9" ht="24.75" customHeight="1">
      <c r="C22" s="125" t="s">
        <v>14</v>
      </c>
      <c r="D22" s="126">
        <v>69619</v>
      </c>
      <c r="E22" s="126">
        <v>3429</v>
      </c>
      <c r="F22" s="126">
        <v>2609</v>
      </c>
      <c r="G22" s="127">
        <v>70439</v>
      </c>
      <c r="H22" s="11" t="str">
        <f>IF(D22+E22-F22=G22,"","合計欄に注意")</f>
        <v/>
      </c>
    </row>
    <row r="23" spans="2:9" ht="12" customHeight="1"/>
    <row r="24" spans="2:9" ht="18" customHeight="1">
      <c r="B24" s="107" t="s">
        <v>22</v>
      </c>
    </row>
    <row r="25" spans="2:9" ht="12" customHeight="1"/>
    <row r="26" spans="2:9" ht="24.75" customHeight="1">
      <c r="C26" s="476" t="s">
        <v>11</v>
      </c>
      <c r="D26" s="128" t="s">
        <v>23</v>
      </c>
      <c r="E26" s="128" t="s">
        <v>24</v>
      </c>
      <c r="F26" s="128" t="s">
        <v>25</v>
      </c>
      <c r="G26" s="129" t="s">
        <v>26</v>
      </c>
      <c r="H26" s="128" t="s">
        <v>27</v>
      </c>
      <c r="I26" s="130" t="s">
        <v>14</v>
      </c>
    </row>
    <row r="27" spans="2:9" ht="24.75" customHeight="1">
      <c r="C27" s="477"/>
      <c r="D27" s="121">
        <v>261</v>
      </c>
      <c r="E27" s="121">
        <v>0</v>
      </c>
      <c r="F27" s="121">
        <v>3161</v>
      </c>
      <c r="G27" s="121">
        <v>3</v>
      </c>
      <c r="H27" s="121">
        <v>4</v>
      </c>
      <c r="I27" s="131">
        <v>3429</v>
      </c>
    </row>
    <row r="28" spans="2:9" ht="24.75" customHeight="1">
      <c r="C28" s="473" t="s">
        <v>12</v>
      </c>
      <c r="D28" s="132" t="s">
        <v>28</v>
      </c>
      <c r="E28" s="132" t="s">
        <v>29</v>
      </c>
      <c r="F28" s="132" t="s">
        <v>30</v>
      </c>
      <c r="G28" s="133" t="s">
        <v>31</v>
      </c>
      <c r="H28" s="132" t="s">
        <v>27</v>
      </c>
      <c r="I28" s="134" t="s">
        <v>14</v>
      </c>
    </row>
    <row r="29" spans="2:9" ht="24.75" customHeight="1">
      <c r="C29" s="474"/>
      <c r="D29" s="135">
        <v>217</v>
      </c>
      <c r="E29" s="135">
        <v>0</v>
      </c>
      <c r="F29" s="135">
        <v>2383</v>
      </c>
      <c r="G29" s="135">
        <v>1</v>
      </c>
      <c r="H29" s="135">
        <v>8</v>
      </c>
      <c r="I29" s="136">
        <v>2609</v>
      </c>
    </row>
    <row r="30" spans="2:9" ht="12" customHeight="1"/>
  </sheetData>
  <sheetProtection selectLockedCells="1" selectUnlockedCells="1"/>
  <mergeCells count="4">
    <mergeCell ref="C28:C29"/>
    <mergeCell ref="A3:J3"/>
    <mergeCell ref="A4:J4"/>
    <mergeCell ref="C26:C27"/>
  </mergeCells>
  <phoneticPr fontId="26"/>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workbookViewId="0"/>
  </sheetViews>
  <sheetFormatPr defaultRowHeight="0" customHeight="1" zeroHeight="1"/>
  <cols>
    <col min="1" max="2" width="2.5" style="15" customWidth="1"/>
    <col min="3" max="3" width="38.875" style="15" customWidth="1"/>
    <col min="4" max="14" width="16" style="15" customWidth="1"/>
    <col min="15" max="15" width="4.5" style="15" customWidth="1"/>
  </cols>
  <sheetData>
    <row r="1" spans="1:15" ht="18" customHeight="1">
      <c r="A1" s="188" t="s">
        <v>158</v>
      </c>
      <c r="B1" s="12"/>
      <c r="C1" s="12"/>
      <c r="D1" s="12"/>
      <c r="E1" s="12"/>
      <c r="F1" s="12"/>
      <c r="G1" s="12"/>
      <c r="H1" s="12"/>
      <c r="I1" s="12"/>
      <c r="J1" s="12"/>
      <c r="K1" s="12"/>
      <c r="L1" s="12"/>
      <c r="M1" s="12"/>
      <c r="N1" s="12"/>
      <c r="O1" s="138"/>
    </row>
    <row r="2" spans="1:15" ht="18" customHeight="1">
      <c r="A2" s="16"/>
      <c r="B2" s="16"/>
      <c r="C2" s="16"/>
      <c r="D2" s="16"/>
      <c r="E2" s="16"/>
      <c r="F2" s="16"/>
      <c r="G2" s="16"/>
      <c r="H2" s="16"/>
      <c r="I2" s="16"/>
      <c r="J2" s="16"/>
      <c r="K2" s="16"/>
      <c r="L2" s="16"/>
      <c r="M2" s="16"/>
      <c r="N2" s="16"/>
      <c r="O2" s="138"/>
    </row>
    <row r="3" spans="1:15" ht="18" customHeight="1">
      <c r="A3" s="556" t="s">
        <v>1</v>
      </c>
      <c r="B3" s="556"/>
      <c r="C3" s="556"/>
      <c r="D3" s="556"/>
      <c r="E3" s="556"/>
      <c r="F3" s="556"/>
      <c r="G3" s="556"/>
      <c r="H3" s="556"/>
      <c r="I3" s="556"/>
      <c r="J3" s="556"/>
      <c r="K3" s="556"/>
      <c r="L3" s="556"/>
      <c r="M3" s="556"/>
      <c r="N3" s="556"/>
      <c r="O3" s="556"/>
    </row>
    <row r="4" spans="1:15" ht="18" customHeight="1">
      <c r="A4" s="557" t="s">
        <v>2</v>
      </c>
      <c r="B4" s="556"/>
      <c r="C4" s="556"/>
      <c r="D4" s="556"/>
      <c r="E4" s="556"/>
      <c r="F4" s="556"/>
      <c r="G4" s="556"/>
      <c r="H4" s="556"/>
      <c r="I4" s="556"/>
      <c r="J4" s="556"/>
      <c r="K4" s="556"/>
      <c r="L4" s="556"/>
      <c r="M4" s="556"/>
      <c r="N4" s="556"/>
      <c r="O4" s="556"/>
    </row>
    <row r="5" spans="1:15" ht="18" customHeight="1">
      <c r="A5" s="16"/>
      <c r="B5" s="16"/>
      <c r="C5" s="16"/>
      <c r="D5" s="16"/>
      <c r="E5" s="16"/>
      <c r="F5" s="16"/>
      <c r="G5" s="16"/>
      <c r="H5" s="16"/>
      <c r="I5" s="16"/>
      <c r="J5" s="16"/>
      <c r="K5" s="16"/>
      <c r="L5" s="16"/>
      <c r="M5" s="189" t="s">
        <v>32</v>
      </c>
      <c r="N5" s="190" t="s">
        <v>4</v>
      </c>
      <c r="O5" s="16"/>
    </row>
    <row r="6" spans="1:15" ht="18" customHeight="1">
      <c r="A6" s="16"/>
      <c r="B6" s="16"/>
      <c r="C6" s="16"/>
      <c r="D6" s="16"/>
      <c r="E6" s="16"/>
      <c r="F6" s="16"/>
      <c r="G6" s="16"/>
      <c r="H6" s="16"/>
      <c r="I6" s="16"/>
      <c r="J6" s="16"/>
      <c r="K6" s="16"/>
      <c r="L6" s="16"/>
      <c r="M6" s="189" t="s">
        <v>33</v>
      </c>
      <c r="N6" s="218" t="s">
        <v>6</v>
      </c>
      <c r="O6" s="191" t="s">
        <v>7</v>
      </c>
    </row>
    <row r="7" spans="1:15" ht="18" customHeight="1">
      <c r="A7" s="137" t="s">
        <v>34</v>
      </c>
      <c r="B7" s="18"/>
      <c r="C7" s="19"/>
      <c r="D7" s="19"/>
      <c r="E7" s="19"/>
      <c r="F7" s="19"/>
      <c r="G7" s="19"/>
      <c r="H7" s="19"/>
      <c r="I7" s="19"/>
      <c r="J7" s="19"/>
      <c r="K7" s="19"/>
      <c r="L7" s="19"/>
      <c r="M7" s="19"/>
      <c r="N7" s="19"/>
      <c r="O7" s="16"/>
    </row>
    <row r="8" spans="1:15" ht="18" customHeight="1">
      <c r="A8" s="19"/>
      <c r="B8" s="137" t="s">
        <v>159</v>
      </c>
      <c r="C8" s="19"/>
      <c r="D8" s="19"/>
      <c r="E8" s="19"/>
      <c r="F8" s="19"/>
      <c r="G8" s="19"/>
      <c r="H8" s="19"/>
      <c r="I8" s="19"/>
      <c r="J8" s="19"/>
      <c r="K8" s="19"/>
      <c r="L8" s="19"/>
      <c r="M8" s="19"/>
      <c r="N8" s="19"/>
      <c r="O8" s="16"/>
    </row>
    <row r="9" spans="1:15" ht="18" customHeight="1">
      <c r="A9" s="19"/>
      <c r="B9" s="18"/>
      <c r="C9" s="137" t="s">
        <v>160</v>
      </c>
      <c r="D9" s="19"/>
      <c r="E9" s="19"/>
      <c r="F9" s="19"/>
      <c r="G9" s="19"/>
      <c r="H9" s="19"/>
      <c r="I9" s="19"/>
      <c r="J9" s="19"/>
      <c r="K9" s="19"/>
      <c r="L9" s="19"/>
      <c r="M9" s="19"/>
      <c r="N9" s="19"/>
      <c r="O9" s="16"/>
    </row>
    <row r="10" spans="1:15" s="30" customFormat="1" ht="18" customHeight="1">
      <c r="A10" s="19"/>
      <c r="B10" s="19"/>
      <c r="C10" s="599"/>
      <c r="D10" s="601" t="s">
        <v>153</v>
      </c>
      <c r="E10" s="601"/>
      <c r="F10" s="602"/>
      <c r="G10" s="603" t="s">
        <v>154</v>
      </c>
      <c r="H10" s="604"/>
      <c r="I10" s="604"/>
      <c r="J10" s="604"/>
      <c r="K10" s="604"/>
      <c r="L10" s="604"/>
      <c r="M10" s="604"/>
      <c r="N10" s="605" t="s">
        <v>87</v>
      </c>
      <c r="O10" s="19"/>
    </row>
    <row r="11" spans="1:15" s="30" customFormat="1" ht="18" customHeight="1">
      <c r="A11" s="19"/>
      <c r="B11" s="19"/>
      <c r="C11" s="600"/>
      <c r="D11" s="265" t="s">
        <v>128</v>
      </c>
      <c r="E11" s="265" t="s">
        <v>129</v>
      </c>
      <c r="F11" s="266" t="s">
        <v>14</v>
      </c>
      <c r="G11" s="267" t="s">
        <v>130</v>
      </c>
      <c r="H11" s="265" t="s">
        <v>131</v>
      </c>
      <c r="I11" s="265" t="s">
        <v>132</v>
      </c>
      <c r="J11" s="265" t="s">
        <v>133</v>
      </c>
      <c r="K11" s="265" t="s">
        <v>134</v>
      </c>
      <c r="L11" s="265" t="s">
        <v>135</v>
      </c>
      <c r="M11" s="266" t="s">
        <v>14</v>
      </c>
      <c r="N11" s="606"/>
      <c r="O11" s="19"/>
    </row>
    <row r="12" spans="1:15" s="30" customFormat="1" ht="18" customHeight="1">
      <c r="A12" s="41"/>
      <c r="B12" s="42"/>
      <c r="C12" s="268" t="s">
        <v>161</v>
      </c>
      <c r="D12" s="204">
        <v>0</v>
      </c>
      <c r="E12" s="204">
        <v>0</v>
      </c>
      <c r="F12" s="201">
        <v>0</v>
      </c>
      <c r="G12" s="234"/>
      <c r="H12" s="204">
        <v>4400</v>
      </c>
      <c r="I12" s="204">
        <v>4105</v>
      </c>
      <c r="J12" s="204">
        <v>2435</v>
      </c>
      <c r="K12" s="204">
        <v>2288</v>
      </c>
      <c r="L12" s="204">
        <v>1452</v>
      </c>
      <c r="M12" s="201">
        <v>14680</v>
      </c>
      <c r="N12" s="202">
        <v>14680</v>
      </c>
      <c r="O12" s="19"/>
    </row>
    <row r="13" spans="1:15" s="30" customFormat="1" ht="18" customHeight="1">
      <c r="A13" s="41"/>
      <c r="B13" s="42"/>
      <c r="C13" s="268" t="s">
        <v>162</v>
      </c>
      <c r="D13" s="204">
        <v>0</v>
      </c>
      <c r="E13" s="204">
        <v>41</v>
      </c>
      <c r="F13" s="201">
        <v>41</v>
      </c>
      <c r="G13" s="234"/>
      <c r="H13" s="204">
        <v>80</v>
      </c>
      <c r="I13" s="204">
        <v>129</v>
      </c>
      <c r="J13" s="204">
        <v>224</v>
      </c>
      <c r="K13" s="204">
        <v>448</v>
      </c>
      <c r="L13" s="204">
        <v>677</v>
      </c>
      <c r="M13" s="201">
        <v>1558</v>
      </c>
      <c r="N13" s="202">
        <v>1599</v>
      </c>
      <c r="O13" s="19"/>
    </row>
    <row r="14" spans="1:15" s="30" customFormat="1" ht="18" customHeight="1">
      <c r="A14" s="41"/>
      <c r="B14" s="42"/>
      <c r="C14" s="268" t="s">
        <v>163</v>
      </c>
      <c r="D14" s="204">
        <v>288</v>
      </c>
      <c r="E14" s="204">
        <v>846</v>
      </c>
      <c r="F14" s="201">
        <v>1134</v>
      </c>
      <c r="G14" s="234"/>
      <c r="H14" s="204">
        <v>1175</v>
      </c>
      <c r="I14" s="204">
        <v>1779</v>
      </c>
      <c r="J14" s="204">
        <v>1184</v>
      </c>
      <c r="K14" s="204">
        <v>1391</v>
      </c>
      <c r="L14" s="204">
        <v>1371</v>
      </c>
      <c r="M14" s="201">
        <v>6900</v>
      </c>
      <c r="N14" s="202">
        <v>8034</v>
      </c>
      <c r="O14" s="19"/>
    </row>
    <row r="15" spans="1:15" s="30" customFormat="1" ht="18" customHeight="1">
      <c r="A15" s="41"/>
      <c r="B15" s="42"/>
      <c r="C15" s="268" t="s">
        <v>164</v>
      </c>
      <c r="D15" s="204">
        <v>45</v>
      </c>
      <c r="E15" s="204">
        <v>231</v>
      </c>
      <c r="F15" s="201">
        <v>276</v>
      </c>
      <c r="G15" s="234"/>
      <c r="H15" s="204">
        <v>81</v>
      </c>
      <c r="I15" s="204">
        <v>248</v>
      </c>
      <c r="J15" s="204">
        <v>150</v>
      </c>
      <c r="K15" s="204">
        <v>114</v>
      </c>
      <c r="L15" s="204">
        <v>109</v>
      </c>
      <c r="M15" s="201">
        <v>702</v>
      </c>
      <c r="N15" s="202">
        <v>978</v>
      </c>
      <c r="O15" s="19"/>
    </row>
    <row r="16" spans="1:15" s="30" customFormat="1" ht="18" customHeight="1">
      <c r="A16" s="41"/>
      <c r="B16" s="42"/>
      <c r="C16" s="268" t="s">
        <v>165</v>
      </c>
      <c r="D16" s="204">
        <v>353</v>
      </c>
      <c r="E16" s="204">
        <v>709</v>
      </c>
      <c r="F16" s="201">
        <v>1062</v>
      </c>
      <c r="G16" s="234"/>
      <c r="H16" s="204">
        <v>2256</v>
      </c>
      <c r="I16" s="204">
        <v>2962</v>
      </c>
      <c r="J16" s="204">
        <v>2847</v>
      </c>
      <c r="K16" s="204">
        <v>3090</v>
      </c>
      <c r="L16" s="204">
        <v>2268</v>
      </c>
      <c r="M16" s="201">
        <v>13423</v>
      </c>
      <c r="N16" s="202">
        <v>14485</v>
      </c>
      <c r="O16" s="19"/>
    </row>
    <row r="17" spans="1:15" s="30" customFormat="1" ht="18" customHeight="1">
      <c r="A17" s="41"/>
      <c r="B17" s="42"/>
      <c r="C17" s="268" t="s">
        <v>166</v>
      </c>
      <c r="D17" s="204">
        <v>0</v>
      </c>
      <c r="E17" s="204">
        <v>0</v>
      </c>
      <c r="F17" s="201">
        <v>0</v>
      </c>
      <c r="G17" s="234"/>
      <c r="H17" s="204">
        <v>9383</v>
      </c>
      <c r="I17" s="204">
        <v>8256</v>
      </c>
      <c r="J17" s="204">
        <v>4522</v>
      </c>
      <c r="K17" s="204">
        <v>3036</v>
      </c>
      <c r="L17" s="204">
        <v>1409</v>
      </c>
      <c r="M17" s="201">
        <v>26606</v>
      </c>
      <c r="N17" s="202">
        <v>26606</v>
      </c>
      <c r="O17" s="19"/>
    </row>
    <row r="18" spans="1:15" s="30" customFormat="1" ht="18" customHeight="1">
      <c r="A18" s="41"/>
      <c r="B18" s="42"/>
      <c r="C18" s="268" t="s">
        <v>167</v>
      </c>
      <c r="D18" s="204">
        <v>812</v>
      </c>
      <c r="E18" s="204">
        <v>1987</v>
      </c>
      <c r="F18" s="201">
        <v>2799</v>
      </c>
      <c r="G18" s="234"/>
      <c r="H18" s="204">
        <v>2345</v>
      </c>
      <c r="I18" s="204">
        <v>3108</v>
      </c>
      <c r="J18" s="204">
        <v>1602</v>
      </c>
      <c r="K18" s="204">
        <v>1100</v>
      </c>
      <c r="L18" s="204">
        <v>584</v>
      </c>
      <c r="M18" s="201">
        <v>8739</v>
      </c>
      <c r="N18" s="202">
        <v>11538</v>
      </c>
      <c r="O18" s="19"/>
    </row>
    <row r="19" spans="1:15" s="30" customFormat="1" ht="18" customHeight="1">
      <c r="A19" s="41"/>
      <c r="B19" s="42"/>
      <c r="C19" s="268" t="s">
        <v>168</v>
      </c>
      <c r="D19" s="204">
        <v>87</v>
      </c>
      <c r="E19" s="204">
        <v>163</v>
      </c>
      <c r="F19" s="201">
        <v>250</v>
      </c>
      <c r="G19" s="234"/>
      <c r="H19" s="204">
        <v>1640</v>
      </c>
      <c r="I19" s="204">
        <v>2445</v>
      </c>
      <c r="J19" s="204">
        <v>2124</v>
      </c>
      <c r="K19" s="204">
        <v>1459</v>
      </c>
      <c r="L19" s="204">
        <v>677</v>
      </c>
      <c r="M19" s="201">
        <v>8345</v>
      </c>
      <c r="N19" s="202">
        <v>8595</v>
      </c>
      <c r="O19" s="19"/>
    </row>
    <row r="20" spans="1:15" s="30" customFormat="1" ht="18" customHeight="1">
      <c r="A20" s="41"/>
      <c r="B20" s="42"/>
      <c r="C20" s="268" t="s">
        <v>169</v>
      </c>
      <c r="D20" s="204">
        <v>6</v>
      </c>
      <c r="E20" s="204">
        <v>2</v>
      </c>
      <c r="F20" s="201">
        <v>8</v>
      </c>
      <c r="G20" s="234"/>
      <c r="H20" s="204">
        <v>134</v>
      </c>
      <c r="I20" s="204">
        <v>214</v>
      </c>
      <c r="J20" s="204">
        <v>100</v>
      </c>
      <c r="K20" s="204">
        <v>135</v>
      </c>
      <c r="L20" s="204">
        <v>103</v>
      </c>
      <c r="M20" s="201">
        <v>686</v>
      </c>
      <c r="N20" s="202">
        <v>694</v>
      </c>
      <c r="O20" s="19"/>
    </row>
    <row r="21" spans="1:15" s="30" customFormat="1" ht="18" customHeight="1">
      <c r="A21" s="41"/>
      <c r="B21" s="42"/>
      <c r="C21" s="268" t="s">
        <v>170</v>
      </c>
      <c r="D21" s="204">
        <v>0</v>
      </c>
      <c r="E21" s="204">
        <v>0</v>
      </c>
      <c r="F21" s="201">
        <v>0</v>
      </c>
      <c r="G21" s="234"/>
      <c r="H21" s="204">
        <v>0</v>
      </c>
      <c r="I21" s="204">
        <v>0</v>
      </c>
      <c r="J21" s="204">
        <v>0</v>
      </c>
      <c r="K21" s="204">
        <v>0</v>
      </c>
      <c r="L21" s="204">
        <v>0</v>
      </c>
      <c r="M21" s="201">
        <v>0</v>
      </c>
      <c r="N21" s="202">
        <v>0</v>
      </c>
      <c r="O21" s="19"/>
    </row>
    <row r="22" spans="1:15" s="30" customFormat="1" ht="18" customHeight="1">
      <c r="A22" s="41"/>
      <c r="B22" s="42"/>
      <c r="C22" s="268" t="s">
        <v>171</v>
      </c>
      <c r="D22" s="204">
        <v>0</v>
      </c>
      <c r="E22" s="204">
        <v>0</v>
      </c>
      <c r="F22" s="201">
        <v>0</v>
      </c>
      <c r="G22" s="234"/>
      <c r="H22" s="204">
        <v>0</v>
      </c>
      <c r="I22" s="204">
        <v>0</v>
      </c>
      <c r="J22" s="204">
        <v>0</v>
      </c>
      <c r="K22" s="204">
        <v>0</v>
      </c>
      <c r="L22" s="204">
        <v>0</v>
      </c>
      <c r="M22" s="201">
        <v>0</v>
      </c>
      <c r="N22" s="202">
        <v>0</v>
      </c>
      <c r="O22" s="19"/>
    </row>
    <row r="23" spans="1:15" s="30" customFormat="1" ht="18" customHeight="1">
      <c r="A23" s="19"/>
      <c r="B23" s="19"/>
      <c r="C23" s="268" t="s">
        <v>172</v>
      </c>
      <c r="D23" s="204">
        <v>3973</v>
      </c>
      <c r="E23" s="204">
        <v>10597</v>
      </c>
      <c r="F23" s="201">
        <v>14570</v>
      </c>
      <c r="G23" s="234"/>
      <c r="H23" s="204">
        <v>7977</v>
      </c>
      <c r="I23" s="204">
        <v>13272</v>
      </c>
      <c r="J23" s="204">
        <v>8643</v>
      </c>
      <c r="K23" s="204">
        <v>6794</v>
      </c>
      <c r="L23" s="204">
        <v>3925</v>
      </c>
      <c r="M23" s="201">
        <v>40611</v>
      </c>
      <c r="N23" s="202">
        <v>55181</v>
      </c>
      <c r="O23" s="19"/>
    </row>
    <row r="24" spans="1:15" s="57" customFormat="1" ht="18" customHeight="1">
      <c r="A24" s="19"/>
      <c r="B24" s="19"/>
      <c r="C24" s="268" t="s">
        <v>173</v>
      </c>
      <c r="D24" s="204">
        <v>305</v>
      </c>
      <c r="E24" s="204">
        <v>559</v>
      </c>
      <c r="F24" s="201">
        <v>864</v>
      </c>
      <c r="G24" s="269"/>
      <c r="H24" s="204">
        <v>1147</v>
      </c>
      <c r="I24" s="204">
        <v>1098</v>
      </c>
      <c r="J24" s="204">
        <v>821</v>
      </c>
      <c r="K24" s="204">
        <v>875</v>
      </c>
      <c r="L24" s="204">
        <v>524</v>
      </c>
      <c r="M24" s="201">
        <v>4465</v>
      </c>
      <c r="N24" s="202">
        <v>5329</v>
      </c>
      <c r="O24" s="19"/>
    </row>
    <row r="25" spans="1:15" s="30" customFormat="1" ht="18" customHeight="1">
      <c r="A25" s="19"/>
      <c r="B25" s="19"/>
      <c r="C25" s="270" t="s">
        <v>174</v>
      </c>
      <c r="D25" s="271">
        <v>4670</v>
      </c>
      <c r="E25" s="271">
        <v>11766</v>
      </c>
      <c r="F25" s="216">
        <v>16436</v>
      </c>
      <c r="G25" s="272"/>
      <c r="H25" s="271">
        <v>18061</v>
      </c>
      <c r="I25" s="271">
        <v>17459</v>
      </c>
      <c r="J25" s="271">
        <v>9618</v>
      </c>
      <c r="K25" s="271">
        <v>6767</v>
      </c>
      <c r="L25" s="271">
        <v>3541</v>
      </c>
      <c r="M25" s="216">
        <v>55446</v>
      </c>
      <c r="N25" s="208">
        <v>71882</v>
      </c>
      <c r="O25" s="19"/>
    </row>
    <row r="26" spans="1:15" s="30" customFormat="1" ht="12" customHeight="1">
      <c r="A26" s="19"/>
      <c r="B26" s="19"/>
      <c r="C26" s="19"/>
      <c r="D26" s="19"/>
      <c r="E26" s="19"/>
      <c r="F26" s="19"/>
      <c r="G26" s="19"/>
      <c r="H26" s="19"/>
      <c r="I26" s="19"/>
      <c r="J26" s="19"/>
      <c r="K26" s="19"/>
      <c r="L26" s="19"/>
      <c r="M26" s="19"/>
      <c r="N26" s="19"/>
      <c r="O26" s="19"/>
    </row>
    <row r="27" spans="1:15" s="30" customFormat="1" ht="18" customHeight="1">
      <c r="A27" s="19"/>
      <c r="B27" s="19"/>
      <c r="C27" s="137" t="s">
        <v>175</v>
      </c>
      <c r="D27" s="19"/>
      <c r="E27" s="19"/>
      <c r="F27" s="19"/>
      <c r="G27" s="19"/>
      <c r="H27" s="19"/>
      <c r="I27" s="19"/>
      <c r="J27" s="19"/>
      <c r="K27" s="19"/>
      <c r="L27" s="19"/>
      <c r="M27" s="19"/>
      <c r="N27" s="19"/>
      <c r="O27" s="19"/>
    </row>
    <row r="28" spans="1:15" s="30" customFormat="1" ht="18" customHeight="1">
      <c r="A28" s="41"/>
      <c r="B28" s="42"/>
      <c r="C28" s="599"/>
      <c r="D28" s="601" t="s">
        <v>153</v>
      </c>
      <c r="E28" s="601"/>
      <c r="F28" s="602"/>
      <c r="G28" s="603" t="s">
        <v>154</v>
      </c>
      <c r="H28" s="604"/>
      <c r="I28" s="604"/>
      <c r="J28" s="604"/>
      <c r="K28" s="604"/>
      <c r="L28" s="604"/>
      <c r="M28" s="604"/>
      <c r="N28" s="605" t="s">
        <v>87</v>
      </c>
      <c r="O28" s="19"/>
    </row>
    <row r="29" spans="1:15" s="30" customFormat="1" ht="18" customHeight="1">
      <c r="A29" s="41"/>
      <c r="B29" s="42"/>
      <c r="C29" s="600"/>
      <c r="D29" s="265" t="s">
        <v>128</v>
      </c>
      <c r="E29" s="265" t="s">
        <v>129</v>
      </c>
      <c r="F29" s="266" t="s">
        <v>14</v>
      </c>
      <c r="G29" s="267" t="s">
        <v>130</v>
      </c>
      <c r="H29" s="265" t="s">
        <v>131</v>
      </c>
      <c r="I29" s="265" t="s">
        <v>132</v>
      </c>
      <c r="J29" s="265" t="s">
        <v>133</v>
      </c>
      <c r="K29" s="265" t="s">
        <v>134</v>
      </c>
      <c r="L29" s="265" t="s">
        <v>135</v>
      </c>
      <c r="M29" s="266" t="s">
        <v>14</v>
      </c>
      <c r="N29" s="606"/>
      <c r="O29" s="19"/>
    </row>
    <row r="30" spans="1:15" s="30" customFormat="1" ht="18" customHeight="1">
      <c r="A30" s="19"/>
      <c r="B30" s="19"/>
      <c r="C30" s="268" t="s">
        <v>161</v>
      </c>
      <c r="D30" s="204">
        <v>0</v>
      </c>
      <c r="E30" s="204">
        <v>0</v>
      </c>
      <c r="F30" s="201">
        <v>0</v>
      </c>
      <c r="G30" s="234"/>
      <c r="H30" s="204">
        <v>277</v>
      </c>
      <c r="I30" s="204">
        <v>228</v>
      </c>
      <c r="J30" s="204">
        <v>123</v>
      </c>
      <c r="K30" s="204">
        <v>91</v>
      </c>
      <c r="L30" s="204">
        <v>26</v>
      </c>
      <c r="M30" s="201">
        <v>745</v>
      </c>
      <c r="N30" s="202">
        <v>745</v>
      </c>
      <c r="O30" s="19"/>
    </row>
    <row r="31" spans="1:15" s="30" customFormat="1" ht="18" customHeight="1">
      <c r="A31" s="19"/>
      <c r="B31" s="19"/>
      <c r="C31" s="268" t="s">
        <v>162</v>
      </c>
      <c r="D31" s="204">
        <v>0</v>
      </c>
      <c r="E31" s="204">
        <v>5</v>
      </c>
      <c r="F31" s="201">
        <v>5</v>
      </c>
      <c r="G31" s="234"/>
      <c r="H31" s="204">
        <v>0</v>
      </c>
      <c r="I31" s="204">
        <v>11</v>
      </c>
      <c r="J31" s="204">
        <v>25</v>
      </c>
      <c r="K31" s="204">
        <v>43</v>
      </c>
      <c r="L31" s="204">
        <v>18</v>
      </c>
      <c r="M31" s="201">
        <v>97</v>
      </c>
      <c r="N31" s="202">
        <v>102</v>
      </c>
      <c r="O31" s="19"/>
    </row>
    <row r="32" spans="1:15" s="57" customFormat="1" ht="18" customHeight="1">
      <c r="A32" s="19"/>
      <c r="B32" s="19"/>
      <c r="C32" s="268" t="s">
        <v>163</v>
      </c>
      <c r="D32" s="204">
        <v>15</v>
      </c>
      <c r="E32" s="204">
        <v>38</v>
      </c>
      <c r="F32" s="201">
        <v>53</v>
      </c>
      <c r="G32" s="269"/>
      <c r="H32" s="204">
        <v>87</v>
      </c>
      <c r="I32" s="204">
        <v>152</v>
      </c>
      <c r="J32" s="204">
        <v>59</v>
      </c>
      <c r="K32" s="204">
        <v>62</v>
      </c>
      <c r="L32" s="204">
        <v>35</v>
      </c>
      <c r="M32" s="201">
        <v>395</v>
      </c>
      <c r="N32" s="202">
        <v>448</v>
      </c>
      <c r="O32" s="19"/>
    </row>
    <row r="33" spans="1:15" s="30" customFormat="1" ht="18" customHeight="1">
      <c r="A33" s="19"/>
      <c r="B33" s="19"/>
      <c r="C33" s="268" t="s">
        <v>164</v>
      </c>
      <c r="D33" s="204">
        <v>0</v>
      </c>
      <c r="E33" s="204">
        <v>13</v>
      </c>
      <c r="F33" s="201">
        <v>13</v>
      </c>
      <c r="G33" s="234"/>
      <c r="H33" s="204">
        <v>11</v>
      </c>
      <c r="I33" s="204">
        <v>3</v>
      </c>
      <c r="J33" s="204">
        <v>16</v>
      </c>
      <c r="K33" s="204">
        <v>23</v>
      </c>
      <c r="L33" s="204">
        <v>0</v>
      </c>
      <c r="M33" s="201">
        <v>53</v>
      </c>
      <c r="N33" s="202">
        <v>66</v>
      </c>
      <c r="O33" s="19"/>
    </row>
    <row r="34" spans="1:15" s="30" customFormat="1" ht="18" customHeight="1">
      <c r="A34" s="19"/>
      <c r="B34" s="19"/>
      <c r="C34" s="268" t="s">
        <v>165</v>
      </c>
      <c r="D34" s="204">
        <v>10</v>
      </c>
      <c r="E34" s="204">
        <v>69</v>
      </c>
      <c r="F34" s="201">
        <v>79</v>
      </c>
      <c r="G34" s="234"/>
      <c r="H34" s="204">
        <v>159</v>
      </c>
      <c r="I34" s="204">
        <v>199</v>
      </c>
      <c r="J34" s="204">
        <v>198</v>
      </c>
      <c r="K34" s="204">
        <v>108</v>
      </c>
      <c r="L34" s="204">
        <v>64</v>
      </c>
      <c r="M34" s="201">
        <v>728</v>
      </c>
      <c r="N34" s="202">
        <v>807</v>
      </c>
      <c r="O34" s="19"/>
    </row>
    <row r="35" spans="1:15" s="30" customFormat="1" ht="18" customHeight="1">
      <c r="A35" s="19"/>
      <c r="B35" s="19"/>
      <c r="C35" s="268" t="s">
        <v>166</v>
      </c>
      <c r="D35" s="204">
        <v>0</v>
      </c>
      <c r="E35" s="204">
        <v>0</v>
      </c>
      <c r="F35" s="201">
        <v>0</v>
      </c>
      <c r="G35" s="234"/>
      <c r="H35" s="204">
        <v>465</v>
      </c>
      <c r="I35" s="204">
        <v>406</v>
      </c>
      <c r="J35" s="204">
        <v>208</v>
      </c>
      <c r="K35" s="204">
        <v>123</v>
      </c>
      <c r="L35" s="204">
        <v>31</v>
      </c>
      <c r="M35" s="201">
        <v>1233</v>
      </c>
      <c r="N35" s="202">
        <v>1233</v>
      </c>
      <c r="O35" s="19"/>
    </row>
    <row r="36" spans="1:15" s="30" customFormat="1" ht="18" customHeight="1">
      <c r="A36" s="19"/>
      <c r="B36" s="19"/>
      <c r="C36" s="268" t="s">
        <v>167</v>
      </c>
      <c r="D36" s="204">
        <v>44</v>
      </c>
      <c r="E36" s="204">
        <v>97</v>
      </c>
      <c r="F36" s="201">
        <v>141</v>
      </c>
      <c r="G36" s="234"/>
      <c r="H36" s="204">
        <v>159</v>
      </c>
      <c r="I36" s="204">
        <v>196</v>
      </c>
      <c r="J36" s="204">
        <v>69</v>
      </c>
      <c r="K36" s="204">
        <v>49</v>
      </c>
      <c r="L36" s="204">
        <v>21</v>
      </c>
      <c r="M36" s="201">
        <v>494</v>
      </c>
      <c r="N36" s="202">
        <v>635</v>
      </c>
      <c r="O36" s="19"/>
    </row>
    <row r="37" spans="1:15" s="30" customFormat="1" ht="18" customHeight="1">
      <c r="A37" s="41"/>
      <c r="B37" s="42"/>
      <c r="C37" s="268" t="s">
        <v>168</v>
      </c>
      <c r="D37" s="204">
        <v>13</v>
      </c>
      <c r="E37" s="204">
        <v>2</v>
      </c>
      <c r="F37" s="201">
        <v>15</v>
      </c>
      <c r="G37" s="234"/>
      <c r="H37" s="204">
        <v>133</v>
      </c>
      <c r="I37" s="204">
        <v>131</v>
      </c>
      <c r="J37" s="204">
        <v>92</v>
      </c>
      <c r="K37" s="204">
        <v>54</v>
      </c>
      <c r="L37" s="204">
        <v>29</v>
      </c>
      <c r="M37" s="201">
        <v>439</v>
      </c>
      <c r="N37" s="202">
        <v>454</v>
      </c>
      <c r="O37" s="19"/>
    </row>
    <row r="38" spans="1:15" s="30" customFormat="1" ht="18" customHeight="1">
      <c r="A38" s="41"/>
      <c r="B38" s="42"/>
      <c r="C38" s="268" t="s">
        <v>169</v>
      </c>
      <c r="D38" s="204">
        <v>0</v>
      </c>
      <c r="E38" s="204">
        <v>0</v>
      </c>
      <c r="F38" s="201">
        <v>0</v>
      </c>
      <c r="G38" s="234"/>
      <c r="H38" s="204">
        <v>20</v>
      </c>
      <c r="I38" s="204">
        <v>12</v>
      </c>
      <c r="J38" s="204">
        <v>5</v>
      </c>
      <c r="K38" s="204">
        <v>7</v>
      </c>
      <c r="L38" s="204">
        <v>0</v>
      </c>
      <c r="M38" s="201">
        <v>44</v>
      </c>
      <c r="N38" s="202">
        <v>44</v>
      </c>
      <c r="O38" s="19"/>
    </row>
    <row r="39" spans="1:15" s="30" customFormat="1" ht="18" customHeight="1">
      <c r="A39" s="19"/>
      <c r="B39" s="19"/>
      <c r="C39" s="268" t="s">
        <v>170</v>
      </c>
      <c r="D39" s="204">
        <v>0</v>
      </c>
      <c r="E39" s="204">
        <v>0</v>
      </c>
      <c r="F39" s="201">
        <v>0</v>
      </c>
      <c r="G39" s="234"/>
      <c r="H39" s="204">
        <v>0</v>
      </c>
      <c r="I39" s="204">
        <v>0</v>
      </c>
      <c r="J39" s="204">
        <v>0</v>
      </c>
      <c r="K39" s="204">
        <v>0</v>
      </c>
      <c r="L39" s="204">
        <v>0</v>
      </c>
      <c r="M39" s="201">
        <v>0</v>
      </c>
      <c r="N39" s="202">
        <v>0</v>
      </c>
      <c r="O39" s="19"/>
    </row>
    <row r="40" spans="1:15" s="30" customFormat="1" ht="18" customHeight="1">
      <c r="A40" s="41"/>
      <c r="B40" s="42"/>
      <c r="C40" s="268" t="s">
        <v>171</v>
      </c>
      <c r="D40" s="204">
        <v>0</v>
      </c>
      <c r="E40" s="204">
        <v>0</v>
      </c>
      <c r="F40" s="201">
        <v>0</v>
      </c>
      <c r="G40" s="234"/>
      <c r="H40" s="204">
        <v>0</v>
      </c>
      <c r="I40" s="204">
        <v>0</v>
      </c>
      <c r="J40" s="204">
        <v>0</v>
      </c>
      <c r="K40" s="204">
        <v>0</v>
      </c>
      <c r="L40" s="204">
        <v>0</v>
      </c>
      <c r="M40" s="201">
        <v>0</v>
      </c>
      <c r="N40" s="202">
        <v>0</v>
      </c>
      <c r="O40" s="19"/>
    </row>
    <row r="41" spans="1:15" s="30" customFormat="1" ht="18" customHeight="1">
      <c r="A41" s="41"/>
      <c r="B41" s="42"/>
      <c r="C41" s="268" t="s">
        <v>172</v>
      </c>
      <c r="D41" s="204">
        <v>182</v>
      </c>
      <c r="E41" s="204">
        <v>427</v>
      </c>
      <c r="F41" s="201">
        <v>609</v>
      </c>
      <c r="G41" s="234"/>
      <c r="H41" s="204">
        <v>417</v>
      </c>
      <c r="I41" s="204">
        <v>606</v>
      </c>
      <c r="J41" s="204">
        <v>483</v>
      </c>
      <c r="K41" s="204">
        <v>276</v>
      </c>
      <c r="L41" s="204">
        <v>100</v>
      </c>
      <c r="M41" s="201">
        <v>1882</v>
      </c>
      <c r="N41" s="202">
        <v>2491</v>
      </c>
      <c r="O41" s="19"/>
    </row>
    <row r="42" spans="1:15" s="30" customFormat="1" ht="18" customHeight="1">
      <c r="A42" s="19"/>
      <c r="B42" s="19"/>
      <c r="C42" s="268" t="s">
        <v>173</v>
      </c>
      <c r="D42" s="204">
        <v>5</v>
      </c>
      <c r="E42" s="204">
        <v>59</v>
      </c>
      <c r="F42" s="201">
        <v>64</v>
      </c>
      <c r="G42" s="234"/>
      <c r="H42" s="204">
        <v>80</v>
      </c>
      <c r="I42" s="204">
        <v>105</v>
      </c>
      <c r="J42" s="204">
        <v>57</v>
      </c>
      <c r="K42" s="204">
        <v>90</v>
      </c>
      <c r="L42" s="204">
        <v>36</v>
      </c>
      <c r="M42" s="201">
        <v>368</v>
      </c>
      <c r="N42" s="202">
        <v>432</v>
      </c>
      <c r="O42" s="19"/>
    </row>
    <row r="43" spans="1:15" s="30" customFormat="1" ht="18" customHeight="1">
      <c r="A43" s="41"/>
      <c r="B43" s="42"/>
      <c r="C43" s="270" t="s">
        <v>174</v>
      </c>
      <c r="D43" s="271">
        <v>246</v>
      </c>
      <c r="E43" s="271">
        <v>456</v>
      </c>
      <c r="F43" s="216">
        <v>702</v>
      </c>
      <c r="G43" s="272"/>
      <c r="H43" s="271">
        <v>1032</v>
      </c>
      <c r="I43" s="271">
        <v>881</v>
      </c>
      <c r="J43" s="271">
        <v>520</v>
      </c>
      <c r="K43" s="271">
        <v>308</v>
      </c>
      <c r="L43" s="271">
        <v>93</v>
      </c>
      <c r="M43" s="216">
        <v>2834</v>
      </c>
      <c r="N43" s="208">
        <v>3536</v>
      </c>
      <c r="O43" s="19"/>
    </row>
    <row r="44" spans="1:15" s="30" customFormat="1" ht="12" customHeight="1">
      <c r="A44" s="41"/>
      <c r="B44" s="42"/>
      <c r="C44" s="19"/>
      <c r="D44" s="19"/>
      <c r="E44" s="19"/>
      <c r="F44" s="19"/>
      <c r="G44" s="19"/>
      <c r="H44" s="19"/>
      <c r="I44" s="19"/>
      <c r="J44" s="19"/>
      <c r="K44" s="19"/>
      <c r="L44" s="19"/>
      <c r="M44" s="19"/>
      <c r="N44" s="19"/>
      <c r="O44" s="19"/>
    </row>
    <row r="45" spans="1:15" s="30" customFormat="1" ht="18" customHeight="1">
      <c r="A45" s="19"/>
      <c r="B45" s="19"/>
      <c r="C45" s="137" t="s">
        <v>176</v>
      </c>
      <c r="D45" s="19"/>
      <c r="E45" s="19"/>
      <c r="F45" s="19"/>
      <c r="G45" s="19"/>
      <c r="H45" s="19"/>
      <c r="I45" s="19"/>
      <c r="J45" s="19"/>
      <c r="K45" s="19"/>
      <c r="L45" s="19"/>
      <c r="M45" s="19"/>
      <c r="N45" s="19"/>
      <c r="O45" s="19"/>
    </row>
    <row r="46" spans="1:15" s="30" customFormat="1" ht="18" customHeight="1">
      <c r="A46" s="41"/>
      <c r="B46" s="42"/>
      <c r="C46" s="599"/>
      <c r="D46" s="601" t="s">
        <v>153</v>
      </c>
      <c r="E46" s="601"/>
      <c r="F46" s="602"/>
      <c r="G46" s="603" t="s">
        <v>154</v>
      </c>
      <c r="H46" s="604"/>
      <c r="I46" s="604"/>
      <c r="J46" s="604"/>
      <c r="K46" s="604"/>
      <c r="L46" s="604"/>
      <c r="M46" s="604"/>
      <c r="N46" s="605" t="s">
        <v>87</v>
      </c>
      <c r="O46" s="19"/>
    </row>
    <row r="47" spans="1:15" s="30" customFormat="1" ht="18" customHeight="1">
      <c r="A47" s="41"/>
      <c r="B47" s="42"/>
      <c r="C47" s="600"/>
      <c r="D47" s="265" t="s">
        <v>128</v>
      </c>
      <c r="E47" s="265" t="s">
        <v>129</v>
      </c>
      <c r="F47" s="266" t="s">
        <v>14</v>
      </c>
      <c r="G47" s="267" t="s">
        <v>130</v>
      </c>
      <c r="H47" s="265" t="s">
        <v>131</v>
      </c>
      <c r="I47" s="265" t="s">
        <v>132</v>
      </c>
      <c r="J47" s="265" t="s">
        <v>133</v>
      </c>
      <c r="K47" s="265" t="s">
        <v>134</v>
      </c>
      <c r="L47" s="265" t="s">
        <v>135</v>
      </c>
      <c r="M47" s="266" t="s">
        <v>14</v>
      </c>
      <c r="N47" s="606"/>
      <c r="O47" s="19"/>
    </row>
    <row r="48" spans="1:15" s="30" customFormat="1" ht="18" customHeight="1">
      <c r="A48" s="19"/>
      <c r="B48" s="19"/>
      <c r="C48" s="268" t="s">
        <v>161</v>
      </c>
      <c r="D48" s="204">
        <v>0</v>
      </c>
      <c r="E48" s="204">
        <v>0</v>
      </c>
      <c r="F48" s="201">
        <v>0</v>
      </c>
      <c r="G48" s="234"/>
      <c r="H48" s="204">
        <v>152</v>
      </c>
      <c r="I48" s="204">
        <v>126</v>
      </c>
      <c r="J48" s="204">
        <v>88</v>
      </c>
      <c r="K48" s="204">
        <v>68</v>
      </c>
      <c r="L48" s="204">
        <v>64</v>
      </c>
      <c r="M48" s="201">
        <v>498</v>
      </c>
      <c r="N48" s="202">
        <v>498</v>
      </c>
      <c r="O48" s="19"/>
    </row>
    <row r="49" spans="1:15" s="30" customFormat="1" ht="18" customHeight="1">
      <c r="A49" s="19"/>
      <c r="B49" s="19"/>
      <c r="C49" s="268" t="s">
        <v>162</v>
      </c>
      <c r="D49" s="204">
        <v>0</v>
      </c>
      <c r="E49" s="204">
        <v>11</v>
      </c>
      <c r="F49" s="201">
        <v>11</v>
      </c>
      <c r="G49" s="234"/>
      <c r="H49" s="204">
        <v>0</v>
      </c>
      <c r="I49" s="204">
        <v>12</v>
      </c>
      <c r="J49" s="204">
        <v>19</v>
      </c>
      <c r="K49" s="204">
        <v>28</v>
      </c>
      <c r="L49" s="204">
        <v>55</v>
      </c>
      <c r="M49" s="201">
        <v>114</v>
      </c>
      <c r="N49" s="202">
        <v>125</v>
      </c>
      <c r="O49" s="19"/>
    </row>
    <row r="50" spans="1:15" s="57" customFormat="1" ht="18" customHeight="1">
      <c r="A50" s="19"/>
      <c r="B50" s="19"/>
      <c r="C50" s="268" t="s">
        <v>163</v>
      </c>
      <c r="D50" s="204">
        <v>12</v>
      </c>
      <c r="E50" s="204">
        <v>83</v>
      </c>
      <c r="F50" s="201">
        <v>95</v>
      </c>
      <c r="G50" s="269"/>
      <c r="H50" s="204">
        <v>95</v>
      </c>
      <c r="I50" s="204">
        <v>128</v>
      </c>
      <c r="J50" s="204">
        <v>107</v>
      </c>
      <c r="K50" s="204">
        <v>90</v>
      </c>
      <c r="L50" s="204">
        <v>106</v>
      </c>
      <c r="M50" s="201">
        <v>526</v>
      </c>
      <c r="N50" s="202">
        <v>621</v>
      </c>
      <c r="O50" s="19"/>
    </row>
    <row r="51" spans="1:15" s="30" customFormat="1" ht="18" customHeight="1">
      <c r="A51" s="19"/>
      <c r="B51" s="19"/>
      <c r="C51" s="268" t="s">
        <v>164</v>
      </c>
      <c r="D51" s="204">
        <v>0</v>
      </c>
      <c r="E51" s="204">
        <v>6</v>
      </c>
      <c r="F51" s="201">
        <v>6</v>
      </c>
      <c r="G51" s="234"/>
      <c r="H51" s="204">
        <v>7</v>
      </c>
      <c r="I51" s="204">
        <v>2</v>
      </c>
      <c r="J51" s="204">
        <v>13</v>
      </c>
      <c r="K51" s="204">
        <v>10</v>
      </c>
      <c r="L51" s="204">
        <v>24</v>
      </c>
      <c r="M51" s="201">
        <v>56</v>
      </c>
      <c r="N51" s="202">
        <v>62</v>
      </c>
      <c r="O51" s="19"/>
    </row>
    <row r="52" spans="1:15" s="30" customFormat="1" ht="18" customHeight="1">
      <c r="A52" s="19"/>
      <c r="B52" s="19"/>
      <c r="C52" s="268" t="s">
        <v>165</v>
      </c>
      <c r="D52" s="204">
        <v>17</v>
      </c>
      <c r="E52" s="204">
        <v>48</v>
      </c>
      <c r="F52" s="201">
        <v>65</v>
      </c>
      <c r="G52" s="234"/>
      <c r="H52" s="204">
        <v>85</v>
      </c>
      <c r="I52" s="204">
        <v>148</v>
      </c>
      <c r="J52" s="204">
        <v>188</v>
      </c>
      <c r="K52" s="204">
        <v>122</v>
      </c>
      <c r="L52" s="204">
        <v>144</v>
      </c>
      <c r="M52" s="201">
        <v>687</v>
      </c>
      <c r="N52" s="202">
        <v>752</v>
      </c>
      <c r="O52" s="19"/>
    </row>
    <row r="53" spans="1:15" s="30" customFormat="1" ht="18" customHeight="1">
      <c r="A53" s="19"/>
      <c r="B53" s="19"/>
      <c r="C53" s="268" t="s">
        <v>166</v>
      </c>
      <c r="D53" s="204">
        <v>0</v>
      </c>
      <c r="E53" s="204">
        <v>0</v>
      </c>
      <c r="F53" s="201">
        <v>0</v>
      </c>
      <c r="G53" s="234"/>
      <c r="H53" s="204">
        <v>318</v>
      </c>
      <c r="I53" s="204">
        <v>364</v>
      </c>
      <c r="J53" s="204">
        <v>198</v>
      </c>
      <c r="K53" s="204">
        <v>62</v>
      </c>
      <c r="L53" s="204">
        <v>99</v>
      </c>
      <c r="M53" s="201">
        <v>1041</v>
      </c>
      <c r="N53" s="202">
        <v>1041</v>
      </c>
      <c r="O53" s="19"/>
    </row>
    <row r="54" spans="1:15" s="30" customFormat="1" ht="18" customHeight="1">
      <c r="A54" s="19"/>
      <c r="B54" s="19"/>
      <c r="C54" s="268" t="s">
        <v>167</v>
      </c>
      <c r="D54" s="204">
        <v>31</v>
      </c>
      <c r="E54" s="204">
        <v>97</v>
      </c>
      <c r="F54" s="201">
        <v>128</v>
      </c>
      <c r="G54" s="234"/>
      <c r="H54" s="204">
        <v>107</v>
      </c>
      <c r="I54" s="204">
        <v>119</v>
      </c>
      <c r="J54" s="204">
        <v>98</v>
      </c>
      <c r="K54" s="204">
        <v>39</v>
      </c>
      <c r="L54" s="204">
        <v>34</v>
      </c>
      <c r="M54" s="201">
        <v>397</v>
      </c>
      <c r="N54" s="202">
        <v>525</v>
      </c>
      <c r="O54" s="19"/>
    </row>
    <row r="55" spans="1:15" s="30" customFormat="1" ht="18" customHeight="1">
      <c r="A55" s="41"/>
      <c r="B55" s="42"/>
      <c r="C55" s="268" t="s">
        <v>168</v>
      </c>
      <c r="D55" s="204">
        <v>8</v>
      </c>
      <c r="E55" s="204">
        <v>2</v>
      </c>
      <c r="F55" s="201">
        <v>10</v>
      </c>
      <c r="G55" s="234"/>
      <c r="H55" s="204">
        <v>56</v>
      </c>
      <c r="I55" s="204">
        <v>138</v>
      </c>
      <c r="J55" s="204">
        <v>100</v>
      </c>
      <c r="K55" s="204">
        <v>47</v>
      </c>
      <c r="L55" s="204">
        <v>53</v>
      </c>
      <c r="M55" s="201">
        <v>394</v>
      </c>
      <c r="N55" s="202">
        <v>404</v>
      </c>
      <c r="O55" s="19"/>
    </row>
    <row r="56" spans="1:15" s="30" customFormat="1" ht="18" customHeight="1">
      <c r="A56" s="41"/>
      <c r="B56" s="42"/>
      <c r="C56" s="268" t="s">
        <v>169</v>
      </c>
      <c r="D56" s="204">
        <v>0</v>
      </c>
      <c r="E56" s="204">
        <v>0</v>
      </c>
      <c r="F56" s="201">
        <v>0</v>
      </c>
      <c r="G56" s="234"/>
      <c r="H56" s="204">
        <v>7</v>
      </c>
      <c r="I56" s="204">
        <v>15</v>
      </c>
      <c r="J56" s="204">
        <v>2</v>
      </c>
      <c r="K56" s="204">
        <v>7</v>
      </c>
      <c r="L56" s="204">
        <v>9</v>
      </c>
      <c r="M56" s="201">
        <v>40</v>
      </c>
      <c r="N56" s="202">
        <v>40</v>
      </c>
      <c r="O56" s="19"/>
    </row>
    <row r="57" spans="1:15" s="30" customFormat="1" ht="18" customHeight="1">
      <c r="A57" s="19"/>
      <c r="B57" s="19"/>
      <c r="C57" s="268" t="s">
        <v>170</v>
      </c>
      <c r="D57" s="204">
        <v>0</v>
      </c>
      <c r="E57" s="204">
        <v>0</v>
      </c>
      <c r="F57" s="201">
        <v>0</v>
      </c>
      <c r="G57" s="234"/>
      <c r="H57" s="204">
        <v>0</v>
      </c>
      <c r="I57" s="204">
        <v>0</v>
      </c>
      <c r="J57" s="204">
        <v>0</v>
      </c>
      <c r="K57" s="204">
        <v>0</v>
      </c>
      <c r="L57" s="204">
        <v>0</v>
      </c>
      <c r="M57" s="201">
        <v>0</v>
      </c>
      <c r="N57" s="202">
        <v>0</v>
      </c>
      <c r="O57" s="19"/>
    </row>
    <row r="58" spans="1:15" s="30" customFormat="1" ht="18" customHeight="1">
      <c r="A58" s="41"/>
      <c r="B58" s="42"/>
      <c r="C58" s="268" t="s">
        <v>171</v>
      </c>
      <c r="D58" s="204">
        <v>0</v>
      </c>
      <c r="E58" s="204">
        <v>0</v>
      </c>
      <c r="F58" s="201">
        <v>0</v>
      </c>
      <c r="G58" s="234"/>
      <c r="H58" s="204">
        <v>0</v>
      </c>
      <c r="I58" s="204">
        <v>0</v>
      </c>
      <c r="J58" s="204">
        <v>0</v>
      </c>
      <c r="K58" s="204">
        <v>0</v>
      </c>
      <c r="L58" s="204">
        <v>0</v>
      </c>
      <c r="M58" s="201">
        <v>0</v>
      </c>
      <c r="N58" s="202">
        <v>0</v>
      </c>
      <c r="O58" s="19"/>
    </row>
    <row r="59" spans="1:15" s="30" customFormat="1" ht="18" customHeight="1">
      <c r="A59" s="41"/>
      <c r="B59" s="42"/>
      <c r="C59" s="268" t="s">
        <v>172</v>
      </c>
      <c r="D59" s="204">
        <v>134</v>
      </c>
      <c r="E59" s="204">
        <v>352</v>
      </c>
      <c r="F59" s="201">
        <v>486</v>
      </c>
      <c r="G59" s="234"/>
      <c r="H59" s="204">
        <v>277</v>
      </c>
      <c r="I59" s="204">
        <v>568</v>
      </c>
      <c r="J59" s="204">
        <v>443</v>
      </c>
      <c r="K59" s="204">
        <v>258</v>
      </c>
      <c r="L59" s="204">
        <v>228</v>
      </c>
      <c r="M59" s="201">
        <v>1774</v>
      </c>
      <c r="N59" s="202">
        <v>2260</v>
      </c>
      <c r="O59" s="19"/>
    </row>
    <row r="60" spans="1:15" s="30" customFormat="1" ht="18" customHeight="1">
      <c r="A60" s="19"/>
      <c r="B60" s="19"/>
      <c r="C60" s="268" t="s">
        <v>173</v>
      </c>
      <c r="D60" s="204">
        <v>27</v>
      </c>
      <c r="E60" s="204">
        <v>40</v>
      </c>
      <c r="F60" s="201">
        <v>67</v>
      </c>
      <c r="G60" s="234"/>
      <c r="H60" s="204">
        <v>101</v>
      </c>
      <c r="I60" s="204">
        <v>84</v>
      </c>
      <c r="J60" s="204">
        <v>63</v>
      </c>
      <c r="K60" s="204">
        <v>82</v>
      </c>
      <c r="L60" s="204">
        <v>26</v>
      </c>
      <c r="M60" s="201">
        <v>356</v>
      </c>
      <c r="N60" s="202">
        <v>423</v>
      </c>
      <c r="O60" s="19"/>
    </row>
    <row r="61" spans="1:15" s="30" customFormat="1" ht="18" customHeight="1">
      <c r="A61" s="41"/>
      <c r="B61" s="42"/>
      <c r="C61" s="270" t="s">
        <v>174</v>
      </c>
      <c r="D61" s="271">
        <v>167</v>
      </c>
      <c r="E61" s="271">
        <v>445</v>
      </c>
      <c r="F61" s="216">
        <v>612</v>
      </c>
      <c r="G61" s="272"/>
      <c r="H61" s="271">
        <v>724</v>
      </c>
      <c r="I61" s="271">
        <v>816</v>
      </c>
      <c r="J61" s="271">
        <v>484</v>
      </c>
      <c r="K61" s="271">
        <v>265</v>
      </c>
      <c r="L61" s="271">
        <v>228</v>
      </c>
      <c r="M61" s="216">
        <v>2517</v>
      </c>
      <c r="N61" s="208">
        <v>3129</v>
      </c>
      <c r="O61" s="19"/>
    </row>
    <row r="62" spans="1:15" s="30" customFormat="1" ht="12" customHeight="1">
      <c r="A62" s="41"/>
      <c r="B62" s="42"/>
      <c r="C62" s="19"/>
      <c r="D62" s="19"/>
      <c r="E62" s="19"/>
      <c r="F62" s="19"/>
      <c r="G62" s="19"/>
      <c r="H62" s="19"/>
      <c r="I62" s="19"/>
      <c r="J62" s="19"/>
      <c r="K62" s="19"/>
      <c r="L62" s="19"/>
      <c r="M62" s="19"/>
      <c r="N62" s="19"/>
      <c r="O62" s="19"/>
    </row>
  </sheetData>
  <sheetProtection selectLockedCells="1" selectUnlockedCells="1"/>
  <mergeCells count="14">
    <mergeCell ref="C28:C29"/>
    <mergeCell ref="D28:F28"/>
    <mergeCell ref="G28:M28"/>
    <mergeCell ref="N28:N29"/>
    <mergeCell ref="C46:C47"/>
    <mergeCell ref="D46:F46"/>
    <mergeCell ref="G46:M46"/>
    <mergeCell ref="N46:N47"/>
    <mergeCell ref="A3:O3"/>
    <mergeCell ref="A4:O4"/>
    <mergeCell ref="C10:C11"/>
    <mergeCell ref="D10:F10"/>
    <mergeCell ref="G10:M10"/>
    <mergeCell ref="N10:N11"/>
  </mergeCells>
  <phoneticPr fontId="26"/>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sheetViews>
  <sheetFormatPr defaultRowHeight="0" customHeight="1" zeroHeight="1"/>
  <cols>
    <col min="1" max="2" width="2.5" style="15" customWidth="1"/>
    <col min="3" max="3" width="45.375" style="15" customWidth="1"/>
    <col min="4" max="14" width="16" style="15" customWidth="1"/>
    <col min="15" max="15" width="4.5" style="15" customWidth="1"/>
  </cols>
  <sheetData>
    <row r="1" spans="1:15" ht="18" customHeight="1">
      <c r="A1" s="188" t="s">
        <v>158</v>
      </c>
      <c r="B1" s="12"/>
      <c r="C1" s="12"/>
      <c r="D1" s="12"/>
      <c r="E1" s="12"/>
      <c r="F1" s="12"/>
      <c r="G1" s="12"/>
      <c r="H1" s="12"/>
      <c r="I1" s="12"/>
      <c r="J1" s="12"/>
      <c r="K1" s="12"/>
      <c r="L1" s="12"/>
      <c r="M1" s="12"/>
      <c r="N1" s="12"/>
      <c r="O1" s="138"/>
    </row>
    <row r="2" spans="1:15" ht="18" customHeight="1">
      <c r="A2" s="16"/>
      <c r="B2" s="16"/>
      <c r="C2" s="16"/>
      <c r="D2" s="16"/>
      <c r="E2" s="16"/>
      <c r="F2" s="16"/>
      <c r="G2" s="16"/>
      <c r="H2" s="16"/>
      <c r="I2" s="16"/>
      <c r="J2" s="16"/>
      <c r="K2" s="16"/>
      <c r="L2" s="16"/>
      <c r="M2" s="16"/>
      <c r="N2" s="16"/>
      <c r="O2" s="138"/>
    </row>
    <row r="3" spans="1:15" ht="18" customHeight="1">
      <c r="A3" s="556" t="s">
        <v>1</v>
      </c>
      <c r="B3" s="556"/>
      <c r="C3" s="556"/>
      <c r="D3" s="556"/>
      <c r="E3" s="556"/>
      <c r="F3" s="556"/>
      <c r="G3" s="556"/>
      <c r="H3" s="556"/>
      <c r="I3" s="556"/>
      <c r="J3" s="556"/>
      <c r="K3" s="556"/>
      <c r="L3" s="556"/>
      <c r="M3" s="556"/>
      <c r="N3" s="556"/>
      <c r="O3" s="556"/>
    </row>
    <row r="4" spans="1:15" ht="18" customHeight="1">
      <c r="A4" s="557" t="s">
        <v>2</v>
      </c>
      <c r="B4" s="556"/>
      <c r="C4" s="556"/>
      <c r="D4" s="556"/>
      <c r="E4" s="556"/>
      <c r="F4" s="556"/>
      <c r="G4" s="556"/>
      <c r="H4" s="556"/>
      <c r="I4" s="556"/>
      <c r="J4" s="556"/>
      <c r="K4" s="556"/>
      <c r="L4" s="556"/>
      <c r="M4" s="556"/>
      <c r="N4" s="556"/>
      <c r="O4" s="556"/>
    </row>
    <row r="5" spans="1:15" ht="18" customHeight="1">
      <c r="A5" s="16"/>
      <c r="B5" s="16"/>
      <c r="C5" s="16"/>
      <c r="D5" s="16"/>
      <c r="E5" s="16"/>
      <c r="F5" s="16"/>
      <c r="G5" s="16"/>
      <c r="H5" s="16"/>
      <c r="I5" s="16"/>
      <c r="J5" s="16"/>
      <c r="K5" s="16"/>
      <c r="L5" s="16"/>
      <c r="M5" s="189" t="s">
        <v>32</v>
      </c>
      <c r="N5" s="190" t="s">
        <v>4</v>
      </c>
      <c r="O5" s="16"/>
    </row>
    <row r="6" spans="1:15" ht="18" customHeight="1">
      <c r="A6" s="16"/>
      <c r="B6" s="16"/>
      <c r="C6" s="16"/>
      <c r="D6" s="16"/>
      <c r="E6" s="16"/>
      <c r="F6" s="16"/>
      <c r="G6" s="16"/>
      <c r="H6" s="16"/>
      <c r="I6" s="16"/>
      <c r="J6" s="16"/>
      <c r="K6" s="16"/>
      <c r="L6" s="16"/>
      <c r="M6" s="189" t="s">
        <v>33</v>
      </c>
      <c r="N6" s="218" t="s">
        <v>6</v>
      </c>
      <c r="O6" s="191" t="s">
        <v>7</v>
      </c>
    </row>
    <row r="7" spans="1:15" ht="18" customHeight="1">
      <c r="A7" s="137" t="s">
        <v>34</v>
      </c>
      <c r="B7" s="18"/>
      <c r="C7" s="19"/>
      <c r="D7" s="19"/>
      <c r="E7" s="19"/>
      <c r="F7" s="19"/>
      <c r="G7" s="19"/>
      <c r="H7" s="19"/>
      <c r="I7" s="19"/>
      <c r="J7" s="19"/>
      <c r="K7" s="19"/>
      <c r="L7" s="19"/>
      <c r="M7" s="19"/>
      <c r="N7" s="19"/>
      <c r="O7" s="16"/>
    </row>
    <row r="8" spans="1:15" ht="18" customHeight="1">
      <c r="A8" s="19"/>
      <c r="B8" s="137" t="s">
        <v>177</v>
      </c>
      <c r="C8" s="137"/>
      <c r="D8" s="19"/>
      <c r="E8" s="19"/>
      <c r="F8" s="19"/>
      <c r="G8" s="19"/>
      <c r="H8" s="19"/>
      <c r="I8" s="19"/>
      <c r="J8" s="19"/>
      <c r="K8" s="19"/>
      <c r="L8" s="19"/>
      <c r="M8" s="19"/>
      <c r="N8" s="19"/>
      <c r="O8" s="16"/>
    </row>
    <row r="9" spans="1:15" ht="18" customHeight="1">
      <c r="A9" s="19"/>
      <c r="B9" s="18"/>
      <c r="C9" s="137" t="s">
        <v>160</v>
      </c>
      <c r="D9" s="19"/>
      <c r="E9" s="19"/>
      <c r="F9" s="19"/>
      <c r="G9" s="19"/>
      <c r="H9" s="19"/>
      <c r="I9" s="19"/>
      <c r="J9" s="19"/>
      <c r="K9" s="19"/>
      <c r="L9" s="19"/>
      <c r="M9" s="19"/>
      <c r="N9" s="19"/>
      <c r="O9" s="16"/>
    </row>
    <row r="10" spans="1:15" s="30" customFormat="1" ht="18" customHeight="1">
      <c r="A10" s="19"/>
      <c r="B10" s="19"/>
      <c r="C10" s="599"/>
      <c r="D10" s="601" t="s">
        <v>153</v>
      </c>
      <c r="E10" s="601"/>
      <c r="F10" s="602"/>
      <c r="G10" s="603" t="s">
        <v>154</v>
      </c>
      <c r="H10" s="604"/>
      <c r="I10" s="604"/>
      <c r="J10" s="604"/>
      <c r="K10" s="604"/>
      <c r="L10" s="604"/>
      <c r="M10" s="604"/>
      <c r="N10" s="605" t="s">
        <v>87</v>
      </c>
      <c r="O10" s="19"/>
    </row>
    <row r="11" spans="1:15" s="30" customFormat="1" ht="18" customHeight="1">
      <c r="A11" s="19"/>
      <c r="B11" s="19"/>
      <c r="C11" s="600"/>
      <c r="D11" s="265" t="s">
        <v>128</v>
      </c>
      <c r="E11" s="265" t="s">
        <v>129</v>
      </c>
      <c r="F11" s="266" t="s">
        <v>14</v>
      </c>
      <c r="G11" s="267" t="s">
        <v>130</v>
      </c>
      <c r="H11" s="265" t="s">
        <v>131</v>
      </c>
      <c r="I11" s="265" t="s">
        <v>132</v>
      </c>
      <c r="J11" s="265" t="s">
        <v>133</v>
      </c>
      <c r="K11" s="265" t="s">
        <v>134</v>
      </c>
      <c r="L11" s="265" t="s">
        <v>135</v>
      </c>
      <c r="M11" s="266" t="s">
        <v>14</v>
      </c>
      <c r="N11" s="606"/>
      <c r="O11" s="19"/>
    </row>
    <row r="12" spans="1:15" s="30" customFormat="1" ht="18" customHeight="1">
      <c r="A12" s="41"/>
      <c r="B12" s="42"/>
      <c r="C12" s="268" t="s">
        <v>178</v>
      </c>
      <c r="D12" s="204">
        <v>0</v>
      </c>
      <c r="E12" s="204">
        <v>0</v>
      </c>
      <c r="F12" s="201">
        <v>0</v>
      </c>
      <c r="G12" s="234"/>
      <c r="H12" s="204">
        <v>71104</v>
      </c>
      <c r="I12" s="204">
        <v>95155</v>
      </c>
      <c r="J12" s="204">
        <v>96196</v>
      </c>
      <c r="K12" s="204">
        <v>114204</v>
      </c>
      <c r="L12" s="204">
        <v>83929</v>
      </c>
      <c r="M12" s="201">
        <v>460588</v>
      </c>
      <c r="N12" s="202">
        <v>460588</v>
      </c>
      <c r="O12" s="19"/>
    </row>
    <row r="13" spans="1:15" s="30" customFormat="1" ht="18" customHeight="1">
      <c r="A13" s="41"/>
      <c r="B13" s="42"/>
      <c r="C13" s="268" t="s">
        <v>179</v>
      </c>
      <c r="D13" s="204">
        <v>0</v>
      </c>
      <c r="E13" s="204">
        <v>246</v>
      </c>
      <c r="F13" s="201">
        <v>246</v>
      </c>
      <c r="G13" s="234"/>
      <c r="H13" s="204">
        <v>536</v>
      </c>
      <c r="I13" s="204">
        <v>617</v>
      </c>
      <c r="J13" s="204">
        <v>1232</v>
      </c>
      <c r="K13" s="204">
        <v>1844</v>
      </c>
      <c r="L13" s="204">
        <v>3605</v>
      </c>
      <c r="M13" s="201">
        <v>7834</v>
      </c>
      <c r="N13" s="202">
        <v>8080</v>
      </c>
      <c r="O13" s="19"/>
    </row>
    <row r="14" spans="1:15" s="30" customFormat="1" ht="18" customHeight="1">
      <c r="A14" s="41"/>
      <c r="B14" s="42"/>
      <c r="C14" s="268" t="s">
        <v>180</v>
      </c>
      <c r="D14" s="204">
        <v>1258</v>
      </c>
      <c r="E14" s="204">
        <v>6214</v>
      </c>
      <c r="F14" s="201">
        <v>7472</v>
      </c>
      <c r="G14" s="234"/>
      <c r="H14" s="204">
        <v>7292</v>
      </c>
      <c r="I14" s="204">
        <v>11154</v>
      </c>
      <c r="J14" s="204">
        <v>8360</v>
      </c>
      <c r="K14" s="204">
        <v>10635</v>
      </c>
      <c r="L14" s="204">
        <v>10821</v>
      </c>
      <c r="M14" s="201">
        <v>48262</v>
      </c>
      <c r="N14" s="202">
        <v>55734</v>
      </c>
      <c r="O14" s="19"/>
    </row>
    <row r="15" spans="1:15" s="30" customFormat="1" ht="18" customHeight="1">
      <c r="A15" s="41"/>
      <c r="B15" s="42"/>
      <c r="C15" s="268" t="s">
        <v>181</v>
      </c>
      <c r="D15" s="204">
        <v>386</v>
      </c>
      <c r="E15" s="204">
        <v>2654</v>
      </c>
      <c r="F15" s="201">
        <v>3040</v>
      </c>
      <c r="G15" s="234"/>
      <c r="H15" s="204">
        <v>941</v>
      </c>
      <c r="I15" s="204">
        <v>2963</v>
      </c>
      <c r="J15" s="204">
        <v>1646</v>
      </c>
      <c r="K15" s="204">
        <v>1319</v>
      </c>
      <c r="L15" s="204">
        <v>1229</v>
      </c>
      <c r="M15" s="201">
        <v>8098</v>
      </c>
      <c r="N15" s="202">
        <v>11138</v>
      </c>
      <c r="O15" s="19"/>
    </row>
    <row r="16" spans="1:15" s="30" customFormat="1" ht="18" customHeight="1">
      <c r="A16" s="41"/>
      <c r="B16" s="42"/>
      <c r="C16" s="268" t="s">
        <v>182</v>
      </c>
      <c r="D16" s="204">
        <v>0</v>
      </c>
      <c r="E16" s="204">
        <v>0</v>
      </c>
      <c r="F16" s="201">
        <v>0</v>
      </c>
      <c r="G16" s="234"/>
      <c r="H16" s="204">
        <v>104995</v>
      </c>
      <c r="I16" s="204">
        <v>99420</v>
      </c>
      <c r="J16" s="204">
        <v>60892</v>
      </c>
      <c r="K16" s="204">
        <v>42285</v>
      </c>
      <c r="L16" s="204">
        <v>19866</v>
      </c>
      <c r="M16" s="201">
        <v>327458</v>
      </c>
      <c r="N16" s="202">
        <v>327458</v>
      </c>
      <c r="O16" s="19"/>
    </row>
    <row r="17" spans="1:15" s="30" customFormat="1" ht="18" customHeight="1">
      <c r="A17" s="41"/>
      <c r="B17" s="42"/>
      <c r="C17" s="268" t="s">
        <v>183</v>
      </c>
      <c r="D17" s="204">
        <v>0</v>
      </c>
      <c r="E17" s="204">
        <v>0</v>
      </c>
      <c r="F17" s="201">
        <v>0</v>
      </c>
      <c r="G17" s="234"/>
      <c r="H17" s="204">
        <v>20696</v>
      </c>
      <c r="I17" s="204">
        <v>29881</v>
      </c>
      <c r="J17" s="204">
        <v>16194</v>
      </c>
      <c r="K17" s="204">
        <v>11041</v>
      </c>
      <c r="L17" s="204">
        <v>5914</v>
      </c>
      <c r="M17" s="201">
        <v>83726</v>
      </c>
      <c r="N17" s="202">
        <v>83726</v>
      </c>
      <c r="O17" s="19"/>
    </row>
    <row r="18" spans="1:15" s="30" customFormat="1" ht="18" customHeight="1">
      <c r="A18" s="41"/>
      <c r="B18" s="42"/>
      <c r="C18" s="268" t="s">
        <v>184</v>
      </c>
      <c r="D18" s="204">
        <v>477</v>
      </c>
      <c r="E18" s="204">
        <v>1071</v>
      </c>
      <c r="F18" s="201">
        <v>1548</v>
      </c>
      <c r="G18" s="234"/>
      <c r="H18" s="204">
        <v>13044</v>
      </c>
      <c r="I18" s="204">
        <v>19767</v>
      </c>
      <c r="J18" s="204">
        <v>20937</v>
      </c>
      <c r="K18" s="204">
        <v>14205</v>
      </c>
      <c r="L18" s="204">
        <v>6588</v>
      </c>
      <c r="M18" s="201">
        <v>74541</v>
      </c>
      <c r="N18" s="202">
        <v>76089</v>
      </c>
      <c r="O18" s="19"/>
    </row>
    <row r="19" spans="1:15" s="30" customFormat="1" ht="18" customHeight="1">
      <c r="A19" s="41"/>
      <c r="B19" s="42"/>
      <c r="C19" s="268" t="s">
        <v>185</v>
      </c>
      <c r="D19" s="204">
        <v>12</v>
      </c>
      <c r="E19" s="204">
        <v>6</v>
      </c>
      <c r="F19" s="201">
        <v>18</v>
      </c>
      <c r="G19" s="234"/>
      <c r="H19" s="204">
        <v>644</v>
      </c>
      <c r="I19" s="204">
        <v>1065</v>
      </c>
      <c r="J19" s="204">
        <v>652</v>
      </c>
      <c r="K19" s="204">
        <v>560</v>
      </c>
      <c r="L19" s="204">
        <v>598</v>
      </c>
      <c r="M19" s="201">
        <v>3519</v>
      </c>
      <c r="N19" s="202">
        <v>3537</v>
      </c>
      <c r="O19" s="19"/>
    </row>
    <row r="20" spans="1:15" s="30" customFormat="1" ht="18" customHeight="1">
      <c r="A20" s="41"/>
      <c r="B20" s="42"/>
      <c r="C20" s="268" t="s">
        <v>186</v>
      </c>
      <c r="D20" s="204">
        <v>0</v>
      </c>
      <c r="E20" s="204">
        <v>0</v>
      </c>
      <c r="F20" s="201">
        <v>0</v>
      </c>
      <c r="G20" s="234"/>
      <c r="H20" s="204">
        <v>0</v>
      </c>
      <c r="I20" s="204">
        <v>0</v>
      </c>
      <c r="J20" s="204">
        <v>0</v>
      </c>
      <c r="K20" s="204">
        <v>0</v>
      </c>
      <c r="L20" s="204">
        <v>0</v>
      </c>
      <c r="M20" s="201">
        <v>0</v>
      </c>
      <c r="N20" s="202">
        <v>0</v>
      </c>
      <c r="O20" s="19"/>
    </row>
    <row r="21" spans="1:15" s="30" customFormat="1" ht="18" customHeight="1">
      <c r="A21" s="19"/>
      <c r="B21" s="19"/>
      <c r="C21" s="270" t="s">
        <v>187</v>
      </c>
      <c r="D21" s="271">
        <v>0</v>
      </c>
      <c r="E21" s="271">
        <v>0</v>
      </c>
      <c r="F21" s="216">
        <v>0</v>
      </c>
      <c r="G21" s="272"/>
      <c r="H21" s="271">
        <v>0</v>
      </c>
      <c r="I21" s="271">
        <v>0</v>
      </c>
      <c r="J21" s="271">
        <v>0</v>
      </c>
      <c r="K21" s="271">
        <v>0</v>
      </c>
      <c r="L21" s="271">
        <v>0</v>
      </c>
      <c r="M21" s="216">
        <v>0</v>
      </c>
      <c r="N21" s="208">
        <v>0</v>
      </c>
      <c r="O21" s="19"/>
    </row>
    <row r="22" spans="1:15" s="30" customFormat="1" ht="18" customHeight="1">
      <c r="A22" s="19"/>
      <c r="B22" s="19"/>
      <c r="C22" s="219" t="s">
        <v>188</v>
      </c>
      <c r="D22" s="19"/>
      <c r="E22" s="19"/>
      <c r="F22" s="19"/>
      <c r="G22" s="19"/>
      <c r="H22" s="19"/>
      <c r="I22" s="19"/>
      <c r="J22" s="19"/>
      <c r="K22" s="19"/>
      <c r="L22" s="19"/>
      <c r="M22" s="19"/>
      <c r="N22" s="19"/>
      <c r="O22" s="19"/>
    </row>
    <row r="23" spans="1:15" s="30" customFormat="1" ht="12" customHeight="1">
      <c r="A23" s="19"/>
      <c r="B23" s="19"/>
      <c r="C23" s="19"/>
      <c r="D23" s="19"/>
      <c r="E23" s="19"/>
      <c r="F23" s="19"/>
      <c r="G23" s="19"/>
      <c r="H23" s="19"/>
      <c r="I23" s="19"/>
      <c r="J23" s="19"/>
      <c r="K23" s="19"/>
      <c r="L23" s="19"/>
      <c r="M23" s="19"/>
      <c r="N23" s="19"/>
      <c r="O23" s="19"/>
    </row>
    <row r="24" spans="1:15" s="30" customFormat="1" ht="18" customHeight="1">
      <c r="A24" s="19"/>
      <c r="B24" s="19"/>
      <c r="C24" s="137" t="s">
        <v>175</v>
      </c>
      <c r="D24" s="19"/>
      <c r="E24" s="19"/>
      <c r="F24" s="19"/>
      <c r="G24" s="19"/>
      <c r="H24" s="19"/>
      <c r="I24" s="19"/>
      <c r="J24" s="19"/>
      <c r="K24" s="19"/>
      <c r="L24" s="19"/>
      <c r="M24" s="19"/>
      <c r="N24" s="19"/>
      <c r="O24" s="19"/>
    </row>
    <row r="25" spans="1:15" s="30" customFormat="1" ht="18" customHeight="1">
      <c r="A25" s="41"/>
      <c r="B25" s="42"/>
      <c r="C25" s="599"/>
      <c r="D25" s="601" t="s">
        <v>153</v>
      </c>
      <c r="E25" s="601"/>
      <c r="F25" s="602"/>
      <c r="G25" s="603" t="s">
        <v>154</v>
      </c>
      <c r="H25" s="604"/>
      <c r="I25" s="604"/>
      <c r="J25" s="604"/>
      <c r="K25" s="604"/>
      <c r="L25" s="604"/>
      <c r="M25" s="604"/>
      <c r="N25" s="605" t="s">
        <v>87</v>
      </c>
      <c r="O25" s="19"/>
    </row>
    <row r="26" spans="1:15" s="30" customFormat="1" ht="18" customHeight="1">
      <c r="A26" s="41"/>
      <c r="B26" s="42"/>
      <c r="C26" s="600"/>
      <c r="D26" s="265" t="s">
        <v>128</v>
      </c>
      <c r="E26" s="265" t="s">
        <v>129</v>
      </c>
      <c r="F26" s="266" t="s">
        <v>14</v>
      </c>
      <c r="G26" s="267" t="s">
        <v>130</v>
      </c>
      <c r="H26" s="265" t="s">
        <v>131</v>
      </c>
      <c r="I26" s="265" t="s">
        <v>132</v>
      </c>
      <c r="J26" s="265" t="s">
        <v>133</v>
      </c>
      <c r="K26" s="265" t="s">
        <v>134</v>
      </c>
      <c r="L26" s="265" t="s">
        <v>135</v>
      </c>
      <c r="M26" s="266" t="s">
        <v>14</v>
      </c>
      <c r="N26" s="606"/>
      <c r="O26" s="19"/>
    </row>
    <row r="27" spans="1:15" s="30" customFormat="1" ht="18" customHeight="1">
      <c r="A27" s="19"/>
      <c r="B27" s="19"/>
      <c r="C27" s="268" t="s">
        <v>178</v>
      </c>
      <c r="D27" s="204">
        <v>0</v>
      </c>
      <c r="E27" s="204">
        <v>0</v>
      </c>
      <c r="F27" s="201">
        <v>0</v>
      </c>
      <c r="G27" s="234"/>
      <c r="H27" s="204">
        <v>5801</v>
      </c>
      <c r="I27" s="204">
        <v>7646</v>
      </c>
      <c r="J27" s="204">
        <v>7679</v>
      </c>
      <c r="K27" s="204">
        <v>5260</v>
      </c>
      <c r="L27" s="204">
        <v>1364</v>
      </c>
      <c r="M27" s="201">
        <v>27750</v>
      </c>
      <c r="N27" s="202">
        <v>27750</v>
      </c>
      <c r="O27" s="19"/>
    </row>
    <row r="28" spans="1:15" s="30" customFormat="1" ht="18" customHeight="1">
      <c r="A28" s="19"/>
      <c r="B28" s="19"/>
      <c r="C28" s="268" t="s">
        <v>179</v>
      </c>
      <c r="D28" s="204">
        <v>0</v>
      </c>
      <c r="E28" s="204">
        <v>44</v>
      </c>
      <c r="F28" s="201">
        <v>44</v>
      </c>
      <c r="G28" s="234"/>
      <c r="H28" s="204">
        <v>0</v>
      </c>
      <c r="I28" s="204">
        <v>77</v>
      </c>
      <c r="J28" s="204">
        <v>148</v>
      </c>
      <c r="K28" s="204">
        <v>174</v>
      </c>
      <c r="L28" s="204">
        <v>66</v>
      </c>
      <c r="M28" s="201">
        <v>465</v>
      </c>
      <c r="N28" s="202">
        <v>509</v>
      </c>
      <c r="O28" s="19"/>
    </row>
    <row r="29" spans="1:15" s="57" customFormat="1" ht="18" customHeight="1">
      <c r="A29" s="19"/>
      <c r="B29" s="19"/>
      <c r="C29" s="268" t="s">
        <v>180</v>
      </c>
      <c r="D29" s="204">
        <v>51</v>
      </c>
      <c r="E29" s="204">
        <v>208</v>
      </c>
      <c r="F29" s="201">
        <v>259</v>
      </c>
      <c r="G29" s="269"/>
      <c r="H29" s="204">
        <v>550</v>
      </c>
      <c r="I29" s="204">
        <v>1084</v>
      </c>
      <c r="J29" s="204">
        <v>395</v>
      </c>
      <c r="K29" s="204">
        <v>546</v>
      </c>
      <c r="L29" s="204">
        <v>494</v>
      </c>
      <c r="M29" s="201">
        <v>3069</v>
      </c>
      <c r="N29" s="202">
        <v>3328</v>
      </c>
      <c r="O29" s="19"/>
    </row>
    <row r="30" spans="1:15" s="30" customFormat="1" ht="18" customHeight="1">
      <c r="A30" s="19"/>
      <c r="B30" s="19"/>
      <c r="C30" s="268" t="s">
        <v>181</v>
      </c>
      <c r="D30" s="204">
        <v>0</v>
      </c>
      <c r="E30" s="204">
        <v>96</v>
      </c>
      <c r="F30" s="201">
        <v>96</v>
      </c>
      <c r="G30" s="234"/>
      <c r="H30" s="204">
        <v>90</v>
      </c>
      <c r="I30" s="204">
        <v>28</v>
      </c>
      <c r="J30" s="204">
        <v>212</v>
      </c>
      <c r="K30" s="204">
        <v>302</v>
      </c>
      <c r="L30" s="204">
        <v>0</v>
      </c>
      <c r="M30" s="201">
        <v>632</v>
      </c>
      <c r="N30" s="202">
        <v>728</v>
      </c>
      <c r="O30" s="19"/>
    </row>
    <row r="31" spans="1:15" s="30" customFormat="1" ht="18" customHeight="1">
      <c r="A31" s="19"/>
      <c r="B31" s="19"/>
      <c r="C31" s="268" t="s">
        <v>182</v>
      </c>
      <c r="D31" s="204">
        <v>0</v>
      </c>
      <c r="E31" s="204">
        <v>0</v>
      </c>
      <c r="F31" s="201">
        <v>0</v>
      </c>
      <c r="G31" s="234"/>
      <c r="H31" s="204">
        <v>5233</v>
      </c>
      <c r="I31" s="204">
        <v>4643</v>
      </c>
      <c r="J31" s="204">
        <v>2548</v>
      </c>
      <c r="K31" s="204">
        <v>1720</v>
      </c>
      <c r="L31" s="204">
        <v>323</v>
      </c>
      <c r="M31" s="201">
        <v>14467</v>
      </c>
      <c r="N31" s="202">
        <v>14467</v>
      </c>
      <c r="O31" s="19"/>
    </row>
    <row r="32" spans="1:15" s="30" customFormat="1" ht="18" customHeight="1">
      <c r="A32" s="19"/>
      <c r="B32" s="19"/>
      <c r="C32" s="268" t="s">
        <v>183</v>
      </c>
      <c r="D32" s="204">
        <v>0</v>
      </c>
      <c r="E32" s="204">
        <v>0</v>
      </c>
      <c r="F32" s="201">
        <v>0</v>
      </c>
      <c r="G32" s="234"/>
      <c r="H32" s="204">
        <v>1605</v>
      </c>
      <c r="I32" s="204">
        <v>1417</v>
      </c>
      <c r="J32" s="204">
        <v>607</v>
      </c>
      <c r="K32" s="204">
        <v>541</v>
      </c>
      <c r="L32" s="204">
        <v>216</v>
      </c>
      <c r="M32" s="201">
        <v>4386</v>
      </c>
      <c r="N32" s="202">
        <v>4386</v>
      </c>
      <c r="O32" s="19"/>
    </row>
    <row r="33" spans="1:15" s="30" customFormat="1" ht="18" customHeight="1">
      <c r="A33" s="19"/>
      <c r="B33" s="19"/>
      <c r="C33" s="268" t="s">
        <v>184</v>
      </c>
      <c r="D33" s="204">
        <v>45</v>
      </c>
      <c r="E33" s="204">
        <v>41</v>
      </c>
      <c r="F33" s="201">
        <v>86</v>
      </c>
      <c r="G33" s="234"/>
      <c r="H33" s="204">
        <v>1065</v>
      </c>
      <c r="I33" s="204">
        <v>858</v>
      </c>
      <c r="J33" s="204">
        <v>892</v>
      </c>
      <c r="K33" s="204">
        <v>654</v>
      </c>
      <c r="L33" s="204">
        <v>239</v>
      </c>
      <c r="M33" s="201">
        <v>3708</v>
      </c>
      <c r="N33" s="202">
        <v>3794</v>
      </c>
      <c r="O33" s="19"/>
    </row>
    <row r="34" spans="1:15" s="30" customFormat="1" ht="18" customHeight="1">
      <c r="A34" s="41"/>
      <c r="B34" s="42"/>
      <c r="C34" s="268" t="s">
        <v>185</v>
      </c>
      <c r="D34" s="204">
        <v>0</v>
      </c>
      <c r="E34" s="204">
        <v>0</v>
      </c>
      <c r="F34" s="201">
        <v>0</v>
      </c>
      <c r="G34" s="234"/>
      <c r="H34" s="204">
        <v>90</v>
      </c>
      <c r="I34" s="204">
        <v>94</v>
      </c>
      <c r="J34" s="204">
        <v>101</v>
      </c>
      <c r="K34" s="204">
        <v>33</v>
      </c>
      <c r="L34" s="204">
        <v>0</v>
      </c>
      <c r="M34" s="201">
        <v>318</v>
      </c>
      <c r="N34" s="202">
        <v>318</v>
      </c>
      <c r="O34" s="19"/>
    </row>
    <row r="35" spans="1:15" s="30" customFormat="1" ht="18" customHeight="1">
      <c r="A35" s="41"/>
      <c r="B35" s="42"/>
      <c r="C35" s="268" t="s">
        <v>186</v>
      </c>
      <c r="D35" s="204">
        <v>0</v>
      </c>
      <c r="E35" s="204">
        <v>0</v>
      </c>
      <c r="F35" s="201">
        <v>0</v>
      </c>
      <c r="G35" s="234"/>
      <c r="H35" s="204">
        <v>0</v>
      </c>
      <c r="I35" s="204">
        <v>0</v>
      </c>
      <c r="J35" s="204">
        <v>0</v>
      </c>
      <c r="K35" s="204">
        <v>0</v>
      </c>
      <c r="L35" s="204">
        <v>0</v>
      </c>
      <c r="M35" s="201">
        <v>0</v>
      </c>
      <c r="N35" s="202">
        <v>0</v>
      </c>
      <c r="O35" s="19"/>
    </row>
    <row r="36" spans="1:15" s="30" customFormat="1" ht="18" customHeight="1">
      <c r="A36" s="41"/>
      <c r="B36" s="42"/>
      <c r="C36" s="270" t="s">
        <v>187</v>
      </c>
      <c r="D36" s="271">
        <v>0</v>
      </c>
      <c r="E36" s="271">
        <v>0</v>
      </c>
      <c r="F36" s="216">
        <v>0</v>
      </c>
      <c r="G36" s="272"/>
      <c r="H36" s="271">
        <v>0</v>
      </c>
      <c r="I36" s="271">
        <v>0</v>
      </c>
      <c r="J36" s="271">
        <v>0</v>
      </c>
      <c r="K36" s="271">
        <v>0</v>
      </c>
      <c r="L36" s="271">
        <v>0</v>
      </c>
      <c r="M36" s="216">
        <v>0</v>
      </c>
      <c r="N36" s="208">
        <v>0</v>
      </c>
      <c r="O36" s="19"/>
    </row>
    <row r="37" spans="1:15" s="30" customFormat="1" ht="18" customHeight="1">
      <c r="A37" s="41"/>
      <c r="B37" s="42"/>
      <c r="C37" s="219" t="s">
        <v>188</v>
      </c>
      <c r="D37" s="19"/>
      <c r="E37" s="19"/>
      <c r="F37" s="19"/>
      <c r="G37" s="19"/>
      <c r="H37" s="19"/>
      <c r="I37" s="19"/>
      <c r="J37" s="19"/>
      <c r="K37" s="19"/>
      <c r="L37" s="19"/>
      <c r="M37" s="19"/>
      <c r="N37" s="19"/>
      <c r="O37" s="19"/>
    </row>
    <row r="38" spans="1:15" s="30" customFormat="1" ht="12" customHeight="1">
      <c r="A38" s="41"/>
      <c r="B38" s="42"/>
      <c r="C38" s="19"/>
      <c r="D38" s="19"/>
      <c r="E38" s="19"/>
      <c r="F38" s="19"/>
      <c r="G38" s="19"/>
      <c r="H38" s="19"/>
      <c r="I38" s="19"/>
      <c r="J38" s="19"/>
      <c r="K38" s="19"/>
      <c r="L38" s="19"/>
      <c r="M38" s="19"/>
      <c r="N38" s="19"/>
      <c r="O38" s="19"/>
    </row>
    <row r="39" spans="1:15" s="30" customFormat="1" ht="18" customHeight="1">
      <c r="A39" s="19"/>
      <c r="B39" s="19"/>
      <c r="C39" s="137" t="s">
        <v>176</v>
      </c>
      <c r="D39" s="19"/>
      <c r="E39" s="19"/>
      <c r="F39" s="19"/>
      <c r="G39" s="19"/>
      <c r="H39" s="19"/>
      <c r="I39" s="19"/>
      <c r="J39" s="19"/>
      <c r="K39" s="19"/>
      <c r="L39" s="19"/>
      <c r="M39" s="19"/>
      <c r="N39" s="19"/>
      <c r="O39" s="19"/>
    </row>
    <row r="40" spans="1:15" s="30" customFormat="1" ht="18" customHeight="1">
      <c r="A40" s="41"/>
      <c r="B40" s="42"/>
      <c r="C40" s="599"/>
      <c r="D40" s="601" t="s">
        <v>153</v>
      </c>
      <c r="E40" s="601"/>
      <c r="F40" s="602"/>
      <c r="G40" s="603" t="s">
        <v>154</v>
      </c>
      <c r="H40" s="604"/>
      <c r="I40" s="604"/>
      <c r="J40" s="604"/>
      <c r="K40" s="604"/>
      <c r="L40" s="604"/>
      <c r="M40" s="604"/>
      <c r="N40" s="605" t="s">
        <v>87</v>
      </c>
      <c r="O40" s="19"/>
    </row>
    <row r="41" spans="1:15" s="30" customFormat="1" ht="18" customHeight="1">
      <c r="A41" s="41"/>
      <c r="B41" s="42"/>
      <c r="C41" s="600"/>
      <c r="D41" s="265" t="s">
        <v>128</v>
      </c>
      <c r="E41" s="265" t="s">
        <v>129</v>
      </c>
      <c r="F41" s="266" t="s">
        <v>14</v>
      </c>
      <c r="G41" s="267" t="s">
        <v>130</v>
      </c>
      <c r="H41" s="265" t="s">
        <v>131</v>
      </c>
      <c r="I41" s="265" t="s">
        <v>132</v>
      </c>
      <c r="J41" s="265" t="s">
        <v>133</v>
      </c>
      <c r="K41" s="265" t="s">
        <v>134</v>
      </c>
      <c r="L41" s="265" t="s">
        <v>135</v>
      </c>
      <c r="M41" s="266" t="s">
        <v>14</v>
      </c>
      <c r="N41" s="606"/>
      <c r="O41" s="19"/>
    </row>
    <row r="42" spans="1:15" s="30" customFormat="1" ht="18" customHeight="1">
      <c r="A42" s="19"/>
      <c r="B42" s="19"/>
      <c r="C42" s="268" t="s">
        <v>178</v>
      </c>
      <c r="D42" s="204">
        <v>0</v>
      </c>
      <c r="E42" s="204">
        <v>0</v>
      </c>
      <c r="F42" s="201">
        <v>0</v>
      </c>
      <c r="G42" s="234"/>
      <c r="H42" s="204">
        <v>3136</v>
      </c>
      <c r="I42" s="204">
        <v>3733</v>
      </c>
      <c r="J42" s="204">
        <v>3248</v>
      </c>
      <c r="K42" s="204">
        <v>3071</v>
      </c>
      <c r="L42" s="204">
        <v>3262</v>
      </c>
      <c r="M42" s="201">
        <v>16450</v>
      </c>
      <c r="N42" s="202">
        <v>16450</v>
      </c>
      <c r="O42" s="19"/>
    </row>
    <row r="43" spans="1:15" s="30" customFormat="1" ht="18" customHeight="1">
      <c r="A43" s="19"/>
      <c r="B43" s="19"/>
      <c r="C43" s="268" t="s">
        <v>179</v>
      </c>
      <c r="D43" s="204">
        <v>0</v>
      </c>
      <c r="E43" s="204">
        <v>75</v>
      </c>
      <c r="F43" s="201">
        <v>75</v>
      </c>
      <c r="G43" s="234"/>
      <c r="H43" s="204">
        <v>0</v>
      </c>
      <c r="I43" s="204">
        <v>35</v>
      </c>
      <c r="J43" s="204">
        <v>115</v>
      </c>
      <c r="K43" s="204">
        <v>90</v>
      </c>
      <c r="L43" s="204">
        <v>314</v>
      </c>
      <c r="M43" s="201">
        <v>554</v>
      </c>
      <c r="N43" s="202">
        <v>629</v>
      </c>
      <c r="O43" s="19"/>
    </row>
    <row r="44" spans="1:15" s="57" customFormat="1" ht="18" customHeight="1">
      <c r="A44" s="19"/>
      <c r="B44" s="19"/>
      <c r="C44" s="268" t="s">
        <v>180</v>
      </c>
      <c r="D44" s="204">
        <v>50</v>
      </c>
      <c r="E44" s="204">
        <v>533</v>
      </c>
      <c r="F44" s="201">
        <v>583</v>
      </c>
      <c r="G44" s="269"/>
      <c r="H44" s="204">
        <v>697</v>
      </c>
      <c r="I44" s="204">
        <v>1020</v>
      </c>
      <c r="J44" s="204">
        <v>1053</v>
      </c>
      <c r="K44" s="204">
        <v>1027</v>
      </c>
      <c r="L44" s="204">
        <v>916</v>
      </c>
      <c r="M44" s="201">
        <v>4713</v>
      </c>
      <c r="N44" s="202">
        <v>5296</v>
      </c>
      <c r="O44" s="19"/>
    </row>
    <row r="45" spans="1:15" s="30" customFormat="1" ht="18" customHeight="1">
      <c r="A45" s="19"/>
      <c r="B45" s="19"/>
      <c r="C45" s="268" t="s">
        <v>181</v>
      </c>
      <c r="D45" s="204">
        <v>0</v>
      </c>
      <c r="E45" s="204">
        <v>74</v>
      </c>
      <c r="F45" s="201">
        <v>74</v>
      </c>
      <c r="G45" s="234"/>
      <c r="H45" s="204">
        <v>165</v>
      </c>
      <c r="I45" s="204">
        <v>16</v>
      </c>
      <c r="J45" s="204">
        <v>106</v>
      </c>
      <c r="K45" s="204">
        <v>86</v>
      </c>
      <c r="L45" s="204">
        <v>255</v>
      </c>
      <c r="M45" s="201">
        <v>628</v>
      </c>
      <c r="N45" s="202">
        <v>702</v>
      </c>
      <c r="O45" s="19"/>
    </row>
    <row r="46" spans="1:15" s="30" customFormat="1" ht="18" customHeight="1">
      <c r="A46" s="19"/>
      <c r="B46" s="19"/>
      <c r="C46" s="268" t="s">
        <v>182</v>
      </c>
      <c r="D46" s="204">
        <v>0</v>
      </c>
      <c r="E46" s="204">
        <v>0</v>
      </c>
      <c r="F46" s="201">
        <v>0</v>
      </c>
      <c r="G46" s="234"/>
      <c r="H46" s="204">
        <v>3289</v>
      </c>
      <c r="I46" s="204">
        <v>4686</v>
      </c>
      <c r="J46" s="204">
        <v>2691</v>
      </c>
      <c r="K46" s="204">
        <v>789</v>
      </c>
      <c r="L46" s="204">
        <v>1503</v>
      </c>
      <c r="M46" s="201">
        <v>12958</v>
      </c>
      <c r="N46" s="202">
        <v>12958</v>
      </c>
      <c r="O46" s="19"/>
    </row>
    <row r="47" spans="1:15" s="30" customFormat="1" ht="18" customHeight="1">
      <c r="A47" s="19"/>
      <c r="B47" s="19"/>
      <c r="C47" s="268" t="s">
        <v>183</v>
      </c>
      <c r="D47" s="204">
        <v>0</v>
      </c>
      <c r="E47" s="204">
        <v>0</v>
      </c>
      <c r="F47" s="201">
        <v>0</v>
      </c>
      <c r="G47" s="234"/>
      <c r="H47" s="204">
        <v>828</v>
      </c>
      <c r="I47" s="204">
        <v>1093</v>
      </c>
      <c r="J47" s="204">
        <v>903</v>
      </c>
      <c r="K47" s="204">
        <v>418</v>
      </c>
      <c r="L47" s="204">
        <v>369</v>
      </c>
      <c r="M47" s="201">
        <v>3611</v>
      </c>
      <c r="N47" s="202">
        <v>3611</v>
      </c>
      <c r="O47" s="19"/>
    </row>
    <row r="48" spans="1:15" s="30" customFormat="1" ht="18" customHeight="1">
      <c r="A48" s="19"/>
      <c r="B48" s="19"/>
      <c r="C48" s="268" t="s">
        <v>184</v>
      </c>
      <c r="D48" s="204">
        <v>116</v>
      </c>
      <c r="E48" s="204">
        <v>8</v>
      </c>
      <c r="F48" s="201">
        <v>124</v>
      </c>
      <c r="G48" s="234"/>
      <c r="H48" s="204">
        <v>426</v>
      </c>
      <c r="I48" s="204">
        <v>1173</v>
      </c>
      <c r="J48" s="204">
        <v>480</v>
      </c>
      <c r="K48" s="204">
        <v>519</v>
      </c>
      <c r="L48" s="204">
        <v>590</v>
      </c>
      <c r="M48" s="201">
        <v>3188</v>
      </c>
      <c r="N48" s="202">
        <v>3312</v>
      </c>
      <c r="O48" s="19"/>
    </row>
    <row r="49" spans="1:15" s="30" customFormat="1" ht="18" customHeight="1">
      <c r="A49" s="41"/>
      <c r="B49" s="42"/>
      <c r="C49" s="268" t="s">
        <v>185</v>
      </c>
      <c r="D49" s="204">
        <v>0</v>
      </c>
      <c r="E49" s="204">
        <v>0</v>
      </c>
      <c r="F49" s="201">
        <v>0</v>
      </c>
      <c r="G49" s="234"/>
      <c r="H49" s="204">
        <v>31</v>
      </c>
      <c r="I49" s="204">
        <v>123</v>
      </c>
      <c r="J49" s="204">
        <v>4</v>
      </c>
      <c r="K49" s="204">
        <v>15</v>
      </c>
      <c r="L49" s="204">
        <v>76</v>
      </c>
      <c r="M49" s="201">
        <v>249</v>
      </c>
      <c r="N49" s="202">
        <v>249</v>
      </c>
      <c r="O49" s="19"/>
    </row>
    <row r="50" spans="1:15" s="30" customFormat="1" ht="18" customHeight="1">
      <c r="A50" s="19"/>
      <c r="B50" s="19"/>
      <c r="C50" s="268" t="s">
        <v>186</v>
      </c>
      <c r="D50" s="204">
        <v>0</v>
      </c>
      <c r="E50" s="204">
        <v>0</v>
      </c>
      <c r="F50" s="201">
        <v>0</v>
      </c>
      <c r="G50" s="234"/>
      <c r="H50" s="204">
        <v>0</v>
      </c>
      <c r="I50" s="204">
        <v>0</v>
      </c>
      <c r="J50" s="204">
        <v>0</v>
      </c>
      <c r="K50" s="204">
        <v>0</v>
      </c>
      <c r="L50" s="204">
        <v>0</v>
      </c>
      <c r="M50" s="201">
        <v>0</v>
      </c>
      <c r="N50" s="202">
        <v>0</v>
      </c>
      <c r="O50" s="19"/>
    </row>
    <row r="51" spans="1:15" s="30" customFormat="1" ht="18" customHeight="1">
      <c r="A51" s="41"/>
      <c r="B51" s="42"/>
      <c r="C51" s="270" t="s">
        <v>187</v>
      </c>
      <c r="D51" s="271">
        <v>0</v>
      </c>
      <c r="E51" s="271">
        <v>0</v>
      </c>
      <c r="F51" s="216">
        <v>0</v>
      </c>
      <c r="G51" s="272"/>
      <c r="H51" s="271">
        <v>0</v>
      </c>
      <c r="I51" s="271">
        <v>0</v>
      </c>
      <c r="J51" s="271">
        <v>0</v>
      </c>
      <c r="K51" s="271">
        <v>0</v>
      </c>
      <c r="L51" s="271">
        <v>0</v>
      </c>
      <c r="M51" s="216">
        <v>0</v>
      </c>
      <c r="N51" s="208">
        <v>0</v>
      </c>
      <c r="O51" s="19"/>
    </row>
    <row r="52" spans="1:15" s="30" customFormat="1" ht="18" customHeight="1">
      <c r="A52" s="41"/>
      <c r="B52" s="42"/>
      <c r="C52" s="273" t="s">
        <v>188</v>
      </c>
      <c r="D52" s="47"/>
      <c r="E52" s="47"/>
      <c r="F52" s="47"/>
      <c r="G52" s="47"/>
      <c r="H52" s="47"/>
      <c r="I52" s="47"/>
      <c r="J52" s="47"/>
      <c r="K52" s="47"/>
      <c r="L52" s="47"/>
      <c r="M52" s="47"/>
      <c r="N52" s="47"/>
      <c r="O52" s="19"/>
    </row>
    <row r="53" spans="1:15" s="30" customFormat="1" ht="12" customHeight="1">
      <c r="A53" s="41"/>
      <c r="B53" s="42"/>
      <c r="C53" s="19"/>
      <c r="D53" s="19"/>
      <c r="E53" s="19"/>
      <c r="F53" s="19"/>
      <c r="G53" s="19"/>
      <c r="H53" s="19"/>
      <c r="I53" s="19"/>
      <c r="J53" s="19"/>
      <c r="K53" s="19"/>
      <c r="L53" s="19"/>
      <c r="M53" s="19"/>
      <c r="N53" s="19"/>
      <c r="O53" s="19"/>
    </row>
  </sheetData>
  <sheetProtection selectLockedCells="1" selectUnlockedCells="1"/>
  <mergeCells count="14">
    <mergeCell ref="C25:C26"/>
    <mergeCell ref="D25:F25"/>
    <mergeCell ref="G25:M25"/>
    <mergeCell ref="N25:N26"/>
    <mergeCell ref="C40:C41"/>
    <mergeCell ref="D40:F40"/>
    <mergeCell ref="G40:M40"/>
    <mergeCell ref="N40:N41"/>
    <mergeCell ref="A3:O3"/>
    <mergeCell ref="A4:O4"/>
    <mergeCell ref="C10:C11"/>
    <mergeCell ref="D10:F10"/>
    <mergeCell ref="G10:M10"/>
    <mergeCell ref="N10:N11"/>
  </mergeCells>
  <phoneticPr fontId="26"/>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workbookViewId="0"/>
  </sheetViews>
  <sheetFormatPr defaultRowHeight="0" customHeight="1" zeroHeight="1"/>
  <cols>
    <col min="1" max="2" width="2.5" style="15" customWidth="1"/>
    <col min="3" max="3" width="45.5" style="15" customWidth="1"/>
    <col min="4" max="14" width="16" style="15" customWidth="1"/>
    <col min="15" max="15" width="4.5" style="15" customWidth="1"/>
  </cols>
  <sheetData>
    <row r="1" spans="1:15" ht="18" customHeight="1">
      <c r="A1" s="188" t="s">
        <v>158</v>
      </c>
      <c r="B1" s="12"/>
      <c r="C1" s="12"/>
      <c r="D1" s="12"/>
      <c r="E1" s="12"/>
      <c r="F1" s="12"/>
      <c r="G1" s="12"/>
      <c r="H1" s="12"/>
      <c r="I1" s="12"/>
      <c r="J1" s="12"/>
      <c r="K1" s="12"/>
      <c r="L1" s="12"/>
      <c r="M1" s="12"/>
      <c r="N1" s="12"/>
      <c r="O1" s="138"/>
    </row>
    <row r="2" spans="1:15" ht="18" customHeight="1">
      <c r="A2" s="16"/>
      <c r="B2" s="16"/>
      <c r="C2" s="16"/>
      <c r="D2" s="16"/>
      <c r="E2" s="16"/>
      <c r="F2" s="16"/>
      <c r="G2" s="16"/>
      <c r="H2" s="16"/>
      <c r="I2" s="16"/>
      <c r="J2" s="16"/>
      <c r="K2" s="16"/>
      <c r="L2" s="16"/>
      <c r="M2" s="16"/>
      <c r="N2" s="16"/>
      <c r="O2" s="138"/>
    </row>
    <row r="3" spans="1:15" ht="18" customHeight="1">
      <c r="A3" s="556" t="s">
        <v>1</v>
      </c>
      <c r="B3" s="556"/>
      <c r="C3" s="556"/>
      <c r="D3" s="556"/>
      <c r="E3" s="556"/>
      <c r="F3" s="556"/>
      <c r="G3" s="556"/>
      <c r="H3" s="556"/>
      <c r="I3" s="556"/>
      <c r="J3" s="556"/>
      <c r="K3" s="556"/>
      <c r="L3" s="556"/>
      <c r="M3" s="556"/>
      <c r="N3" s="556"/>
      <c r="O3" s="556"/>
    </row>
    <row r="4" spans="1:15" ht="18" customHeight="1">
      <c r="A4" s="557" t="s">
        <v>2</v>
      </c>
      <c r="B4" s="556"/>
      <c r="C4" s="556"/>
      <c r="D4" s="556"/>
      <c r="E4" s="556"/>
      <c r="F4" s="556"/>
      <c r="G4" s="556"/>
      <c r="H4" s="556"/>
      <c r="I4" s="556"/>
      <c r="J4" s="556"/>
      <c r="K4" s="556"/>
      <c r="L4" s="556"/>
      <c r="M4" s="556"/>
      <c r="N4" s="556"/>
      <c r="O4" s="556"/>
    </row>
    <row r="5" spans="1:15" ht="18" customHeight="1">
      <c r="A5" s="16"/>
      <c r="B5" s="16"/>
      <c r="C5" s="16"/>
      <c r="D5" s="16"/>
      <c r="E5" s="16"/>
      <c r="F5" s="16"/>
      <c r="G5" s="16"/>
      <c r="H5" s="16"/>
      <c r="I5" s="16"/>
      <c r="J5" s="16"/>
      <c r="K5" s="16"/>
      <c r="L5" s="16"/>
      <c r="M5" s="189" t="s">
        <v>32</v>
      </c>
      <c r="N5" s="190" t="s">
        <v>4</v>
      </c>
      <c r="O5" s="16"/>
    </row>
    <row r="6" spans="1:15" ht="18" customHeight="1">
      <c r="A6" s="16"/>
      <c r="B6" s="16"/>
      <c r="C6" s="16"/>
      <c r="D6" s="16"/>
      <c r="E6" s="16"/>
      <c r="F6" s="16"/>
      <c r="G6" s="16"/>
      <c r="H6" s="16"/>
      <c r="I6" s="16"/>
      <c r="J6" s="16"/>
      <c r="K6" s="16"/>
      <c r="L6" s="16"/>
      <c r="M6" s="189" t="s">
        <v>33</v>
      </c>
      <c r="N6" s="218" t="s">
        <v>6</v>
      </c>
      <c r="O6" s="191" t="s">
        <v>7</v>
      </c>
    </row>
    <row r="7" spans="1:15" ht="18" customHeight="1">
      <c r="A7" s="137" t="s">
        <v>34</v>
      </c>
      <c r="B7" s="18"/>
      <c r="C7" s="19"/>
      <c r="D7" s="19"/>
      <c r="E7" s="19"/>
      <c r="F7" s="19"/>
      <c r="G7" s="19"/>
      <c r="H7" s="19"/>
      <c r="I7" s="19"/>
      <c r="J7" s="19"/>
      <c r="K7" s="19"/>
      <c r="L7" s="19"/>
      <c r="M7" s="19"/>
      <c r="N7" s="19"/>
      <c r="O7" s="16"/>
    </row>
    <row r="8" spans="1:15" ht="18" customHeight="1">
      <c r="A8" s="19"/>
      <c r="B8" s="137" t="s">
        <v>189</v>
      </c>
      <c r="C8" s="19"/>
      <c r="D8" s="19"/>
      <c r="E8" s="19"/>
      <c r="F8" s="19"/>
      <c r="G8" s="19"/>
      <c r="H8" s="19"/>
      <c r="I8" s="19"/>
      <c r="J8" s="19"/>
      <c r="K8" s="19"/>
      <c r="L8" s="19"/>
      <c r="M8" s="19"/>
      <c r="N8" s="19"/>
      <c r="O8" s="16"/>
    </row>
    <row r="9" spans="1:15" ht="18" customHeight="1">
      <c r="A9" s="19"/>
      <c r="B9" s="18"/>
      <c r="C9" s="137" t="s">
        <v>160</v>
      </c>
      <c r="D9" s="19"/>
      <c r="E9" s="19"/>
      <c r="F9" s="19"/>
      <c r="G9" s="19"/>
      <c r="H9" s="19"/>
      <c r="I9" s="19"/>
      <c r="J9" s="19"/>
      <c r="K9" s="19"/>
      <c r="L9" s="19"/>
      <c r="M9" s="19"/>
      <c r="N9" s="19"/>
      <c r="O9" s="16"/>
    </row>
    <row r="10" spans="1:15" s="30" customFormat="1" ht="18" customHeight="1">
      <c r="A10" s="19"/>
      <c r="B10" s="19"/>
      <c r="C10" s="599"/>
      <c r="D10" s="601" t="s">
        <v>153</v>
      </c>
      <c r="E10" s="601"/>
      <c r="F10" s="602"/>
      <c r="G10" s="603" t="s">
        <v>154</v>
      </c>
      <c r="H10" s="604"/>
      <c r="I10" s="604"/>
      <c r="J10" s="604"/>
      <c r="K10" s="604"/>
      <c r="L10" s="604"/>
      <c r="M10" s="604"/>
      <c r="N10" s="605" t="s">
        <v>87</v>
      </c>
      <c r="O10" s="19"/>
    </row>
    <row r="11" spans="1:15" s="30" customFormat="1" ht="18" customHeight="1">
      <c r="A11" s="19"/>
      <c r="B11" s="19"/>
      <c r="C11" s="600"/>
      <c r="D11" s="265" t="s">
        <v>128</v>
      </c>
      <c r="E11" s="265" t="s">
        <v>129</v>
      </c>
      <c r="F11" s="266" t="s">
        <v>14</v>
      </c>
      <c r="G11" s="267" t="s">
        <v>130</v>
      </c>
      <c r="H11" s="265" t="s">
        <v>131</v>
      </c>
      <c r="I11" s="265" t="s">
        <v>132</v>
      </c>
      <c r="J11" s="265" t="s">
        <v>133</v>
      </c>
      <c r="K11" s="265" t="s">
        <v>134</v>
      </c>
      <c r="L11" s="265" t="s">
        <v>135</v>
      </c>
      <c r="M11" s="266" t="s">
        <v>14</v>
      </c>
      <c r="N11" s="606"/>
      <c r="O11" s="19"/>
    </row>
    <row r="12" spans="1:15" s="30" customFormat="1" ht="18" customHeight="1">
      <c r="A12" s="41"/>
      <c r="B12" s="42"/>
      <c r="C12" s="268" t="s">
        <v>190</v>
      </c>
      <c r="D12" s="204">
        <v>0</v>
      </c>
      <c r="E12" s="204">
        <v>0</v>
      </c>
      <c r="F12" s="201">
        <v>0</v>
      </c>
      <c r="G12" s="234"/>
      <c r="H12" s="204">
        <v>41</v>
      </c>
      <c r="I12" s="204">
        <v>70</v>
      </c>
      <c r="J12" s="204">
        <v>60</v>
      </c>
      <c r="K12" s="204">
        <v>35</v>
      </c>
      <c r="L12" s="204">
        <v>58</v>
      </c>
      <c r="M12" s="201">
        <v>264</v>
      </c>
      <c r="N12" s="202">
        <v>264</v>
      </c>
      <c r="O12" s="19"/>
    </row>
    <row r="13" spans="1:15" s="30" customFormat="1" ht="18" customHeight="1">
      <c r="A13" s="41"/>
      <c r="B13" s="42"/>
      <c r="C13" s="268" t="s">
        <v>191</v>
      </c>
      <c r="D13" s="204">
        <v>0</v>
      </c>
      <c r="E13" s="204">
        <v>0</v>
      </c>
      <c r="F13" s="201">
        <v>0</v>
      </c>
      <c r="G13" s="234"/>
      <c r="H13" s="204">
        <v>0</v>
      </c>
      <c r="I13" s="204">
        <v>0</v>
      </c>
      <c r="J13" s="204">
        <v>0</v>
      </c>
      <c r="K13" s="204">
        <v>0</v>
      </c>
      <c r="L13" s="204">
        <v>0</v>
      </c>
      <c r="M13" s="201">
        <v>0</v>
      </c>
      <c r="N13" s="202">
        <v>0</v>
      </c>
      <c r="O13" s="19"/>
    </row>
    <row r="14" spans="1:15" s="30" customFormat="1" ht="18" customHeight="1">
      <c r="A14" s="41"/>
      <c r="B14" s="42"/>
      <c r="C14" s="268" t="s">
        <v>192</v>
      </c>
      <c r="D14" s="204">
        <v>0</v>
      </c>
      <c r="E14" s="204">
        <v>0</v>
      </c>
      <c r="F14" s="201">
        <v>0</v>
      </c>
      <c r="G14" s="234"/>
      <c r="H14" s="204">
        <v>3505</v>
      </c>
      <c r="I14" s="204">
        <v>2807</v>
      </c>
      <c r="J14" s="204">
        <v>1618</v>
      </c>
      <c r="K14" s="204">
        <v>832</v>
      </c>
      <c r="L14" s="204">
        <v>173</v>
      </c>
      <c r="M14" s="201">
        <v>8935</v>
      </c>
      <c r="N14" s="202">
        <v>8935</v>
      </c>
      <c r="O14" s="19"/>
    </row>
    <row r="15" spans="1:15" s="30" customFormat="1" ht="18" customHeight="1">
      <c r="A15" s="41"/>
      <c r="B15" s="42"/>
      <c r="C15" s="268" t="s">
        <v>193</v>
      </c>
      <c r="D15" s="204">
        <v>8</v>
      </c>
      <c r="E15" s="204">
        <v>8</v>
      </c>
      <c r="F15" s="201">
        <v>16</v>
      </c>
      <c r="G15" s="234"/>
      <c r="H15" s="204">
        <v>393</v>
      </c>
      <c r="I15" s="204">
        <v>385</v>
      </c>
      <c r="J15" s="204">
        <v>399</v>
      </c>
      <c r="K15" s="204">
        <v>249</v>
      </c>
      <c r="L15" s="204">
        <v>162</v>
      </c>
      <c r="M15" s="201">
        <v>1588</v>
      </c>
      <c r="N15" s="202">
        <v>1604</v>
      </c>
      <c r="O15" s="19"/>
    </row>
    <row r="16" spans="1:15" s="30" customFormat="1" ht="18" customHeight="1">
      <c r="A16" s="41"/>
      <c r="B16" s="42"/>
      <c r="C16" s="268" t="s">
        <v>194</v>
      </c>
      <c r="D16" s="204">
        <v>163</v>
      </c>
      <c r="E16" s="204">
        <v>285</v>
      </c>
      <c r="F16" s="201">
        <v>448</v>
      </c>
      <c r="G16" s="234"/>
      <c r="H16" s="204">
        <v>1095</v>
      </c>
      <c r="I16" s="204">
        <v>926</v>
      </c>
      <c r="J16" s="204">
        <v>876</v>
      </c>
      <c r="K16" s="204">
        <v>492</v>
      </c>
      <c r="L16" s="204">
        <v>303</v>
      </c>
      <c r="M16" s="201">
        <v>3692</v>
      </c>
      <c r="N16" s="202">
        <v>4140</v>
      </c>
      <c r="O16" s="19"/>
    </row>
    <row r="17" spans="1:15" s="30" customFormat="1" ht="18" customHeight="1">
      <c r="A17" s="41"/>
      <c r="B17" s="42"/>
      <c r="C17" s="268" t="s">
        <v>195</v>
      </c>
      <c r="D17" s="204">
        <v>0</v>
      </c>
      <c r="E17" s="204">
        <v>4</v>
      </c>
      <c r="F17" s="201">
        <v>4</v>
      </c>
      <c r="G17" s="234"/>
      <c r="H17" s="204">
        <v>550</v>
      </c>
      <c r="I17" s="204">
        <v>804</v>
      </c>
      <c r="J17" s="204">
        <v>933</v>
      </c>
      <c r="K17" s="204">
        <v>791</v>
      </c>
      <c r="L17" s="204">
        <v>546</v>
      </c>
      <c r="M17" s="201">
        <v>3624</v>
      </c>
      <c r="N17" s="202">
        <v>3628</v>
      </c>
      <c r="O17" s="19"/>
    </row>
    <row r="18" spans="1:15" s="30" customFormat="1" ht="18" customHeight="1">
      <c r="A18" s="41"/>
      <c r="B18" s="42"/>
      <c r="C18" s="268" t="s">
        <v>196</v>
      </c>
      <c r="D18" s="204">
        <v>0</v>
      </c>
      <c r="E18" s="204">
        <v>0</v>
      </c>
      <c r="F18" s="201">
        <v>0</v>
      </c>
      <c r="G18" s="234"/>
      <c r="H18" s="204">
        <v>131</v>
      </c>
      <c r="I18" s="204">
        <v>229</v>
      </c>
      <c r="J18" s="204">
        <v>246</v>
      </c>
      <c r="K18" s="204">
        <v>196</v>
      </c>
      <c r="L18" s="204">
        <v>106</v>
      </c>
      <c r="M18" s="201">
        <v>908</v>
      </c>
      <c r="N18" s="202">
        <v>908</v>
      </c>
      <c r="O18" s="19"/>
    </row>
    <row r="19" spans="1:15" s="30" customFormat="1" ht="18" customHeight="1">
      <c r="A19" s="41"/>
      <c r="B19" s="42"/>
      <c r="C19" s="268" t="s">
        <v>197</v>
      </c>
      <c r="D19" s="204">
        <v>0</v>
      </c>
      <c r="E19" s="204">
        <v>0</v>
      </c>
      <c r="F19" s="201">
        <v>0</v>
      </c>
      <c r="G19" s="234"/>
      <c r="H19" s="204">
        <v>13</v>
      </c>
      <c r="I19" s="204">
        <v>136</v>
      </c>
      <c r="J19" s="204">
        <v>736</v>
      </c>
      <c r="K19" s="204">
        <v>893</v>
      </c>
      <c r="L19" s="204">
        <v>811</v>
      </c>
      <c r="M19" s="201">
        <v>2589</v>
      </c>
      <c r="N19" s="202">
        <v>2589</v>
      </c>
      <c r="O19" s="19"/>
    </row>
    <row r="20" spans="1:15" s="30" customFormat="1" ht="18" customHeight="1">
      <c r="A20" s="19"/>
      <c r="B20" s="19"/>
      <c r="C20" s="270" t="s">
        <v>198</v>
      </c>
      <c r="D20" s="271">
        <v>0</v>
      </c>
      <c r="E20" s="271">
        <v>0</v>
      </c>
      <c r="F20" s="216">
        <v>0</v>
      </c>
      <c r="G20" s="272"/>
      <c r="H20" s="271">
        <v>156</v>
      </c>
      <c r="I20" s="271">
        <v>253</v>
      </c>
      <c r="J20" s="271">
        <v>297</v>
      </c>
      <c r="K20" s="271">
        <v>307</v>
      </c>
      <c r="L20" s="271">
        <v>311</v>
      </c>
      <c r="M20" s="216">
        <v>1324</v>
      </c>
      <c r="N20" s="208">
        <v>1324</v>
      </c>
      <c r="O20" s="19"/>
    </row>
    <row r="21" spans="1:15" s="30" customFormat="1" ht="12" customHeight="1">
      <c r="A21" s="19"/>
      <c r="B21" s="19"/>
      <c r="C21" s="19"/>
      <c r="D21" s="19"/>
      <c r="E21" s="19"/>
      <c r="F21" s="19"/>
      <c r="G21" s="19"/>
      <c r="H21" s="19"/>
      <c r="I21" s="19"/>
      <c r="J21" s="19"/>
      <c r="K21" s="19"/>
      <c r="L21" s="19"/>
      <c r="M21" s="19"/>
      <c r="N21" s="19"/>
      <c r="O21" s="19"/>
    </row>
    <row r="22" spans="1:15" s="30" customFormat="1" ht="18" customHeight="1">
      <c r="A22" s="19"/>
      <c r="B22" s="19"/>
      <c r="C22" s="137" t="s">
        <v>175</v>
      </c>
      <c r="D22" s="19"/>
      <c r="E22" s="19"/>
      <c r="F22" s="19"/>
      <c r="G22" s="19"/>
      <c r="H22" s="19"/>
      <c r="I22" s="19"/>
      <c r="J22" s="19"/>
      <c r="K22" s="19"/>
      <c r="L22" s="19"/>
      <c r="M22" s="19"/>
      <c r="N22" s="19"/>
      <c r="O22" s="19"/>
    </row>
    <row r="23" spans="1:15" s="30" customFormat="1" ht="18" customHeight="1">
      <c r="A23" s="41"/>
      <c r="B23" s="42"/>
      <c r="C23" s="599"/>
      <c r="D23" s="601" t="s">
        <v>153</v>
      </c>
      <c r="E23" s="601"/>
      <c r="F23" s="602"/>
      <c r="G23" s="603" t="s">
        <v>154</v>
      </c>
      <c r="H23" s="604"/>
      <c r="I23" s="604"/>
      <c r="J23" s="604"/>
      <c r="K23" s="604"/>
      <c r="L23" s="604"/>
      <c r="M23" s="604"/>
      <c r="N23" s="605" t="s">
        <v>87</v>
      </c>
      <c r="O23" s="19"/>
    </row>
    <row r="24" spans="1:15" s="30" customFormat="1" ht="18" customHeight="1">
      <c r="A24" s="41"/>
      <c r="B24" s="42"/>
      <c r="C24" s="600"/>
      <c r="D24" s="265" t="s">
        <v>128</v>
      </c>
      <c r="E24" s="265" t="s">
        <v>129</v>
      </c>
      <c r="F24" s="266" t="s">
        <v>14</v>
      </c>
      <c r="G24" s="267" t="s">
        <v>130</v>
      </c>
      <c r="H24" s="265" t="s">
        <v>131</v>
      </c>
      <c r="I24" s="265" t="s">
        <v>132</v>
      </c>
      <c r="J24" s="265" t="s">
        <v>133</v>
      </c>
      <c r="K24" s="265" t="s">
        <v>134</v>
      </c>
      <c r="L24" s="265" t="s">
        <v>135</v>
      </c>
      <c r="M24" s="266" t="s">
        <v>14</v>
      </c>
      <c r="N24" s="606"/>
      <c r="O24" s="19"/>
    </row>
    <row r="25" spans="1:15" s="30" customFormat="1" ht="18" customHeight="1">
      <c r="A25" s="19"/>
      <c r="B25" s="19"/>
      <c r="C25" s="268" t="s">
        <v>190</v>
      </c>
      <c r="D25" s="204">
        <v>0</v>
      </c>
      <c r="E25" s="204">
        <v>0</v>
      </c>
      <c r="F25" s="201">
        <v>0</v>
      </c>
      <c r="G25" s="234"/>
      <c r="H25" s="204">
        <v>0</v>
      </c>
      <c r="I25" s="204">
        <v>3</v>
      </c>
      <c r="J25" s="204">
        <v>12</v>
      </c>
      <c r="K25" s="204">
        <v>3</v>
      </c>
      <c r="L25" s="204">
        <v>0</v>
      </c>
      <c r="M25" s="201">
        <v>18</v>
      </c>
      <c r="N25" s="202">
        <v>18</v>
      </c>
      <c r="O25" s="19"/>
    </row>
    <row r="26" spans="1:15" s="30" customFormat="1" ht="18" customHeight="1">
      <c r="A26" s="19"/>
      <c r="B26" s="19"/>
      <c r="C26" s="268" t="s">
        <v>191</v>
      </c>
      <c r="D26" s="204">
        <v>0</v>
      </c>
      <c r="E26" s="204">
        <v>0</v>
      </c>
      <c r="F26" s="201">
        <v>0</v>
      </c>
      <c r="G26" s="234"/>
      <c r="H26" s="204">
        <v>0</v>
      </c>
      <c r="I26" s="204">
        <v>0</v>
      </c>
      <c r="J26" s="204">
        <v>0</v>
      </c>
      <c r="K26" s="204">
        <v>0</v>
      </c>
      <c r="L26" s="204">
        <v>0</v>
      </c>
      <c r="M26" s="201">
        <v>0</v>
      </c>
      <c r="N26" s="202">
        <v>0</v>
      </c>
      <c r="O26" s="19"/>
    </row>
    <row r="27" spans="1:15" s="57" customFormat="1" ht="18" customHeight="1">
      <c r="A27" s="19"/>
      <c r="B27" s="19"/>
      <c r="C27" s="268" t="s">
        <v>192</v>
      </c>
      <c r="D27" s="204">
        <v>0</v>
      </c>
      <c r="E27" s="204">
        <v>0</v>
      </c>
      <c r="F27" s="201">
        <v>0</v>
      </c>
      <c r="G27" s="269"/>
      <c r="H27" s="204">
        <v>265</v>
      </c>
      <c r="I27" s="204">
        <v>142</v>
      </c>
      <c r="J27" s="204">
        <v>62</v>
      </c>
      <c r="K27" s="204">
        <v>56</v>
      </c>
      <c r="L27" s="204">
        <v>3</v>
      </c>
      <c r="M27" s="201">
        <v>528</v>
      </c>
      <c r="N27" s="202">
        <v>528</v>
      </c>
      <c r="O27" s="19"/>
    </row>
    <row r="28" spans="1:15" s="30" customFormat="1" ht="18" customHeight="1">
      <c r="A28" s="19"/>
      <c r="B28" s="19"/>
      <c r="C28" s="268" t="s">
        <v>193</v>
      </c>
      <c r="D28" s="204">
        <v>0</v>
      </c>
      <c r="E28" s="204">
        <v>0</v>
      </c>
      <c r="F28" s="201">
        <v>0</v>
      </c>
      <c r="G28" s="234"/>
      <c r="H28" s="204">
        <v>24</v>
      </c>
      <c r="I28" s="204">
        <v>5</v>
      </c>
      <c r="J28" s="204">
        <v>46</v>
      </c>
      <c r="K28" s="204">
        <v>6</v>
      </c>
      <c r="L28" s="204">
        <v>19</v>
      </c>
      <c r="M28" s="201">
        <v>100</v>
      </c>
      <c r="N28" s="202">
        <v>100</v>
      </c>
      <c r="O28" s="19"/>
    </row>
    <row r="29" spans="1:15" s="30" customFormat="1" ht="18" customHeight="1">
      <c r="A29" s="19"/>
      <c r="B29" s="19"/>
      <c r="C29" s="268" t="s">
        <v>194</v>
      </c>
      <c r="D29" s="204">
        <v>8</v>
      </c>
      <c r="E29" s="204">
        <v>30</v>
      </c>
      <c r="F29" s="201">
        <v>38</v>
      </c>
      <c r="G29" s="234"/>
      <c r="H29" s="204">
        <v>43</v>
      </c>
      <c r="I29" s="204">
        <v>70</v>
      </c>
      <c r="J29" s="204">
        <v>15</v>
      </c>
      <c r="K29" s="204">
        <v>8</v>
      </c>
      <c r="L29" s="204">
        <v>2</v>
      </c>
      <c r="M29" s="201">
        <v>138</v>
      </c>
      <c r="N29" s="202">
        <v>176</v>
      </c>
      <c r="O29" s="19"/>
    </row>
    <row r="30" spans="1:15" s="30" customFormat="1" ht="18" customHeight="1">
      <c r="A30" s="19"/>
      <c r="B30" s="19"/>
      <c r="C30" s="268" t="s">
        <v>195</v>
      </c>
      <c r="D30" s="204">
        <v>0</v>
      </c>
      <c r="E30" s="204">
        <v>0</v>
      </c>
      <c r="F30" s="201">
        <v>0</v>
      </c>
      <c r="G30" s="234"/>
      <c r="H30" s="204">
        <v>44</v>
      </c>
      <c r="I30" s="204">
        <v>44</v>
      </c>
      <c r="J30" s="204">
        <v>57</v>
      </c>
      <c r="K30" s="204">
        <v>5</v>
      </c>
      <c r="L30" s="204">
        <v>41</v>
      </c>
      <c r="M30" s="201">
        <v>191</v>
      </c>
      <c r="N30" s="202">
        <v>191</v>
      </c>
      <c r="O30" s="19"/>
    </row>
    <row r="31" spans="1:15" s="30" customFormat="1" ht="18" customHeight="1">
      <c r="A31" s="19"/>
      <c r="B31" s="19"/>
      <c r="C31" s="268" t="s">
        <v>196</v>
      </c>
      <c r="D31" s="204">
        <v>0</v>
      </c>
      <c r="E31" s="204">
        <v>0</v>
      </c>
      <c r="F31" s="201">
        <v>0</v>
      </c>
      <c r="G31" s="234"/>
      <c r="H31" s="204">
        <v>12</v>
      </c>
      <c r="I31" s="204">
        <v>10</v>
      </c>
      <c r="J31" s="204">
        <v>0</v>
      </c>
      <c r="K31" s="204">
        <v>24</v>
      </c>
      <c r="L31" s="204">
        <v>0</v>
      </c>
      <c r="M31" s="201">
        <v>46</v>
      </c>
      <c r="N31" s="202">
        <v>46</v>
      </c>
      <c r="O31" s="19"/>
    </row>
    <row r="32" spans="1:15" s="30" customFormat="1" ht="18" customHeight="1">
      <c r="A32" s="41"/>
      <c r="B32" s="42"/>
      <c r="C32" s="268" t="s">
        <v>197</v>
      </c>
      <c r="D32" s="204">
        <v>0</v>
      </c>
      <c r="E32" s="204">
        <v>0</v>
      </c>
      <c r="F32" s="201">
        <v>0</v>
      </c>
      <c r="G32" s="234"/>
      <c r="H32" s="204">
        <v>0</v>
      </c>
      <c r="I32" s="204">
        <v>0</v>
      </c>
      <c r="J32" s="204">
        <v>7</v>
      </c>
      <c r="K32" s="204">
        <v>26</v>
      </c>
      <c r="L32" s="204">
        <v>48</v>
      </c>
      <c r="M32" s="201">
        <v>81</v>
      </c>
      <c r="N32" s="202">
        <v>81</v>
      </c>
      <c r="O32" s="19"/>
    </row>
    <row r="33" spans="1:15" s="30" customFormat="1" ht="18" customHeight="1">
      <c r="A33" s="41"/>
      <c r="B33" s="42"/>
      <c r="C33" s="270" t="s">
        <v>198</v>
      </c>
      <c r="D33" s="271">
        <v>0</v>
      </c>
      <c r="E33" s="271">
        <v>0</v>
      </c>
      <c r="F33" s="216">
        <v>0</v>
      </c>
      <c r="G33" s="272"/>
      <c r="H33" s="271">
        <v>23</v>
      </c>
      <c r="I33" s="271">
        <v>4</v>
      </c>
      <c r="J33" s="271">
        <v>29</v>
      </c>
      <c r="K33" s="271">
        <v>2</v>
      </c>
      <c r="L33" s="271">
        <v>6</v>
      </c>
      <c r="M33" s="216">
        <v>64</v>
      </c>
      <c r="N33" s="208">
        <v>64</v>
      </c>
      <c r="O33" s="19"/>
    </row>
    <row r="34" spans="1:15" s="30" customFormat="1" ht="12" customHeight="1">
      <c r="A34" s="41"/>
      <c r="B34" s="42"/>
      <c r="C34" s="19"/>
      <c r="D34" s="19"/>
      <c r="E34" s="19"/>
      <c r="F34" s="19"/>
      <c r="G34" s="19"/>
      <c r="H34" s="19"/>
      <c r="I34" s="19"/>
      <c r="J34" s="19"/>
      <c r="K34" s="19"/>
      <c r="L34" s="19"/>
      <c r="M34" s="19"/>
      <c r="N34" s="19"/>
      <c r="O34" s="19"/>
    </row>
    <row r="35" spans="1:15" s="30" customFormat="1" ht="18" customHeight="1">
      <c r="A35" s="19"/>
      <c r="B35" s="19"/>
      <c r="C35" s="137" t="s">
        <v>176</v>
      </c>
      <c r="D35" s="19"/>
      <c r="E35" s="19"/>
      <c r="F35" s="19"/>
      <c r="G35" s="19"/>
      <c r="H35" s="19"/>
      <c r="I35" s="19"/>
      <c r="J35" s="19"/>
      <c r="K35" s="19"/>
      <c r="L35" s="19"/>
      <c r="M35" s="19"/>
      <c r="N35" s="19"/>
      <c r="O35" s="19"/>
    </row>
    <row r="36" spans="1:15" s="30" customFormat="1" ht="18" customHeight="1">
      <c r="A36" s="41"/>
      <c r="B36" s="42"/>
      <c r="C36" s="599"/>
      <c r="D36" s="601" t="s">
        <v>153</v>
      </c>
      <c r="E36" s="601"/>
      <c r="F36" s="602"/>
      <c r="G36" s="603" t="s">
        <v>154</v>
      </c>
      <c r="H36" s="604"/>
      <c r="I36" s="604"/>
      <c r="J36" s="604"/>
      <c r="K36" s="604"/>
      <c r="L36" s="604"/>
      <c r="M36" s="604"/>
      <c r="N36" s="605" t="s">
        <v>87</v>
      </c>
      <c r="O36" s="19"/>
    </row>
    <row r="37" spans="1:15" s="30" customFormat="1" ht="18" customHeight="1">
      <c r="A37" s="41"/>
      <c r="B37" s="42"/>
      <c r="C37" s="600"/>
      <c r="D37" s="265" t="s">
        <v>128</v>
      </c>
      <c r="E37" s="265" t="s">
        <v>129</v>
      </c>
      <c r="F37" s="266" t="s">
        <v>14</v>
      </c>
      <c r="G37" s="267" t="s">
        <v>130</v>
      </c>
      <c r="H37" s="265" t="s">
        <v>131</v>
      </c>
      <c r="I37" s="265" t="s">
        <v>132</v>
      </c>
      <c r="J37" s="265" t="s">
        <v>133</v>
      </c>
      <c r="K37" s="265" t="s">
        <v>134</v>
      </c>
      <c r="L37" s="265" t="s">
        <v>135</v>
      </c>
      <c r="M37" s="266" t="s">
        <v>14</v>
      </c>
      <c r="N37" s="606"/>
      <c r="O37" s="19"/>
    </row>
    <row r="38" spans="1:15" s="30" customFormat="1" ht="18" customHeight="1">
      <c r="A38" s="19"/>
      <c r="B38" s="19"/>
      <c r="C38" s="268" t="s">
        <v>190</v>
      </c>
      <c r="D38" s="204">
        <v>0</v>
      </c>
      <c r="E38" s="204">
        <v>0</v>
      </c>
      <c r="F38" s="201">
        <v>0</v>
      </c>
      <c r="G38" s="234"/>
      <c r="H38" s="204">
        <v>8</v>
      </c>
      <c r="I38" s="204">
        <v>0</v>
      </c>
      <c r="J38" s="204">
        <v>0</v>
      </c>
      <c r="K38" s="204">
        <v>0</v>
      </c>
      <c r="L38" s="204">
        <v>23</v>
      </c>
      <c r="M38" s="201">
        <v>31</v>
      </c>
      <c r="N38" s="202">
        <v>31</v>
      </c>
      <c r="O38" s="19"/>
    </row>
    <row r="39" spans="1:15" s="30" customFormat="1" ht="18" customHeight="1">
      <c r="A39" s="19"/>
      <c r="B39" s="19"/>
      <c r="C39" s="268" t="s">
        <v>191</v>
      </c>
      <c r="D39" s="204">
        <v>0</v>
      </c>
      <c r="E39" s="204">
        <v>0</v>
      </c>
      <c r="F39" s="201">
        <v>0</v>
      </c>
      <c r="G39" s="234"/>
      <c r="H39" s="204">
        <v>0</v>
      </c>
      <c r="I39" s="204">
        <v>0</v>
      </c>
      <c r="J39" s="204">
        <v>0</v>
      </c>
      <c r="K39" s="204">
        <v>0</v>
      </c>
      <c r="L39" s="204">
        <v>0</v>
      </c>
      <c r="M39" s="201">
        <v>0</v>
      </c>
      <c r="N39" s="202">
        <v>0</v>
      </c>
      <c r="O39" s="19"/>
    </row>
    <row r="40" spans="1:15" s="57" customFormat="1" ht="18" customHeight="1">
      <c r="A40" s="19"/>
      <c r="B40" s="19"/>
      <c r="C40" s="268" t="s">
        <v>192</v>
      </c>
      <c r="D40" s="204">
        <v>0</v>
      </c>
      <c r="E40" s="204">
        <v>0</v>
      </c>
      <c r="F40" s="201">
        <v>0</v>
      </c>
      <c r="G40" s="269"/>
      <c r="H40" s="204">
        <v>146</v>
      </c>
      <c r="I40" s="204">
        <v>118</v>
      </c>
      <c r="J40" s="204">
        <v>63</v>
      </c>
      <c r="K40" s="204">
        <v>13</v>
      </c>
      <c r="L40" s="204">
        <v>3</v>
      </c>
      <c r="M40" s="201">
        <v>343</v>
      </c>
      <c r="N40" s="202">
        <v>343</v>
      </c>
      <c r="O40" s="19"/>
    </row>
    <row r="41" spans="1:15" s="30" customFormat="1" ht="18" customHeight="1">
      <c r="A41" s="19"/>
      <c r="B41" s="19"/>
      <c r="C41" s="268" t="s">
        <v>193</v>
      </c>
      <c r="D41" s="204">
        <v>0</v>
      </c>
      <c r="E41" s="204">
        <v>0</v>
      </c>
      <c r="F41" s="201">
        <v>0</v>
      </c>
      <c r="G41" s="234"/>
      <c r="H41" s="204">
        <v>29</v>
      </c>
      <c r="I41" s="204">
        <v>20</v>
      </c>
      <c r="J41" s="204">
        <v>29</v>
      </c>
      <c r="K41" s="204">
        <v>24</v>
      </c>
      <c r="L41" s="204">
        <v>12</v>
      </c>
      <c r="M41" s="201">
        <v>114</v>
      </c>
      <c r="N41" s="202">
        <v>114</v>
      </c>
      <c r="O41" s="19"/>
    </row>
    <row r="42" spans="1:15" s="30" customFormat="1" ht="18" customHeight="1">
      <c r="A42" s="19"/>
      <c r="B42" s="19"/>
      <c r="C42" s="268" t="s">
        <v>194</v>
      </c>
      <c r="D42" s="204">
        <v>11</v>
      </c>
      <c r="E42" s="204">
        <v>15</v>
      </c>
      <c r="F42" s="201">
        <v>26</v>
      </c>
      <c r="G42" s="234"/>
      <c r="H42" s="204">
        <v>41</v>
      </c>
      <c r="I42" s="204">
        <v>27</v>
      </c>
      <c r="J42" s="204">
        <v>43</v>
      </c>
      <c r="K42" s="204">
        <v>6</v>
      </c>
      <c r="L42" s="204">
        <v>4</v>
      </c>
      <c r="M42" s="201">
        <v>121</v>
      </c>
      <c r="N42" s="202">
        <v>147</v>
      </c>
      <c r="O42" s="19"/>
    </row>
    <row r="43" spans="1:15" s="30" customFormat="1" ht="18" customHeight="1">
      <c r="A43" s="19"/>
      <c r="B43" s="19"/>
      <c r="C43" s="268" t="s">
        <v>195</v>
      </c>
      <c r="D43" s="204">
        <v>0</v>
      </c>
      <c r="E43" s="204">
        <v>0</v>
      </c>
      <c r="F43" s="201">
        <v>0</v>
      </c>
      <c r="G43" s="234"/>
      <c r="H43" s="204">
        <v>8</v>
      </c>
      <c r="I43" s="204">
        <v>44</v>
      </c>
      <c r="J43" s="204">
        <v>54</v>
      </c>
      <c r="K43" s="204">
        <v>41</v>
      </c>
      <c r="L43" s="204">
        <v>32</v>
      </c>
      <c r="M43" s="201">
        <v>179</v>
      </c>
      <c r="N43" s="202">
        <v>179</v>
      </c>
      <c r="O43" s="19"/>
    </row>
    <row r="44" spans="1:15" s="30" customFormat="1" ht="18" customHeight="1">
      <c r="A44" s="19"/>
      <c r="B44" s="19"/>
      <c r="C44" s="268" t="s">
        <v>196</v>
      </c>
      <c r="D44" s="204">
        <v>0</v>
      </c>
      <c r="E44" s="204">
        <v>0</v>
      </c>
      <c r="F44" s="201">
        <v>0</v>
      </c>
      <c r="G44" s="234"/>
      <c r="H44" s="204">
        <v>11</v>
      </c>
      <c r="I44" s="204">
        <v>8</v>
      </c>
      <c r="J44" s="204">
        <v>19</v>
      </c>
      <c r="K44" s="204">
        <v>19</v>
      </c>
      <c r="L44" s="204">
        <v>3</v>
      </c>
      <c r="M44" s="201">
        <v>60</v>
      </c>
      <c r="N44" s="202">
        <v>60</v>
      </c>
      <c r="O44" s="19"/>
    </row>
    <row r="45" spans="1:15" s="30" customFormat="1" ht="18" customHeight="1">
      <c r="A45" s="41"/>
      <c r="B45" s="42"/>
      <c r="C45" s="268" t="s">
        <v>197</v>
      </c>
      <c r="D45" s="204">
        <v>0</v>
      </c>
      <c r="E45" s="204">
        <v>0</v>
      </c>
      <c r="F45" s="201">
        <v>0</v>
      </c>
      <c r="G45" s="234"/>
      <c r="H45" s="204">
        <v>0</v>
      </c>
      <c r="I45" s="204">
        <v>0</v>
      </c>
      <c r="J45" s="204">
        <v>12</v>
      </c>
      <c r="K45" s="204">
        <v>20</v>
      </c>
      <c r="L45" s="204">
        <v>0</v>
      </c>
      <c r="M45" s="201">
        <v>32</v>
      </c>
      <c r="N45" s="202">
        <v>32</v>
      </c>
      <c r="O45" s="19"/>
    </row>
    <row r="46" spans="1:15" s="30" customFormat="1" ht="18" customHeight="1">
      <c r="A46" s="41"/>
      <c r="B46" s="42"/>
      <c r="C46" s="270" t="s">
        <v>198</v>
      </c>
      <c r="D46" s="271">
        <v>0</v>
      </c>
      <c r="E46" s="271">
        <v>0</v>
      </c>
      <c r="F46" s="216">
        <v>0</v>
      </c>
      <c r="G46" s="272"/>
      <c r="H46" s="271">
        <v>5</v>
      </c>
      <c r="I46" s="271">
        <v>15</v>
      </c>
      <c r="J46" s="271">
        <v>7</v>
      </c>
      <c r="K46" s="271">
        <v>8</v>
      </c>
      <c r="L46" s="271">
        <v>18</v>
      </c>
      <c r="M46" s="216">
        <v>53</v>
      </c>
      <c r="N46" s="208">
        <v>53</v>
      </c>
      <c r="O46" s="19"/>
    </row>
    <row r="47" spans="1:15" s="30" customFormat="1" ht="12" customHeight="1">
      <c r="A47" s="41"/>
      <c r="B47" s="42"/>
      <c r="C47" s="19"/>
      <c r="D47" s="19"/>
      <c r="E47" s="19"/>
      <c r="F47" s="19"/>
      <c r="G47" s="19"/>
      <c r="H47" s="19"/>
      <c r="I47" s="19"/>
      <c r="J47" s="19"/>
      <c r="K47" s="19"/>
      <c r="L47" s="19"/>
      <c r="M47" s="19"/>
      <c r="N47" s="19"/>
      <c r="O47" s="19"/>
    </row>
  </sheetData>
  <sheetProtection selectLockedCells="1" selectUnlockedCells="1"/>
  <mergeCells count="14">
    <mergeCell ref="C23:C24"/>
    <mergeCell ref="D23:F23"/>
    <mergeCell ref="G23:M23"/>
    <mergeCell ref="N23:N24"/>
    <mergeCell ref="C36:C37"/>
    <mergeCell ref="D36:F36"/>
    <mergeCell ref="G36:M36"/>
    <mergeCell ref="N36:N37"/>
    <mergeCell ref="A3:O3"/>
    <mergeCell ref="A4:O4"/>
    <mergeCell ref="C10:C11"/>
    <mergeCell ref="D10:F10"/>
    <mergeCell ref="G10:M10"/>
    <mergeCell ref="N10:N11"/>
  </mergeCells>
  <phoneticPr fontId="26"/>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workbookViewId="0"/>
  </sheetViews>
  <sheetFormatPr defaultRowHeight="0" customHeight="1" zeroHeight="1"/>
  <cols>
    <col min="1" max="2" width="2.5" style="15" customWidth="1"/>
    <col min="3" max="3" width="28.5" style="15" customWidth="1"/>
    <col min="4" max="14" width="16" style="15" customWidth="1"/>
    <col min="15" max="15" width="4.5" style="15" customWidth="1"/>
  </cols>
  <sheetData>
    <row r="1" spans="1:15" ht="18" customHeight="1">
      <c r="A1" s="188" t="s">
        <v>158</v>
      </c>
      <c r="B1" s="12"/>
      <c r="C1" s="12"/>
      <c r="D1" s="12"/>
      <c r="E1" s="12"/>
      <c r="F1" s="12"/>
      <c r="G1" s="12"/>
      <c r="H1" s="12"/>
      <c r="I1" s="12"/>
      <c r="J1" s="12"/>
      <c r="K1" s="12"/>
      <c r="L1" s="12"/>
      <c r="M1" s="12"/>
      <c r="N1" s="12"/>
      <c r="O1" s="138"/>
    </row>
    <row r="2" spans="1:15" ht="18" customHeight="1">
      <c r="A2" s="16"/>
      <c r="B2" s="16"/>
      <c r="C2" s="16"/>
      <c r="D2" s="16"/>
      <c r="E2" s="16"/>
      <c r="F2" s="16"/>
      <c r="G2" s="16"/>
      <c r="H2" s="16"/>
      <c r="I2" s="16"/>
      <c r="J2" s="16"/>
      <c r="K2" s="16"/>
      <c r="L2" s="16"/>
      <c r="M2" s="16"/>
      <c r="N2" s="16"/>
      <c r="O2" s="138"/>
    </row>
    <row r="3" spans="1:15" ht="18" customHeight="1">
      <c r="A3" s="556" t="s">
        <v>1</v>
      </c>
      <c r="B3" s="556"/>
      <c r="C3" s="556"/>
      <c r="D3" s="556"/>
      <c r="E3" s="556"/>
      <c r="F3" s="556"/>
      <c r="G3" s="556"/>
      <c r="H3" s="556"/>
      <c r="I3" s="556"/>
      <c r="J3" s="556"/>
      <c r="K3" s="556"/>
      <c r="L3" s="556"/>
      <c r="M3" s="556"/>
      <c r="N3" s="556"/>
      <c r="O3" s="556"/>
    </row>
    <row r="4" spans="1:15" ht="18" customHeight="1">
      <c r="A4" s="557" t="s">
        <v>2</v>
      </c>
      <c r="B4" s="556"/>
      <c r="C4" s="556"/>
      <c r="D4" s="556"/>
      <c r="E4" s="556"/>
      <c r="F4" s="556"/>
      <c r="G4" s="556"/>
      <c r="H4" s="556"/>
      <c r="I4" s="556"/>
      <c r="J4" s="556"/>
      <c r="K4" s="556"/>
      <c r="L4" s="556"/>
      <c r="M4" s="556"/>
      <c r="N4" s="556"/>
      <c r="O4" s="556"/>
    </row>
    <row r="5" spans="1:15" ht="18" customHeight="1">
      <c r="A5" s="16"/>
      <c r="B5" s="16"/>
      <c r="C5" s="16"/>
      <c r="D5" s="16"/>
      <c r="E5" s="16"/>
      <c r="F5" s="16"/>
      <c r="G5" s="16"/>
      <c r="H5" s="16"/>
      <c r="I5" s="16"/>
      <c r="J5" s="16"/>
      <c r="K5" s="16"/>
      <c r="L5" s="16"/>
      <c r="M5" s="189" t="s">
        <v>32</v>
      </c>
      <c r="N5" s="190" t="s">
        <v>4</v>
      </c>
      <c r="O5" s="16"/>
    </row>
    <row r="6" spans="1:15" ht="18" customHeight="1">
      <c r="A6" s="16"/>
      <c r="B6" s="16"/>
      <c r="C6" s="16"/>
      <c r="D6" s="16"/>
      <c r="E6" s="16"/>
      <c r="F6" s="16"/>
      <c r="G6" s="16"/>
      <c r="H6" s="16"/>
      <c r="I6" s="16"/>
      <c r="J6" s="16"/>
      <c r="K6" s="16"/>
      <c r="L6" s="16"/>
      <c r="M6" s="189" t="s">
        <v>33</v>
      </c>
      <c r="N6" s="218" t="s">
        <v>6</v>
      </c>
      <c r="O6" s="191" t="s">
        <v>7</v>
      </c>
    </row>
    <row r="7" spans="1:15" ht="18" customHeight="1">
      <c r="A7" s="137" t="s">
        <v>34</v>
      </c>
      <c r="B7" s="18"/>
      <c r="C7" s="19"/>
      <c r="D7" s="19"/>
      <c r="E7" s="19"/>
      <c r="F7" s="19"/>
      <c r="G7" s="19"/>
      <c r="H7" s="19"/>
      <c r="I7" s="19"/>
      <c r="J7" s="19"/>
      <c r="K7" s="19"/>
      <c r="L7" s="19"/>
      <c r="M7" s="19"/>
      <c r="N7" s="19"/>
      <c r="O7" s="16"/>
    </row>
    <row r="8" spans="1:15" ht="18" customHeight="1">
      <c r="A8" s="19"/>
      <c r="B8" s="137" t="s">
        <v>199</v>
      </c>
      <c r="C8" s="137"/>
      <c r="D8" s="19"/>
      <c r="E8" s="19"/>
      <c r="F8" s="19"/>
      <c r="G8" s="19"/>
      <c r="H8" s="19"/>
      <c r="I8" s="19"/>
      <c r="J8" s="19"/>
      <c r="K8" s="19"/>
      <c r="L8" s="19"/>
      <c r="M8" s="19"/>
      <c r="N8" s="19"/>
      <c r="O8" s="16"/>
    </row>
    <row r="9" spans="1:15" ht="18" customHeight="1">
      <c r="A9" s="19"/>
      <c r="B9" s="18"/>
      <c r="C9" s="137" t="s">
        <v>160</v>
      </c>
      <c r="D9" s="19"/>
      <c r="E9" s="19"/>
      <c r="F9" s="19"/>
      <c r="G9" s="19"/>
      <c r="H9" s="19"/>
      <c r="I9" s="19"/>
      <c r="J9" s="19"/>
      <c r="K9" s="19"/>
      <c r="L9" s="19"/>
      <c r="M9" s="19"/>
      <c r="N9" s="19"/>
      <c r="O9" s="16"/>
    </row>
    <row r="10" spans="1:15" s="30" customFormat="1" ht="18" customHeight="1">
      <c r="A10" s="19"/>
      <c r="B10" s="19"/>
      <c r="C10" s="599"/>
      <c r="D10" s="601" t="s">
        <v>153</v>
      </c>
      <c r="E10" s="601"/>
      <c r="F10" s="602"/>
      <c r="G10" s="603" t="s">
        <v>154</v>
      </c>
      <c r="H10" s="604"/>
      <c r="I10" s="604"/>
      <c r="J10" s="604"/>
      <c r="K10" s="604"/>
      <c r="L10" s="604"/>
      <c r="M10" s="604"/>
      <c r="N10" s="605" t="s">
        <v>87</v>
      </c>
      <c r="O10" s="19"/>
    </row>
    <row r="11" spans="1:15" s="30" customFormat="1" ht="18" customHeight="1">
      <c r="A11" s="19"/>
      <c r="B11" s="19"/>
      <c r="C11" s="600"/>
      <c r="D11" s="265" t="s">
        <v>128</v>
      </c>
      <c r="E11" s="265" t="s">
        <v>129</v>
      </c>
      <c r="F11" s="266" t="s">
        <v>14</v>
      </c>
      <c r="G11" s="267" t="s">
        <v>130</v>
      </c>
      <c r="H11" s="265" t="s">
        <v>131</v>
      </c>
      <c r="I11" s="265" t="s">
        <v>132</v>
      </c>
      <c r="J11" s="265" t="s">
        <v>133</v>
      </c>
      <c r="K11" s="265" t="s">
        <v>134</v>
      </c>
      <c r="L11" s="265" t="s">
        <v>135</v>
      </c>
      <c r="M11" s="266" t="s">
        <v>14</v>
      </c>
      <c r="N11" s="606"/>
      <c r="O11" s="19"/>
    </row>
    <row r="12" spans="1:15" s="30" customFormat="1" ht="18" customHeight="1">
      <c r="A12" s="41"/>
      <c r="B12" s="42"/>
      <c r="C12" s="274" t="s">
        <v>192</v>
      </c>
      <c r="D12" s="204">
        <v>0</v>
      </c>
      <c r="E12" s="204">
        <v>0</v>
      </c>
      <c r="F12" s="201">
        <v>0</v>
      </c>
      <c r="G12" s="234"/>
      <c r="H12" s="204">
        <v>33047</v>
      </c>
      <c r="I12" s="204">
        <v>31701</v>
      </c>
      <c r="J12" s="204">
        <v>20077</v>
      </c>
      <c r="K12" s="204">
        <v>12016</v>
      </c>
      <c r="L12" s="204">
        <v>2178</v>
      </c>
      <c r="M12" s="201">
        <v>99019</v>
      </c>
      <c r="N12" s="202">
        <v>99019</v>
      </c>
      <c r="O12" s="19"/>
    </row>
    <row r="13" spans="1:15" s="30" customFormat="1" ht="18" customHeight="1">
      <c r="A13" s="19"/>
      <c r="B13" s="19"/>
      <c r="C13" s="275" t="s">
        <v>193</v>
      </c>
      <c r="D13" s="271">
        <v>32</v>
      </c>
      <c r="E13" s="271">
        <v>38</v>
      </c>
      <c r="F13" s="216">
        <v>70</v>
      </c>
      <c r="G13" s="272"/>
      <c r="H13" s="271">
        <v>4211</v>
      </c>
      <c r="I13" s="271">
        <v>4464</v>
      </c>
      <c r="J13" s="271">
        <v>5203</v>
      </c>
      <c r="K13" s="271">
        <v>3910</v>
      </c>
      <c r="L13" s="271">
        <v>2232</v>
      </c>
      <c r="M13" s="216">
        <v>20020</v>
      </c>
      <c r="N13" s="208">
        <v>20090</v>
      </c>
      <c r="O13" s="19"/>
    </row>
    <row r="14" spans="1:15" s="30" customFormat="1" ht="12" customHeight="1">
      <c r="A14" s="19"/>
      <c r="B14" s="19"/>
      <c r="C14" s="19"/>
      <c r="D14" s="19"/>
      <c r="E14" s="19"/>
      <c r="F14" s="19"/>
      <c r="G14" s="19"/>
      <c r="H14" s="19"/>
      <c r="I14" s="19"/>
      <c r="J14" s="19"/>
      <c r="K14" s="19"/>
      <c r="L14" s="19"/>
      <c r="M14" s="19"/>
      <c r="N14" s="19"/>
      <c r="O14" s="19"/>
    </row>
    <row r="15" spans="1:15" s="30" customFormat="1" ht="18" customHeight="1">
      <c r="A15" s="19"/>
      <c r="B15" s="19"/>
      <c r="C15" s="137" t="s">
        <v>175</v>
      </c>
      <c r="D15" s="19"/>
      <c r="E15" s="19"/>
      <c r="F15" s="19"/>
      <c r="G15" s="19"/>
      <c r="H15" s="19"/>
      <c r="I15" s="19"/>
      <c r="J15" s="19"/>
      <c r="K15" s="19"/>
      <c r="L15" s="19"/>
      <c r="M15" s="19"/>
      <c r="N15" s="19"/>
      <c r="O15" s="19"/>
    </row>
    <row r="16" spans="1:15" s="30" customFormat="1" ht="18" customHeight="1">
      <c r="A16" s="41"/>
      <c r="B16" s="42"/>
      <c r="C16" s="599"/>
      <c r="D16" s="601" t="s">
        <v>153</v>
      </c>
      <c r="E16" s="601"/>
      <c r="F16" s="602"/>
      <c r="G16" s="603" t="s">
        <v>154</v>
      </c>
      <c r="H16" s="604"/>
      <c r="I16" s="604"/>
      <c r="J16" s="604"/>
      <c r="K16" s="604"/>
      <c r="L16" s="604"/>
      <c r="M16" s="604"/>
      <c r="N16" s="605" t="s">
        <v>87</v>
      </c>
      <c r="O16" s="19"/>
    </row>
    <row r="17" spans="1:15" s="30" customFormat="1" ht="18" customHeight="1">
      <c r="A17" s="41"/>
      <c r="B17" s="42"/>
      <c r="C17" s="600"/>
      <c r="D17" s="265" t="s">
        <v>128</v>
      </c>
      <c r="E17" s="265" t="s">
        <v>129</v>
      </c>
      <c r="F17" s="266" t="s">
        <v>14</v>
      </c>
      <c r="G17" s="267" t="s">
        <v>130</v>
      </c>
      <c r="H17" s="265" t="s">
        <v>131</v>
      </c>
      <c r="I17" s="265" t="s">
        <v>132</v>
      </c>
      <c r="J17" s="265" t="s">
        <v>133</v>
      </c>
      <c r="K17" s="265" t="s">
        <v>134</v>
      </c>
      <c r="L17" s="265" t="s">
        <v>135</v>
      </c>
      <c r="M17" s="266" t="s">
        <v>14</v>
      </c>
      <c r="N17" s="606"/>
      <c r="O17" s="19"/>
    </row>
    <row r="18" spans="1:15" s="30" customFormat="1" ht="18" customHeight="1">
      <c r="A18" s="19"/>
      <c r="B18" s="19"/>
      <c r="C18" s="274" t="s">
        <v>192</v>
      </c>
      <c r="D18" s="204">
        <v>0</v>
      </c>
      <c r="E18" s="204">
        <v>0</v>
      </c>
      <c r="F18" s="201">
        <v>0</v>
      </c>
      <c r="G18" s="234"/>
      <c r="H18" s="204">
        <v>2205</v>
      </c>
      <c r="I18" s="204">
        <v>1294</v>
      </c>
      <c r="J18" s="204">
        <v>523</v>
      </c>
      <c r="K18" s="204">
        <v>780</v>
      </c>
      <c r="L18" s="204">
        <v>3</v>
      </c>
      <c r="M18" s="201">
        <v>4805</v>
      </c>
      <c r="N18" s="202">
        <v>4805</v>
      </c>
      <c r="O18" s="19"/>
    </row>
    <row r="19" spans="1:15" s="30" customFormat="1" ht="18" customHeight="1">
      <c r="A19" s="41"/>
      <c r="B19" s="42"/>
      <c r="C19" s="275" t="s">
        <v>193</v>
      </c>
      <c r="D19" s="271">
        <v>0</v>
      </c>
      <c r="E19" s="271">
        <v>0</v>
      </c>
      <c r="F19" s="216">
        <v>0</v>
      </c>
      <c r="G19" s="272"/>
      <c r="H19" s="271">
        <v>216</v>
      </c>
      <c r="I19" s="271">
        <v>61</v>
      </c>
      <c r="J19" s="271">
        <v>479</v>
      </c>
      <c r="K19" s="271">
        <v>79</v>
      </c>
      <c r="L19" s="271">
        <v>216</v>
      </c>
      <c r="M19" s="216">
        <v>1051</v>
      </c>
      <c r="N19" s="208">
        <v>1051</v>
      </c>
      <c r="O19" s="19"/>
    </row>
    <row r="20" spans="1:15" s="30" customFormat="1" ht="12" customHeight="1">
      <c r="A20" s="41"/>
      <c r="B20" s="42"/>
      <c r="C20" s="19"/>
      <c r="D20" s="19"/>
      <c r="E20" s="19"/>
      <c r="F20" s="19"/>
      <c r="G20" s="19"/>
      <c r="H20" s="19"/>
      <c r="I20" s="19"/>
      <c r="J20" s="19"/>
      <c r="K20" s="19"/>
      <c r="L20" s="19"/>
      <c r="M20" s="19"/>
      <c r="N20" s="19"/>
      <c r="O20" s="19"/>
    </row>
    <row r="21" spans="1:15" s="30" customFormat="1" ht="18" customHeight="1">
      <c r="A21" s="19"/>
      <c r="B21" s="19"/>
      <c r="C21" s="137" t="s">
        <v>176</v>
      </c>
      <c r="D21" s="19"/>
      <c r="E21" s="19"/>
      <c r="F21" s="19"/>
      <c r="G21" s="19"/>
      <c r="H21" s="19"/>
      <c r="I21" s="19"/>
      <c r="J21" s="19"/>
      <c r="K21" s="19"/>
      <c r="L21" s="19"/>
      <c r="M21" s="19"/>
      <c r="N21" s="19"/>
      <c r="O21" s="19"/>
    </row>
    <row r="22" spans="1:15" s="30" customFormat="1" ht="18" customHeight="1">
      <c r="A22" s="41"/>
      <c r="B22" s="42"/>
      <c r="C22" s="599"/>
      <c r="D22" s="601" t="s">
        <v>153</v>
      </c>
      <c r="E22" s="601"/>
      <c r="F22" s="602"/>
      <c r="G22" s="603" t="s">
        <v>154</v>
      </c>
      <c r="H22" s="604"/>
      <c r="I22" s="604"/>
      <c r="J22" s="604"/>
      <c r="K22" s="604"/>
      <c r="L22" s="604"/>
      <c r="M22" s="604"/>
      <c r="N22" s="605" t="s">
        <v>87</v>
      </c>
      <c r="O22" s="19"/>
    </row>
    <row r="23" spans="1:15" s="30" customFormat="1" ht="18" customHeight="1">
      <c r="A23" s="41"/>
      <c r="B23" s="42"/>
      <c r="C23" s="600"/>
      <c r="D23" s="265" t="s">
        <v>128</v>
      </c>
      <c r="E23" s="265" t="s">
        <v>129</v>
      </c>
      <c r="F23" s="266" t="s">
        <v>14</v>
      </c>
      <c r="G23" s="267" t="s">
        <v>130</v>
      </c>
      <c r="H23" s="265" t="s">
        <v>131</v>
      </c>
      <c r="I23" s="265" t="s">
        <v>132</v>
      </c>
      <c r="J23" s="265" t="s">
        <v>133</v>
      </c>
      <c r="K23" s="265" t="s">
        <v>134</v>
      </c>
      <c r="L23" s="265" t="s">
        <v>135</v>
      </c>
      <c r="M23" s="266" t="s">
        <v>14</v>
      </c>
      <c r="N23" s="606"/>
      <c r="O23" s="19"/>
    </row>
    <row r="24" spans="1:15" s="30" customFormat="1" ht="18" customHeight="1">
      <c r="A24" s="19"/>
      <c r="B24" s="19"/>
      <c r="C24" s="274" t="s">
        <v>192</v>
      </c>
      <c r="D24" s="204">
        <v>0</v>
      </c>
      <c r="E24" s="204">
        <v>0</v>
      </c>
      <c r="F24" s="201">
        <v>0</v>
      </c>
      <c r="G24" s="234"/>
      <c r="H24" s="204">
        <v>1297</v>
      </c>
      <c r="I24" s="204">
        <v>1120</v>
      </c>
      <c r="J24" s="204">
        <v>809</v>
      </c>
      <c r="K24" s="204">
        <v>221</v>
      </c>
      <c r="L24" s="204">
        <v>11</v>
      </c>
      <c r="M24" s="201">
        <v>3458</v>
      </c>
      <c r="N24" s="202">
        <v>3458</v>
      </c>
      <c r="O24" s="19"/>
    </row>
    <row r="25" spans="1:15" s="30" customFormat="1" ht="18" customHeight="1">
      <c r="A25" s="41"/>
      <c r="B25" s="42"/>
      <c r="C25" s="275" t="s">
        <v>193</v>
      </c>
      <c r="D25" s="271">
        <v>0</v>
      </c>
      <c r="E25" s="271">
        <v>0</v>
      </c>
      <c r="F25" s="216">
        <v>0</v>
      </c>
      <c r="G25" s="272"/>
      <c r="H25" s="271">
        <v>352</v>
      </c>
      <c r="I25" s="271">
        <v>185</v>
      </c>
      <c r="J25" s="271">
        <v>337</v>
      </c>
      <c r="K25" s="271">
        <v>307</v>
      </c>
      <c r="L25" s="271">
        <v>148</v>
      </c>
      <c r="M25" s="216">
        <v>1329</v>
      </c>
      <c r="N25" s="208">
        <v>1329</v>
      </c>
      <c r="O25" s="19"/>
    </row>
    <row r="26" spans="1:15" s="30" customFormat="1" ht="12" customHeight="1">
      <c r="A26" s="41"/>
      <c r="B26" s="42"/>
      <c r="C26" s="19"/>
      <c r="D26" s="19"/>
      <c r="E26" s="19"/>
      <c r="F26" s="19"/>
      <c r="G26" s="19"/>
      <c r="H26" s="19"/>
      <c r="I26" s="19"/>
      <c r="J26" s="19"/>
      <c r="K26" s="19"/>
      <c r="L26" s="19"/>
      <c r="M26" s="19"/>
      <c r="N26" s="19"/>
      <c r="O26" s="19"/>
    </row>
    <row r="27" spans="1:15" s="30" customFormat="1" ht="18" customHeight="1">
      <c r="A27" s="41"/>
      <c r="B27" s="137" t="s">
        <v>200</v>
      </c>
      <c r="C27" s="19"/>
      <c r="D27" s="19"/>
      <c r="E27" s="19"/>
      <c r="F27" s="19"/>
      <c r="G27" s="19"/>
      <c r="H27" s="19"/>
      <c r="I27" s="19"/>
      <c r="J27" s="19"/>
      <c r="K27" s="19"/>
      <c r="L27" s="19"/>
      <c r="M27" s="19"/>
      <c r="N27" s="19"/>
      <c r="O27" s="19"/>
    </row>
    <row r="28" spans="1:15" s="30" customFormat="1" ht="18" customHeight="1">
      <c r="A28" s="19"/>
      <c r="B28" s="19"/>
      <c r="C28" s="137" t="s">
        <v>201</v>
      </c>
      <c r="D28" s="19"/>
      <c r="E28" s="19"/>
      <c r="F28" s="19"/>
      <c r="G28" s="19"/>
      <c r="H28" s="19"/>
      <c r="I28" s="19"/>
      <c r="J28" s="19"/>
      <c r="K28" s="19"/>
      <c r="L28" s="19"/>
      <c r="M28" s="19"/>
      <c r="N28" s="19"/>
      <c r="O28" s="19"/>
    </row>
    <row r="29" spans="1:15" s="30" customFormat="1" ht="18" customHeight="1">
      <c r="A29" s="41"/>
      <c r="B29" s="42"/>
      <c r="C29" s="599"/>
      <c r="D29" s="601" t="s">
        <v>153</v>
      </c>
      <c r="E29" s="601"/>
      <c r="F29" s="607"/>
      <c r="G29" s="604" t="s">
        <v>154</v>
      </c>
      <c r="H29" s="604"/>
      <c r="I29" s="604"/>
      <c r="J29" s="604"/>
      <c r="K29" s="604"/>
      <c r="L29" s="608"/>
      <c r="M29" s="605" t="s">
        <v>87</v>
      </c>
      <c r="N29" s="19"/>
      <c r="O29" s="19"/>
    </row>
    <row r="30" spans="1:15" s="30" customFormat="1" ht="18" customHeight="1">
      <c r="A30" s="41"/>
      <c r="B30" s="42"/>
      <c r="C30" s="600"/>
      <c r="D30" s="265" t="s">
        <v>128</v>
      </c>
      <c r="E30" s="265" t="s">
        <v>129</v>
      </c>
      <c r="F30" s="276" t="s">
        <v>14</v>
      </c>
      <c r="G30" s="277" t="s">
        <v>131</v>
      </c>
      <c r="H30" s="265" t="s">
        <v>132</v>
      </c>
      <c r="I30" s="265" t="s">
        <v>133</v>
      </c>
      <c r="J30" s="265" t="s">
        <v>134</v>
      </c>
      <c r="K30" s="265" t="s">
        <v>135</v>
      </c>
      <c r="L30" s="266" t="s">
        <v>14</v>
      </c>
      <c r="M30" s="606"/>
      <c r="N30" s="19"/>
      <c r="O30" s="19"/>
    </row>
    <row r="31" spans="1:15" s="30" customFormat="1" ht="18" customHeight="1">
      <c r="A31" s="19"/>
      <c r="B31" s="19"/>
      <c r="C31" s="274" t="s">
        <v>91</v>
      </c>
      <c r="D31" s="204">
        <v>0</v>
      </c>
      <c r="E31" s="204">
        <v>0</v>
      </c>
      <c r="F31" s="201">
        <v>0</v>
      </c>
      <c r="G31" s="278">
        <v>0</v>
      </c>
      <c r="H31" s="204">
        <v>24</v>
      </c>
      <c r="I31" s="204">
        <v>55</v>
      </c>
      <c r="J31" s="204">
        <v>99</v>
      </c>
      <c r="K31" s="204">
        <v>74</v>
      </c>
      <c r="L31" s="201">
        <v>252</v>
      </c>
      <c r="M31" s="202">
        <v>252</v>
      </c>
      <c r="N31" s="19"/>
      <c r="O31" s="19"/>
    </row>
    <row r="32" spans="1:15" s="30" customFormat="1" ht="18" customHeight="1">
      <c r="A32" s="19"/>
      <c r="B32" s="19"/>
      <c r="C32" s="279" t="s">
        <v>92</v>
      </c>
      <c r="D32" s="280">
        <v>0</v>
      </c>
      <c r="E32" s="280">
        <v>0</v>
      </c>
      <c r="F32" s="201">
        <v>0</v>
      </c>
      <c r="G32" s="278">
        <v>30</v>
      </c>
      <c r="H32" s="204">
        <v>66</v>
      </c>
      <c r="I32" s="204">
        <v>73</v>
      </c>
      <c r="J32" s="204">
        <v>79</v>
      </c>
      <c r="K32" s="204">
        <v>40</v>
      </c>
      <c r="L32" s="201">
        <v>288</v>
      </c>
      <c r="M32" s="202">
        <v>288</v>
      </c>
      <c r="N32" s="19"/>
      <c r="O32" s="19"/>
    </row>
    <row r="33" spans="1:15" s="30" customFormat="1" ht="18" customHeight="1">
      <c r="A33" s="19"/>
      <c r="B33" s="19"/>
      <c r="C33" s="279" t="s">
        <v>157</v>
      </c>
      <c r="D33" s="280">
        <v>0</v>
      </c>
      <c r="E33" s="280">
        <v>0</v>
      </c>
      <c r="F33" s="201">
        <v>0</v>
      </c>
      <c r="G33" s="278">
        <v>0</v>
      </c>
      <c r="H33" s="204">
        <v>0</v>
      </c>
      <c r="I33" s="204">
        <v>0</v>
      </c>
      <c r="J33" s="204">
        <v>0</v>
      </c>
      <c r="K33" s="204">
        <v>0</v>
      </c>
      <c r="L33" s="201">
        <v>0</v>
      </c>
      <c r="M33" s="202">
        <v>0</v>
      </c>
      <c r="N33" s="19"/>
      <c r="O33" s="19"/>
    </row>
    <row r="34" spans="1:15" s="30" customFormat="1" ht="18" customHeight="1">
      <c r="A34" s="41"/>
      <c r="B34" s="42"/>
      <c r="C34" s="275" t="s">
        <v>94</v>
      </c>
      <c r="D34" s="271">
        <v>0</v>
      </c>
      <c r="E34" s="271">
        <v>0</v>
      </c>
      <c r="F34" s="216">
        <v>0</v>
      </c>
      <c r="G34" s="281">
        <v>0</v>
      </c>
      <c r="H34" s="271">
        <v>0</v>
      </c>
      <c r="I34" s="271">
        <v>0</v>
      </c>
      <c r="J34" s="271">
        <v>0</v>
      </c>
      <c r="K34" s="271">
        <v>0</v>
      </c>
      <c r="L34" s="216">
        <v>0</v>
      </c>
      <c r="M34" s="208">
        <v>0</v>
      </c>
      <c r="N34" s="19"/>
      <c r="O34" s="19"/>
    </row>
    <row r="35" spans="1:15" s="30" customFormat="1" ht="12" customHeight="1">
      <c r="A35" s="41"/>
      <c r="B35" s="42"/>
      <c r="C35" s="19"/>
      <c r="D35" s="19"/>
      <c r="E35" s="19"/>
      <c r="F35" s="19"/>
      <c r="G35" s="19"/>
      <c r="H35" s="19"/>
      <c r="I35" s="19"/>
      <c r="J35" s="19"/>
      <c r="K35" s="19"/>
      <c r="L35" s="19"/>
      <c r="M35" s="19"/>
      <c r="N35" s="19"/>
      <c r="O35" s="19"/>
    </row>
    <row r="36" spans="1:15" s="30" customFormat="1" ht="18" customHeight="1">
      <c r="A36" s="19"/>
      <c r="B36" s="19"/>
      <c r="C36" s="137" t="s">
        <v>202</v>
      </c>
      <c r="D36" s="19"/>
      <c r="E36" s="19"/>
      <c r="F36" s="19"/>
      <c r="G36" s="19"/>
      <c r="H36" s="19"/>
      <c r="I36" s="19"/>
      <c r="J36" s="19"/>
      <c r="K36" s="19"/>
      <c r="L36" s="19"/>
      <c r="M36" s="19"/>
      <c r="N36" s="19"/>
      <c r="O36" s="19"/>
    </row>
    <row r="37" spans="1:15" s="30" customFormat="1" ht="18" customHeight="1">
      <c r="A37" s="41"/>
      <c r="B37" s="42"/>
      <c r="C37" s="599"/>
      <c r="D37" s="601" t="s">
        <v>153</v>
      </c>
      <c r="E37" s="601"/>
      <c r="F37" s="607"/>
      <c r="G37" s="604" t="s">
        <v>154</v>
      </c>
      <c r="H37" s="604"/>
      <c r="I37" s="604"/>
      <c r="J37" s="604"/>
      <c r="K37" s="604"/>
      <c r="L37" s="608"/>
      <c r="M37" s="605" t="s">
        <v>87</v>
      </c>
      <c r="N37" s="19"/>
      <c r="O37" s="19"/>
    </row>
    <row r="38" spans="1:15" s="30" customFormat="1" ht="18" customHeight="1">
      <c r="A38" s="41"/>
      <c r="B38" s="42"/>
      <c r="C38" s="600"/>
      <c r="D38" s="265" t="s">
        <v>128</v>
      </c>
      <c r="E38" s="265" t="s">
        <v>129</v>
      </c>
      <c r="F38" s="276" t="s">
        <v>14</v>
      </c>
      <c r="G38" s="277" t="s">
        <v>131</v>
      </c>
      <c r="H38" s="265" t="s">
        <v>132</v>
      </c>
      <c r="I38" s="265" t="s">
        <v>133</v>
      </c>
      <c r="J38" s="265" t="s">
        <v>134</v>
      </c>
      <c r="K38" s="265" t="s">
        <v>135</v>
      </c>
      <c r="L38" s="266" t="s">
        <v>14</v>
      </c>
      <c r="M38" s="606"/>
      <c r="N38" s="19"/>
      <c r="O38" s="19"/>
    </row>
    <row r="39" spans="1:15" s="30" customFormat="1" ht="18" customHeight="1">
      <c r="A39" s="19"/>
      <c r="B39" s="19"/>
      <c r="C39" s="274" t="s">
        <v>91</v>
      </c>
      <c r="D39" s="204">
        <v>0</v>
      </c>
      <c r="E39" s="204">
        <v>0</v>
      </c>
      <c r="F39" s="201">
        <v>0</v>
      </c>
      <c r="G39" s="278">
        <v>0</v>
      </c>
      <c r="H39" s="204">
        <v>0</v>
      </c>
      <c r="I39" s="204">
        <v>28</v>
      </c>
      <c r="J39" s="204">
        <v>23</v>
      </c>
      <c r="K39" s="204">
        <v>34</v>
      </c>
      <c r="L39" s="201">
        <v>85</v>
      </c>
      <c r="M39" s="202">
        <v>85</v>
      </c>
      <c r="N39" s="19"/>
      <c r="O39" s="19"/>
    </row>
    <row r="40" spans="1:15" s="30" customFormat="1" ht="18" customHeight="1">
      <c r="A40" s="19"/>
      <c r="B40" s="19"/>
      <c r="C40" s="279" t="s">
        <v>92</v>
      </c>
      <c r="D40" s="280">
        <v>0</v>
      </c>
      <c r="E40" s="280">
        <v>0</v>
      </c>
      <c r="F40" s="201">
        <v>0</v>
      </c>
      <c r="G40" s="278">
        <v>14</v>
      </c>
      <c r="H40" s="204">
        <v>33</v>
      </c>
      <c r="I40" s="204">
        <v>38</v>
      </c>
      <c r="J40" s="204">
        <v>36</v>
      </c>
      <c r="K40" s="204">
        <v>57</v>
      </c>
      <c r="L40" s="201">
        <v>178</v>
      </c>
      <c r="M40" s="202">
        <v>178</v>
      </c>
      <c r="N40" s="19"/>
      <c r="O40" s="19"/>
    </row>
    <row r="41" spans="1:15" s="30" customFormat="1" ht="18" customHeight="1">
      <c r="A41" s="19"/>
      <c r="B41" s="19"/>
      <c r="C41" s="279" t="s">
        <v>157</v>
      </c>
      <c r="D41" s="280">
        <v>0</v>
      </c>
      <c r="E41" s="280">
        <v>0</v>
      </c>
      <c r="F41" s="201">
        <v>0</v>
      </c>
      <c r="G41" s="278">
        <v>0</v>
      </c>
      <c r="H41" s="204">
        <v>0</v>
      </c>
      <c r="I41" s="204">
        <v>0</v>
      </c>
      <c r="J41" s="204">
        <v>0</v>
      </c>
      <c r="K41" s="204">
        <v>0</v>
      </c>
      <c r="L41" s="201">
        <v>0</v>
      </c>
      <c r="M41" s="202">
        <v>0</v>
      </c>
      <c r="N41" s="19"/>
      <c r="O41" s="19"/>
    </row>
    <row r="42" spans="1:15" s="30" customFormat="1" ht="18" customHeight="1">
      <c r="A42" s="41"/>
      <c r="B42" s="42"/>
      <c r="C42" s="275" t="s">
        <v>94</v>
      </c>
      <c r="D42" s="271">
        <v>0</v>
      </c>
      <c r="E42" s="271">
        <v>0</v>
      </c>
      <c r="F42" s="216">
        <v>0</v>
      </c>
      <c r="G42" s="281">
        <v>0</v>
      </c>
      <c r="H42" s="271">
        <v>0</v>
      </c>
      <c r="I42" s="271">
        <v>0</v>
      </c>
      <c r="J42" s="271">
        <v>0</v>
      </c>
      <c r="K42" s="271">
        <v>0</v>
      </c>
      <c r="L42" s="216">
        <v>0</v>
      </c>
      <c r="M42" s="208">
        <v>0</v>
      </c>
      <c r="N42" s="19"/>
      <c r="O42" s="19"/>
    </row>
    <row r="43" spans="1:15" s="30" customFormat="1" ht="12" customHeight="1">
      <c r="A43" s="41"/>
      <c r="B43" s="42"/>
      <c r="C43" s="19"/>
      <c r="D43" s="19"/>
      <c r="E43" s="19"/>
      <c r="F43" s="19"/>
      <c r="G43" s="19"/>
      <c r="H43" s="19"/>
      <c r="I43" s="19"/>
      <c r="J43" s="19"/>
      <c r="K43" s="19"/>
      <c r="L43" s="19"/>
      <c r="M43" s="19"/>
      <c r="N43" s="19"/>
      <c r="O43" s="19"/>
    </row>
  </sheetData>
  <sheetProtection selectLockedCells="1" selectUnlockedCells="1"/>
  <mergeCells count="22">
    <mergeCell ref="C29:C30"/>
    <mergeCell ref="D29:F29"/>
    <mergeCell ref="G29:L29"/>
    <mergeCell ref="M29:M30"/>
    <mergeCell ref="C37:C38"/>
    <mergeCell ref="D37:F37"/>
    <mergeCell ref="G37:L37"/>
    <mergeCell ref="M37:M38"/>
    <mergeCell ref="C16:C17"/>
    <mergeCell ref="D16:F16"/>
    <mergeCell ref="G16:M16"/>
    <mergeCell ref="N16:N17"/>
    <mergeCell ref="C22:C23"/>
    <mergeCell ref="D22:F22"/>
    <mergeCell ref="G22:M22"/>
    <mergeCell ref="N22:N23"/>
    <mergeCell ref="A3:O3"/>
    <mergeCell ref="A4:O4"/>
    <mergeCell ref="C10:C11"/>
    <mergeCell ref="D10:F10"/>
    <mergeCell ref="G10:M10"/>
    <mergeCell ref="N10:N11"/>
  </mergeCells>
  <phoneticPr fontId="26"/>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142" t="s">
        <v>203</v>
      </c>
      <c r="Q1" s="143"/>
    </row>
    <row r="2" spans="1:17" ht="18" customHeight="1">
      <c r="Q2" s="143"/>
    </row>
    <row r="3" spans="1:17" ht="18" customHeight="1">
      <c r="A3" s="570" t="s">
        <v>1</v>
      </c>
      <c r="B3" s="570"/>
      <c r="C3" s="570"/>
      <c r="D3" s="570"/>
      <c r="E3" s="570"/>
      <c r="F3" s="570"/>
      <c r="G3" s="570"/>
      <c r="H3" s="570"/>
      <c r="I3" s="570"/>
      <c r="J3" s="570"/>
      <c r="K3" s="570"/>
      <c r="L3" s="570"/>
      <c r="M3" s="570"/>
      <c r="N3" s="570"/>
      <c r="O3" s="570"/>
      <c r="P3" s="570"/>
      <c r="Q3" s="570"/>
    </row>
    <row r="4" spans="1:17" ht="18" customHeight="1">
      <c r="A4" s="557" t="s">
        <v>2</v>
      </c>
      <c r="B4" s="556"/>
      <c r="C4" s="556"/>
      <c r="D4" s="556"/>
      <c r="E4" s="556"/>
      <c r="F4" s="556"/>
      <c r="G4" s="556"/>
      <c r="H4" s="556"/>
      <c r="I4" s="556"/>
      <c r="J4" s="556"/>
      <c r="K4" s="556"/>
      <c r="L4" s="556"/>
      <c r="M4" s="556"/>
      <c r="N4" s="556"/>
      <c r="O4" s="556"/>
      <c r="P4" s="556"/>
      <c r="Q4" s="556"/>
    </row>
    <row r="5" spans="1:17" ht="18" customHeight="1">
      <c r="B5" s="142" t="s">
        <v>204</v>
      </c>
      <c r="N5" s="1"/>
      <c r="O5" s="223" t="s">
        <v>3</v>
      </c>
      <c r="P5" s="144" t="s">
        <v>4</v>
      </c>
      <c r="Q5" s="2"/>
    </row>
    <row r="6" spans="1:17" ht="18" customHeight="1">
      <c r="B6" s="142" t="s">
        <v>205</v>
      </c>
      <c r="N6" s="1"/>
      <c r="O6" s="225" t="s">
        <v>5</v>
      </c>
      <c r="P6" s="112" t="s">
        <v>6</v>
      </c>
      <c r="Q6" s="282" t="s">
        <v>7</v>
      </c>
    </row>
    <row r="7" spans="1:17" ht="18" customHeight="1">
      <c r="C7" s="142" t="s">
        <v>206</v>
      </c>
    </row>
    <row r="8" spans="1:17" ht="18" customHeight="1">
      <c r="C8" s="142" t="s">
        <v>207</v>
      </c>
    </row>
    <row r="9" spans="1:17" ht="18" customHeight="1">
      <c r="C9" s="618" t="s">
        <v>208</v>
      </c>
      <c r="D9" s="619"/>
      <c r="E9" s="620"/>
      <c r="F9" s="617" t="s">
        <v>153</v>
      </c>
      <c r="G9" s="615"/>
      <c r="H9" s="616"/>
      <c r="I9" s="614" t="s">
        <v>154</v>
      </c>
      <c r="J9" s="615"/>
      <c r="K9" s="615"/>
      <c r="L9" s="615"/>
      <c r="M9" s="615"/>
      <c r="N9" s="615"/>
      <c r="O9" s="616"/>
      <c r="P9" s="612" t="s">
        <v>87</v>
      </c>
    </row>
    <row r="10" spans="1:17" ht="18" customHeight="1">
      <c r="C10" s="621"/>
      <c r="D10" s="622"/>
      <c r="E10" s="623"/>
      <c r="F10" s="283" t="s">
        <v>128</v>
      </c>
      <c r="G10" s="284" t="s">
        <v>129</v>
      </c>
      <c r="H10" s="285" t="s">
        <v>14</v>
      </c>
      <c r="I10" s="286" t="s">
        <v>130</v>
      </c>
      <c r="J10" s="284" t="s">
        <v>131</v>
      </c>
      <c r="K10" s="283" t="s">
        <v>132</v>
      </c>
      <c r="L10" s="283" t="s">
        <v>133</v>
      </c>
      <c r="M10" s="283" t="s">
        <v>134</v>
      </c>
      <c r="N10" s="284" t="s">
        <v>135</v>
      </c>
      <c r="O10" s="285" t="s">
        <v>14</v>
      </c>
      <c r="P10" s="613"/>
    </row>
    <row r="11" spans="1:17" ht="18" customHeight="1">
      <c r="C11" s="287" t="s">
        <v>209</v>
      </c>
      <c r="D11" s="288"/>
      <c r="E11" s="288"/>
      <c r="F11" s="289">
        <v>11058</v>
      </c>
      <c r="G11" s="290">
        <v>28127</v>
      </c>
      <c r="H11" s="291">
        <v>39185</v>
      </c>
      <c r="I11" s="292"/>
      <c r="J11" s="290">
        <v>51669</v>
      </c>
      <c r="K11" s="290">
        <v>59052</v>
      </c>
      <c r="L11" s="289">
        <v>37838</v>
      </c>
      <c r="M11" s="290">
        <v>31204</v>
      </c>
      <c r="N11" s="290">
        <v>18961</v>
      </c>
      <c r="O11" s="289">
        <v>198724</v>
      </c>
      <c r="P11" s="293">
        <v>237909</v>
      </c>
    </row>
    <row r="12" spans="1:17" ht="18" customHeight="1">
      <c r="C12" s="294"/>
      <c r="D12" s="295" t="s">
        <v>210</v>
      </c>
      <c r="E12" s="296"/>
      <c r="F12" s="297">
        <v>965</v>
      </c>
      <c r="G12" s="298">
        <v>2334</v>
      </c>
      <c r="H12" s="299">
        <v>3299</v>
      </c>
      <c r="I12" s="300"/>
      <c r="J12" s="298">
        <v>9679</v>
      </c>
      <c r="K12" s="297">
        <v>11471</v>
      </c>
      <c r="L12" s="297">
        <v>9056</v>
      </c>
      <c r="M12" s="297">
        <v>9992</v>
      </c>
      <c r="N12" s="298">
        <v>7673</v>
      </c>
      <c r="O12" s="297">
        <v>47871</v>
      </c>
      <c r="P12" s="301">
        <v>51170</v>
      </c>
    </row>
    <row r="13" spans="1:17" ht="18" customHeight="1">
      <c r="C13" s="294"/>
      <c r="D13" s="302"/>
      <c r="E13" s="303" t="s">
        <v>161</v>
      </c>
      <c r="F13" s="304">
        <v>0</v>
      </c>
      <c r="G13" s="305">
        <v>0</v>
      </c>
      <c r="H13" s="299">
        <v>0</v>
      </c>
      <c r="I13" s="306"/>
      <c r="J13" s="305">
        <v>4556</v>
      </c>
      <c r="K13" s="304">
        <v>4340</v>
      </c>
      <c r="L13" s="304">
        <v>2607</v>
      </c>
      <c r="M13" s="304">
        <v>2596</v>
      </c>
      <c r="N13" s="305">
        <v>1724</v>
      </c>
      <c r="O13" s="297">
        <v>15823</v>
      </c>
      <c r="P13" s="301">
        <v>15823</v>
      </c>
    </row>
    <row r="14" spans="1:17" ht="18" customHeight="1">
      <c r="C14" s="294"/>
      <c r="D14" s="302"/>
      <c r="E14" s="303" t="s">
        <v>162</v>
      </c>
      <c r="F14" s="304">
        <v>0</v>
      </c>
      <c r="G14" s="305">
        <v>44</v>
      </c>
      <c r="H14" s="299">
        <v>44</v>
      </c>
      <c r="I14" s="306"/>
      <c r="J14" s="305">
        <v>82</v>
      </c>
      <c r="K14" s="304">
        <v>131</v>
      </c>
      <c r="L14" s="304">
        <v>227</v>
      </c>
      <c r="M14" s="304">
        <v>463</v>
      </c>
      <c r="N14" s="305">
        <v>691</v>
      </c>
      <c r="O14" s="297">
        <v>1594</v>
      </c>
      <c r="P14" s="301">
        <v>1638</v>
      </c>
    </row>
    <row r="15" spans="1:17" ht="18" customHeight="1">
      <c r="C15" s="294"/>
      <c r="D15" s="302"/>
      <c r="E15" s="303" t="s">
        <v>163</v>
      </c>
      <c r="F15" s="304">
        <v>294</v>
      </c>
      <c r="G15" s="305">
        <v>863</v>
      </c>
      <c r="H15" s="299">
        <v>1157</v>
      </c>
      <c r="I15" s="306"/>
      <c r="J15" s="305">
        <v>1196</v>
      </c>
      <c r="K15" s="304">
        <v>1802</v>
      </c>
      <c r="L15" s="304">
        <v>1210</v>
      </c>
      <c r="M15" s="304">
        <v>1454</v>
      </c>
      <c r="N15" s="305">
        <v>1425</v>
      </c>
      <c r="O15" s="297">
        <v>7087</v>
      </c>
      <c r="P15" s="301">
        <v>8244</v>
      </c>
    </row>
    <row r="16" spans="1:17" ht="18" customHeight="1">
      <c r="C16" s="294"/>
      <c r="D16" s="302"/>
      <c r="E16" s="303" t="s">
        <v>164</v>
      </c>
      <c r="F16" s="304">
        <v>46</v>
      </c>
      <c r="G16" s="305">
        <v>237</v>
      </c>
      <c r="H16" s="299">
        <v>283</v>
      </c>
      <c r="I16" s="306"/>
      <c r="J16" s="305">
        <v>83</v>
      </c>
      <c r="K16" s="304">
        <v>252</v>
      </c>
      <c r="L16" s="304">
        <v>153</v>
      </c>
      <c r="M16" s="304">
        <v>117</v>
      </c>
      <c r="N16" s="305">
        <v>109</v>
      </c>
      <c r="O16" s="297">
        <v>714</v>
      </c>
      <c r="P16" s="301">
        <v>997</v>
      </c>
    </row>
    <row r="17" spans="3:16" ht="18" customHeight="1">
      <c r="C17" s="294"/>
      <c r="D17" s="302"/>
      <c r="E17" s="303" t="s">
        <v>165</v>
      </c>
      <c r="F17" s="304">
        <v>625</v>
      </c>
      <c r="G17" s="305">
        <v>1190</v>
      </c>
      <c r="H17" s="299">
        <v>1815</v>
      </c>
      <c r="I17" s="306"/>
      <c r="J17" s="305">
        <v>3762</v>
      </c>
      <c r="K17" s="304">
        <v>4946</v>
      </c>
      <c r="L17" s="304">
        <v>4859</v>
      </c>
      <c r="M17" s="304">
        <v>5362</v>
      </c>
      <c r="N17" s="305">
        <v>3724</v>
      </c>
      <c r="O17" s="297">
        <v>22653</v>
      </c>
      <c r="P17" s="301">
        <v>24468</v>
      </c>
    </row>
    <row r="18" spans="3:16" ht="18" customHeight="1">
      <c r="C18" s="294"/>
      <c r="D18" s="295" t="s">
        <v>211</v>
      </c>
      <c r="E18" s="307"/>
      <c r="F18" s="297">
        <v>818</v>
      </c>
      <c r="G18" s="298">
        <v>2000</v>
      </c>
      <c r="H18" s="299">
        <v>2818</v>
      </c>
      <c r="I18" s="300"/>
      <c r="J18" s="298">
        <v>12314</v>
      </c>
      <c r="K18" s="297">
        <v>12002</v>
      </c>
      <c r="L18" s="297">
        <v>6599</v>
      </c>
      <c r="M18" s="297">
        <v>4354</v>
      </c>
      <c r="N18" s="298">
        <v>2067</v>
      </c>
      <c r="O18" s="297">
        <v>37336</v>
      </c>
      <c r="P18" s="301">
        <v>40154</v>
      </c>
    </row>
    <row r="19" spans="3:16" ht="18" customHeight="1">
      <c r="C19" s="294"/>
      <c r="D19" s="302"/>
      <c r="E19" s="308" t="s">
        <v>166</v>
      </c>
      <c r="F19" s="304">
        <v>0</v>
      </c>
      <c r="G19" s="305">
        <v>0</v>
      </c>
      <c r="H19" s="299">
        <v>0</v>
      </c>
      <c r="I19" s="306"/>
      <c r="J19" s="305">
        <v>9941</v>
      </c>
      <c r="K19" s="304">
        <v>8847</v>
      </c>
      <c r="L19" s="304">
        <v>4961</v>
      </c>
      <c r="M19" s="304">
        <v>3245</v>
      </c>
      <c r="N19" s="305">
        <v>1466</v>
      </c>
      <c r="O19" s="297">
        <v>28460</v>
      </c>
      <c r="P19" s="301">
        <v>28460</v>
      </c>
    </row>
    <row r="20" spans="3:16" ht="18" customHeight="1">
      <c r="C20" s="294"/>
      <c r="D20" s="302"/>
      <c r="E20" s="308" t="s">
        <v>167</v>
      </c>
      <c r="F20" s="304">
        <v>818</v>
      </c>
      <c r="G20" s="305">
        <v>2000</v>
      </c>
      <c r="H20" s="299">
        <v>2818</v>
      </c>
      <c r="I20" s="306"/>
      <c r="J20" s="305">
        <v>2373</v>
      </c>
      <c r="K20" s="304">
        <v>3155</v>
      </c>
      <c r="L20" s="304">
        <v>1638</v>
      </c>
      <c r="M20" s="304">
        <v>1109</v>
      </c>
      <c r="N20" s="305">
        <v>601</v>
      </c>
      <c r="O20" s="297">
        <v>8876</v>
      </c>
      <c r="P20" s="301">
        <v>11694</v>
      </c>
    </row>
    <row r="21" spans="3:16" ht="18" customHeight="1">
      <c r="C21" s="294"/>
      <c r="D21" s="295" t="s">
        <v>212</v>
      </c>
      <c r="E21" s="296"/>
      <c r="F21" s="297">
        <v>97</v>
      </c>
      <c r="G21" s="298">
        <v>171</v>
      </c>
      <c r="H21" s="299">
        <v>268</v>
      </c>
      <c r="I21" s="300"/>
      <c r="J21" s="298">
        <v>1869</v>
      </c>
      <c r="K21" s="297">
        <v>2811</v>
      </c>
      <c r="L21" s="297">
        <v>2414</v>
      </c>
      <c r="M21" s="297">
        <v>1738</v>
      </c>
      <c r="N21" s="298">
        <v>846</v>
      </c>
      <c r="O21" s="297">
        <v>9678</v>
      </c>
      <c r="P21" s="301">
        <v>9946</v>
      </c>
    </row>
    <row r="22" spans="3:16" ht="18" customHeight="1">
      <c r="C22" s="294"/>
      <c r="D22" s="302"/>
      <c r="E22" s="303" t="s">
        <v>168</v>
      </c>
      <c r="F22" s="304">
        <v>91</v>
      </c>
      <c r="G22" s="305">
        <v>169</v>
      </c>
      <c r="H22" s="299">
        <v>260</v>
      </c>
      <c r="I22" s="306"/>
      <c r="J22" s="305">
        <v>1735</v>
      </c>
      <c r="K22" s="304">
        <v>2595</v>
      </c>
      <c r="L22" s="304">
        <v>2313</v>
      </c>
      <c r="M22" s="304">
        <v>1602</v>
      </c>
      <c r="N22" s="305">
        <v>740</v>
      </c>
      <c r="O22" s="297">
        <v>8985</v>
      </c>
      <c r="P22" s="301">
        <v>9245</v>
      </c>
    </row>
    <row r="23" spans="3:16" ht="18" customHeight="1">
      <c r="C23" s="294"/>
      <c r="D23" s="302"/>
      <c r="E23" s="303" t="s">
        <v>169</v>
      </c>
      <c r="F23" s="304">
        <v>6</v>
      </c>
      <c r="G23" s="305">
        <v>2</v>
      </c>
      <c r="H23" s="299">
        <v>8</v>
      </c>
      <c r="I23" s="306"/>
      <c r="J23" s="305">
        <v>134</v>
      </c>
      <c r="K23" s="304">
        <v>216</v>
      </c>
      <c r="L23" s="304">
        <v>101</v>
      </c>
      <c r="M23" s="304">
        <v>136</v>
      </c>
      <c r="N23" s="305">
        <v>106</v>
      </c>
      <c r="O23" s="297">
        <v>693</v>
      </c>
      <c r="P23" s="301">
        <v>701</v>
      </c>
    </row>
    <row r="24" spans="3:16" ht="18" customHeight="1">
      <c r="C24" s="294"/>
      <c r="D24" s="302"/>
      <c r="E24" s="303" t="s">
        <v>170</v>
      </c>
      <c r="F24" s="304">
        <v>0</v>
      </c>
      <c r="G24" s="305">
        <v>0</v>
      </c>
      <c r="H24" s="299">
        <v>0</v>
      </c>
      <c r="I24" s="306"/>
      <c r="J24" s="305">
        <v>0</v>
      </c>
      <c r="K24" s="304">
        <v>0</v>
      </c>
      <c r="L24" s="304">
        <v>0</v>
      </c>
      <c r="M24" s="304">
        <v>0</v>
      </c>
      <c r="N24" s="305">
        <v>0</v>
      </c>
      <c r="O24" s="297">
        <v>0</v>
      </c>
      <c r="P24" s="301">
        <v>0</v>
      </c>
    </row>
    <row r="25" spans="3:16" ht="18" customHeight="1">
      <c r="C25" s="294"/>
      <c r="D25" s="309"/>
      <c r="E25" s="303" t="s">
        <v>171</v>
      </c>
      <c r="F25" s="304">
        <v>0</v>
      </c>
      <c r="G25" s="305">
        <v>0</v>
      </c>
      <c r="H25" s="299">
        <v>0</v>
      </c>
      <c r="I25" s="306"/>
      <c r="J25" s="305">
        <v>0</v>
      </c>
      <c r="K25" s="304">
        <v>0</v>
      </c>
      <c r="L25" s="304">
        <v>0</v>
      </c>
      <c r="M25" s="304">
        <v>0</v>
      </c>
      <c r="N25" s="305">
        <v>0</v>
      </c>
      <c r="O25" s="297">
        <v>0</v>
      </c>
      <c r="P25" s="301">
        <v>0</v>
      </c>
    </row>
    <row r="26" spans="3:16" ht="18" customHeight="1">
      <c r="C26" s="294"/>
      <c r="D26" s="295" t="s">
        <v>213</v>
      </c>
      <c r="E26" s="296"/>
      <c r="F26" s="297">
        <v>4186</v>
      </c>
      <c r="G26" s="298">
        <v>11171</v>
      </c>
      <c r="H26" s="299">
        <v>15357</v>
      </c>
      <c r="I26" s="300"/>
      <c r="J26" s="298">
        <v>8415</v>
      </c>
      <c r="K26" s="297">
        <v>13954</v>
      </c>
      <c r="L26" s="297">
        <v>9131</v>
      </c>
      <c r="M26" s="297">
        <v>7254</v>
      </c>
      <c r="N26" s="298">
        <v>4191</v>
      </c>
      <c r="O26" s="297">
        <v>42945</v>
      </c>
      <c r="P26" s="301">
        <v>58302</v>
      </c>
    </row>
    <row r="27" spans="3:16" ht="18" customHeight="1">
      <c r="C27" s="294"/>
      <c r="D27" s="302"/>
      <c r="E27" s="310" t="s">
        <v>172</v>
      </c>
      <c r="F27" s="311">
        <v>4009</v>
      </c>
      <c r="G27" s="312">
        <v>10798</v>
      </c>
      <c r="H27" s="299">
        <v>14807</v>
      </c>
      <c r="I27" s="306"/>
      <c r="J27" s="312">
        <v>8121</v>
      </c>
      <c r="K27" s="311">
        <v>13609</v>
      </c>
      <c r="L27" s="311">
        <v>8896</v>
      </c>
      <c r="M27" s="311">
        <v>7097</v>
      </c>
      <c r="N27" s="312">
        <v>4143</v>
      </c>
      <c r="O27" s="297">
        <v>41866</v>
      </c>
      <c r="P27" s="301">
        <v>56673</v>
      </c>
    </row>
    <row r="28" spans="3:16" ht="18" customHeight="1">
      <c r="C28" s="294"/>
      <c r="D28" s="313"/>
      <c r="E28" s="308" t="s">
        <v>214</v>
      </c>
      <c r="F28" s="314">
        <v>68</v>
      </c>
      <c r="G28" s="315">
        <v>142</v>
      </c>
      <c r="H28" s="299">
        <v>210</v>
      </c>
      <c r="I28" s="316"/>
      <c r="J28" s="315">
        <v>127</v>
      </c>
      <c r="K28" s="314">
        <v>169</v>
      </c>
      <c r="L28" s="314">
        <v>123</v>
      </c>
      <c r="M28" s="314">
        <v>83</v>
      </c>
      <c r="N28" s="315">
        <v>31</v>
      </c>
      <c r="O28" s="297">
        <v>533</v>
      </c>
      <c r="P28" s="301">
        <v>743</v>
      </c>
    </row>
    <row r="29" spans="3:16" ht="18" customHeight="1">
      <c r="C29" s="294"/>
      <c r="D29" s="317"/>
      <c r="E29" s="303" t="s">
        <v>215</v>
      </c>
      <c r="F29" s="318">
        <v>109</v>
      </c>
      <c r="G29" s="319">
        <v>231</v>
      </c>
      <c r="H29" s="299">
        <v>340</v>
      </c>
      <c r="I29" s="316"/>
      <c r="J29" s="319">
        <v>167</v>
      </c>
      <c r="K29" s="318">
        <v>176</v>
      </c>
      <c r="L29" s="318">
        <v>112</v>
      </c>
      <c r="M29" s="318">
        <v>74</v>
      </c>
      <c r="N29" s="319">
        <v>17</v>
      </c>
      <c r="O29" s="297">
        <v>546</v>
      </c>
      <c r="P29" s="301">
        <v>886</v>
      </c>
    </row>
    <row r="30" spans="3:16" ht="18" customHeight="1">
      <c r="C30" s="294"/>
      <c r="D30" s="302" t="s">
        <v>173</v>
      </c>
      <c r="E30" s="320"/>
      <c r="F30" s="304">
        <v>299</v>
      </c>
      <c r="G30" s="305">
        <v>563</v>
      </c>
      <c r="H30" s="299">
        <v>862</v>
      </c>
      <c r="I30" s="306"/>
      <c r="J30" s="305">
        <v>1122</v>
      </c>
      <c r="K30" s="304">
        <v>1104</v>
      </c>
      <c r="L30" s="304">
        <v>821</v>
      </c>
      <c r="M30" s="304">
        <v>896</v>
      </c>
      <c r="N30" s="305">
        <v>529</v>
      </c>
      <c r="O30" s="297">
        <v>4472</v>
      </c>
      <c r="P30" s="301">
        <v>5334</v>
      </c>
    </row>
    <row r="31" spans="3:16" ht="18" customHeight="1">
      <c r="C31" s="321"/>
      <c r="D31" s="322" t="s">
        <v>174</v>
      </c>
      <c r="E31" s="323"/>
      <c r="F31" s="324">
        <v>4693</v>
      </c>
      <c r="G31" s="325">
        <v>11888</v>
      </c>
      <c r="H31" s="326">
        <v>16581</v>
      </c>
      <c r="I31" s="306"/>
      <c r="J31" s="325">
        <v>18270</v>
      </c>
      <c r="K31" s="324">
        <v>17710</v>
      </c>
      <c r="L31" s="324">
        <v>9817</v>
      </c>
      <c r="M31" s="324">
        <v>6970</v>
      </c>
      <c r="N31" s="325">
        <v>3655</v>
      </c>
      <c r="O31" s="326">
        <v>56422</v>
      </c>
      <c r="P31" s="327">
        <v>73003</v>
      </c>
    </row>
    <row r="32" spans="3:16" ht="18" customHeight="1">
      <c r="C32" s="287" t="s">
        <v>216</v>
      </c>
      <c r="D32" s="328"/>
      <c r="E32" s="329"/>
      <c r="F32" s="289">
        <v>173</v>
      </c>
      <c r="G32" s="290">
        <v>302</v>
      </c>
      <c r="H32" s="291">
        <v>475</v>
      </c>
      <c r="I32" s="292"/>
      <c r="J32" s="290">
        <v>6087</v>
      </c>
      <c r="K32" s="289">
        <v>5791</v>
      </c>
      <c r="L32" s="289">
        <v>5267</v>
      </c>
      <c r="M32" s="289">
        <v>3915</v>
      </c>
      <c r="N32" s="290">
        <v>2499</v>
      </c>
      <c r="O32" s="289">
        <v>23559</v>
      </c>
      <c r="P32" s="293">
        <v>24034</v>
      </c>
    </row>
    <row r="33" spans="3:16" ht="18" customHeight="1">
      <c r="C33" s="330"/>
      <c r="D33" s="624" t="s">
        <v>190</v>
      </c>
      <c r="E33" s="626"/>
      <c r="F33" s="331">
        <v>0</v>
      </c>
      <c r="G33" s="332">
        <v>0</v>
      </c>
      <c r="H33" s="333">
        <v>0</v>
      </c>
      <c r="I33" s="306"/>
      <c r="J33" s="332">
        <v>40</v>
      </c>
      <c r="K33" s="331">
        <v>70</v>
      </c>
      <c r="L33" s="331">
        <v>64</v>
      </c>
      <c r="M33" s="331">
        <v>36</v>
      </c>
      <c r="N33" s="332">
        <v>57</v>
      </c>
      <c r="O33" s="334">
        <v>267</v>
      </c>
      <c r="P33" s="335">
        <v>267</v>
      </c>
    </row>
    <row r="34" spans="3:16" ht="18" customHeight="1">
      <c r="C34" s="294"/>
      <c r="D34" s="309" t="s">
        <v>191</v>
      </c>
      <c r="E34" s="320"/>
      <c r="F34" s="331">
        <v>0</v>
      </c>
      <c r="G34" s="332">
        <v>0</v>
      </c>
      <c r="H34" s="299">
        <v>0</v>
      </c>
      <c r="I34" s="306"/>
      <c r="J34" s="305">
        <v>0</v>
      </c>
      <c r="K34" s="304">
        <v>0</v>
      </c>
      <c r="L34" s="304">
        <v>0</v>
      </c>
      <c r="M34" s="304">
        <v>0</v>
      </c>
      <c r="N34" s="305">
        <v>0</v>
      </c>
      <c r="O34" s="297">
        <v>0</v>
      </c>
      <c r="P34" s="301">
        <v>0</v>
      </c>
    </row>
    <row r="35" spans="3:16" ht="18" customHeight="1">
      <c r="C35" s="294"/>
      <c r="D35" s="309" t="s">
        <v>192</v>
      </c>
      <c r="E35" s="320"/>
      <c r="F35" s="304">
        <v>0</v>
      </c>
      <c r="G35" s="305">
        <v>0</v>
      </c>
      <c r="H35" s="299">
        <v>0</v>
      </c>
      <c r="I35" s="306"/>
      <c r="J35" s="305">
        <v>3670</v>
      </c>
      <c r="K35" s="304">
        <v>2955</v>
      </c>
      <c r="L35" s="304">
        <v>1678</v>
      </c>
      <c r="M35" s="304">
        <v>884</v>
      </c>
      <c r="N35" s="305">
        <v>178</v>
      </c>
      <c r="O35" s="297">
        <v>9365</v>
      </c>
      <c r="P35" s="301">
        <v>9365</v>
      </c>
    </row>
    <row r="36" spans="3:16" ht="18" customHeight="1">
      <c r="C36" s="294"/>
      <c r="D36" s="336" t="s">
        <v>193</v>
      </c>
      <c r="E36" s="307"/>
      <c r="F36" s="304">
        <v>9</v>
      </c>
      <c r="G36" s="305">
        <v>8</v>
      </c>
      <c r="H36" s="299">
        <v>17</v>
      </c>
      <c r="I36" s="306"/>
      <c r="J36" s="305">
        <v>408</v>
      </c>
      <c r="K36" s="304">
        <v>396</v>
      </c>
      <c r="L36" s="304">
        <v>401</v>
      </c>
      <c r="M36" s="304">
        <v>274</v>
      </c>
      <c r="N36" s="305">
        <v>165</v>
      </c>
      <c r="O36" s="297">
        <v>1644</v>
      </c>
      <c r="P36" s="301">
        <v>1661</v>
      </c>
    </row>
    <row r="37" spans="3:16" ht="18" customHeight="1">
      <c r="C37" s="294"/>
      <c r="D37" s="336" t="s">
        <v>194</v>
      </c>
      <c r="E37" s="307"/>
      <c r="F37" s="304">
        <v>164</v>
      </c>
      <c r="G37" s="305">
        <v>290</v>
      </c>
      <c r="H37" s="299">
        <v>454</v>
      </c>
      <c r="I37" s="306"/>
      <c r="J37" s="305">
        <v>1112</v>
      </c>
      <c r="K37" s="304">
        <v>941</v>
      </c>
      <c r="L37" s="304">
        <v>899</v>
      </c>
      <c r="M37" s="304">
        <v>518</v>
      </c>
      <c r="N37" s="305">
        <v>314</v>
      </c>
      <c r="O37" s="297">
        <v>3784</v>
      </c>
      <c r="P37" s="301">
        <v>4238</v>
      </c>
    </row>
    <row r="38" spans="3:16" ht="18" customHeight="1">
      <c r="C38" s="294"/>
      <c r="D38" s="336" t="s">
        <v>195</v>
      </c>
      <c r="E38" s="307"/>
      <c r="F38" s="332">
        <v>0</v>
      </c>
      <c r="G38" s="305">
        <v>4</v>
      </c>
      <c r="H38" s="299">
        <v>4</v>
      </c>
      <c r="I38" s="306"/>
      <c r="J38" s="305">
        <v>554</v>
      </c>
      <c r="K38" s="304">
        <v>808</v>
      </c>
      <c r="L38" s="304">
        <v>936</v>
      </c>
      <c r="M38" s="304">
        <v>798</v>
      </c>
      <c r="N38" s="305">
        <v>546</v>
      </c>
      <c r="O38" s="297">
        <v>3642</v>
      </c>
      <c r="P38" s="301">
        <v>3646</v>
      </c>
    </row>
    <row r="39" spans="3:16" ht="18" customHeight="1">
      <c r="C39" s="294"/>
      <c r="D39" s="624" t="s">
        <v>196</v>
      </c>
      <c r="E39" s="625"/>
      <c r="F39" s="331">
        <v>0</v>
      </c>
      <c r="G39" s="332">
        <v>0</v>
      </c>
      <c r="H39" s="299">
        <v>0</v>
      </c>
      <c r="I39" s="306"/>
      <c r="J39" s="305">
        <v>133</v>
      </c>
      <c r="K39" s="304">
        <v>229</v>
      </c>
      <c r="L39" s="304">
        <v>248</v>
      </c>
      <c r="M39" s="304">
        <v>198</v>
      </c>
      <c r="N39" s="305">
        <v>108</v>
      </c>
      <c r="O39" s="297">
        <v>916</v>
      </c>
      <c r="P39" s="301">
        <v>916</v>
      </c>
    </row>
    <row r="40" spans="3:16" ht="18" customHeight="1">
      <c r="C40" s="330"/>
      <c r="D40" s="624" t="s">
        <v>197</v>
      </c>
      <c r="E40" s="626"/>
      <c r="F40" s="331">
        <v>0</v>
      </c>
      <c r="G40" s="332">
        <v>0</v>
      </c>
      <c r="H40" s="333">
        <v>0</v>
      </c>
      <c r="I40" s="306"/>
      <c r="J40" s="332">
        <v>13</v>
      </c>
      <c r="K40" s="331">
        <v>136</v>
      </c>
      <c r="L40" s="331">
        <v>741</v>
      </c>
      <c r="M40" s="331">
        <v>897</v>
      </c>
      <c r="N40" s="332">
        <v>815</v>
      </c>
      <c r="O40" s="334">
        <v>2602</v>
      </c>
      <c r="P40" s="335">
        <v>2602</v>
      </c>
    </row>
    <row r="41" spans="3:16" ht="18" customHeight="1">
      <c r="C41" s="337"/>
      <c r="D41" s="627" t="s">
        <v>217</v>
      </c>
      <c r="E41" s="628"/>
      <c r="F41" s="324">
        <v>0</v>
      </c>
      <c r="G41" s="325">
        <v>0</v>
      </c>
      <c r="H41" s="299">
        <v>0</v>
      </c>
      <c r="I41" s="306"/>
      <c r="J41" s="325">
        <v>157</v>
      </c>
      <c r="K41" s="324">
        <v>256</v>
      </c>
      <c r="L41" s="324">
        <v>300</v>
      </c>
      <c r="M41" s="324">
        <v>310</v>
      </c>
      <c r="N41" s="325">
        <v>316</v>
      </c>
      <c r="O41" s="338">
        <v>1339</v>
      </c>
      <c r="P41" s="327">
        <v>1339</v>
      </c>
    </row>
    <row r="42" spans="3:16" ht="18" customHeight="1">
      <c r="C42" s="294" t="s">
        <v>218</v>
      </c>
      <c r="D42" s="296"/>
      <c r="E42" s="296"/>
      <c r="F42" s="290">
        <v>0</v>
      </c>
      <c r="G42" s="290">
        <v>0</v>
      </c>
      <c r="H42" s="291">
        <v>0</v>
      </c>
      <c r="I42" s="292"/>
      <c r="J42" s="290">
        <v>1270</v>
      </c>
      <c r="K42" s="289">
        <v>1946</v>
      </c>
      <c r="L42" s="289">
        <v>4605</v>
      </c>
      <c r="M42" s="289">
        <v>5516</v>
      </c>
      <c r="N42" s="290">
        <v>3951</v>
      </c>
      <c r="O42" s="289">
        <v>17288</v>
      </c>
      <c r="P42" s="293">
        <v>17288</v>
      </c>
    </row>
    <row r="43" spans="3:16" ht="18" customHeight="1">
      <c r="C43" s="294"/>
      <c r="D43" s="339" t="s">
        <v>91</v>
      </c>
      <c r="E43" s="339"/>
      <c r="F43" s="305">
        <v>0</v>
      </c>
      <c r="G43" s="305">
        <v>0</v>
      </c>
      <c r="H43" s="299">
        <v>0</v>
      </c>
      <c r="I43" s="306"/>
      <c r="J43" s="305">
        <v>200</v>
      </c>
      <c r="K43" s="304">
        <v>508</v>
      </c>
      <c r="L43" s="304">
        <v>2694</v>
      </c>
      <c r="M43" s="304">
        <v>3266</v>
      </c>
      <c r="N43" s="305">
        <v>2631</v>
      </c>
      <c r="O43" s="297">
        <v>9299</v>
      </c>
      <c r="P43" s="301">
        <v>9299</v>
      </c>
    </row>
    <row r="44" spans="3:16" ht="18" customHeight="1">
      <c r="C44" s="294"/>
      <c r="D44" s="339" t="s">
        <v>92</v>
      </c>
      <c r="E44" s="339"/>
      <c r="F44" s="304">
        <v>0</v>
      </c>
      <c r="G44" s="305">
        <v>0</v>
      </c>
      <c r="H44" s="299">
        <v>0</v>
      </c>
      <c r="I44" s="306"/>
      <c r="J44" s="305">
        <v>1059</v>
      </c>
      <c r="K44" s="304">
        <v>1438</v>
      </c>
      <c r="L44" s="304">
        <v>1911</v>
      </c>
      <c r="M44" s="304">
        <v>2231</v>
      </c>
      <c r="N44" s="305">
        <v>1297</v>
      </c>
      <c r="O44" s="297">
        <v>7936</v>
      </c>
      <c r="P44" s="301">
        <v>7936</v>
      </c>
    </row>
    <row r="45" spans="3:16" ht="18" customHeight="1">
      <c r="C45" s="294"/>
      <c r="D45" s="340" t="s">
        <v>157</v>
      </c>
      <c r="E45" s="340"/>
      <c r="F45" s="331">
        <v>0</v>
      </c>
      <c r="G45" s="332">
        <v>0</v>
      </c>
      <c r="H45" s="299">
        <v>0</v>
      </c>
      <c r="I45" s="306"/>
      <c r="J45" s="332">
        <v>0</v>
      </c>
      <c r="K45" s="331">
        <v>0</v>
      </c>
      <c r="L45" s="331">
        <v>0</v>
      </c>
      <c r="M45" s="331">
        <v>7</v>
      </c>
      <c r="N45" s="332">
        <v>12</v>
      </c>
      <c r="O45" s="297">
        <v>19</v>
      </c>
      <c r="P45" s="301">
        <v>19</v>
      </c>
    </row>
    <row r="46" spans="3:16" ht="18" customHeight="1">
      <c r="C46" s="294"/>
      <c r="D46" s="341" t="s">
        <v>219</v>
      </c>
      <c r="E46" s="341"/>
      <c r="F46" s="324">
        <v>0</v>
      </c>
      <c r="G46" s="325">
        <v>0</v>
      </c>
      <c r="H46" s="326">
        <v>0</v>
      </c>
      <c r="I46" s="306"/>
      <c r="J46" s="325">
        <v>11</v>
      </c>
      <c r="K46" s="324">
        <v>0</v>
      </c>
      <c r="L46" s="324">
        <v>0</v>
      </c>
      <c r="M46" s="324">
        <v>12</v>
      </c>
      <c r="N46" s="325">
        <v>11</v>
      </c>
      <c r="O46" s="338">
        <v>34</v>
      </c>
      <c r="P46" s="327">
        <v>34</v>
      </c>
    </row>
    <row r="47" spans="3:16" ht="18" customHeight="1">
      <c r="C47" s="609" t="s">
        <v>220</v>
      </c>
      <c r="D47" s="610"/>
      <c r="E47" s="611"/>
      <c r="F47" s="342">
        <v>11231</v>
      </c>
      <c r="G47" s="342">
        <v>28429</v>
      </c>
      <c r="H47" s="343">
        <v>39660</v>
      </c>
      <c r="I47" s="240"/>
      <c r="J47" s="342">
        <v>59026</v>
      </c>
      <c r="K47" s="342">
        <v>66789</v>
      </c>
      <c r="L47" s="342">
        <v>47710</v>
      </c>
      <c r="M47" s="342">
        <v>40635</v>
      </c>
      <c r="N47" s="342">
        <v>25411</v>
      </c>
      <c r="O47" s="342">
        <v>239571</v>
      </c>
      <c r="P47" s="344">
        <v>279231</v>
      </c>
    </row>
  </sheetData>
  <sheetProtection selectLockedCells="1" selectUnlockedCells="1"/>
  <mergeCells count="11">
    <mergeCell ref="A3:Q3"/>
    <mergeCell ref="A4:Q4"/>
    <mergeCell ref="C47:E47"/>
    <mergeCell ref="P9:P10"/>
    <mergeCell ref="I9:O9"/>
    <mergeCell ref="F9:H9"/>
    <mergeCell ref="C9:E10"/>
    <mergeCell ref="D39:E39"/>
    <mergeCell ref="D40:E40"/>
    <mergeCell ref="D41:E41"/>
    <mergeCell ref="D33:E33"/>
  </mergeCells>
  <phoneticPr fontId="26"/>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142" t="s">
        <v>203</v>
      </c>
      <c r="Q1" s="143"/>
    </row>
    <row r="2" spans="1:17" ht="18" customHeight="1">
      <c r="Q2" s="143"/>
    </row>
    <row r="3" spans="1:17" ht="18" customHeight="1">
      <c r="A3" s="570" t="s">
        <v>1</v>
      </c>
      <c r="B3" s="570"/>
      <c r="C3" s="570"/>
      <c r="D3" s="570"/>
      <c r="E3" s="570"/>
      <c r="F3" s="570"/>
      <c r="G3" s="570"/>
      <c r="H3" s="570"/>
      <c r="I3" s="570"/>
      <c r="J3" s="570"/>
      <c r="K3" s="570"/>
      <c r="L3" s="570"/>
      <c r="M3" s="570"/>
      <c r="N3" s="570"/>
      <c r="O3" s="570"/>
      <c r="P3" s="570"/>
      <c r="Q3" s="570"/>
    </row>
    <row r="4" spans="1:17" ht="18" customHeight="1">
      <c r="A4" s="557" t="s">
        <v>2</v>
      </c>
      <c r="B4" s="556"/>
      <c r="C4" s="556"/>
      <c r="D4" s="556"/>
      <c r="E4" s="556"/>
      <c r="F4" s="556"/>
      <c r="G4" s="556"/>
      <c r="H4" s="556"/>
      <c r="I4" s="556"/>
      <c r="J4" s="556"/>
      <c r="K4" s="556"/>
      <c r="L4" s="556"/>
      <c r="M4" s="556"/>
      <c r="N4" s="556"/>
      <c r="O4" s="556"/>
      <c r="P4" s="556"/>
      <c r="Q4" s="556"/>
    </row>
    <row r="5" spans="1:17" ht="18" customHeight="1">
      <c r="B5" s="142" t="s">
        <v>204</v>
      </c>
      <c r="N5" s="1"/>
      <c r="O5" s="223" t="s">
        <v>3</v>
      </c>
      <c r="P5" s="144" t="s">
        <v>4</v>
      </c>
      <c r="Q5" s="2"/>
    </row>
    <row r="6" spans="1:17" ht="18" customHeight="1">
      <c r="B6" s="142" t="s">
        <v>205</v>
      </c>
      <c r="N6" s="1"/>
      <c r="O6" s="225" t="s">
        <v>5</v>
      </c>
      <c r="P6" s="112" t="s">
        <v>6</v>
      </c>
      <c r="Q6" s="282" t="s">
        <v>7</v>
      </c>
    </row>
    <row r="7" spans="1:17" ht="18" customHeight="1">
      <c r="C7" s="142" t="s">
        <v>206</v>
      </c>
    </row>
    <row r="8" spans="1:17" ht="18" customHeight="1">
      <c r="C8" s="142" t="s">
        <v>221</v>
      </c>
    </row>
    <row r="9" spans="1:17" ht="18" customHeight="1">
      <c r="C9" s="618" t="s">
        <v>208</v>
      </c>
      <c r="D9" s="619"/>
      <c r="E9" s="620"/>
      <c r="F9" s="617" t="s">
        <v>153</v>
      </c>
      <c r="G9" s="615"/>
      <c r="H9" s="616"/>
      <c r="I9" s="614" t="s">
        <v>154</v>
      </c>
      <c r="J9" s="615"/>
      <c r="K9" s="615"/>
      <c r="L9" s="615"/>
      <c r="M9" s="615"/>
      <c r="N9" s="615"/>
      <c r="O9" s="616"/>
      <c r="P9" s="612" t="s">
        <v>87</v>
      </c>
    </row>
    <row r="10" spans="1:17" ht="18" customHeight="1">
      <c r="C10" s="621"/>
      <c r="D10" s="622"/>
      <c r="E10" s="623"/>
      <c r="F10" s="283" t="s">
        <v>128</v>
      </c>
      <c r="G10" s="284" t="s">
        <v>129</v>
      </c>
      <c r="H10" s="285" t="s">
        <v>14</v>
      </c>
      <c r="I10" s="286" t="s">
        <v>130</v>
      </c>
      <c r="J10" s="284" t="s">
        <v>131</v>
      </c>
      <c r="K10" s="283" t="s">
        <v>132</v>
      </c>
      <c r="L10" s="283" t="s">
        <v>133</v>
      </c>
      <c r="M10" s="283" t="s">
        <v>134</v>
      </c>
      <c r="N10" s="284" t="s">
        <v>135</v>
      </c>
      <c r="O10" s="285" t="s">
        <v>14</v>
      </c>
      <c r="P10" s="613"/>
    </row>
    <row r="11" spans="1:17" ht="18" customHeight="1">
      <c r="C11" s="287" t="s">
        <v>209</v>
      </c>
      <c r="D11" s="288"/>
      <c r="E11" s="288"/>
      <c r="F11" s="289">
        <v>10078147</v>
      </c>
      <c r="G11" s="289">
        <v>33470033</v>
      </c>
      <c r="H11" s="291">
        <v>43548180</v>
      </c>
      <c r="I11" s="292"/>
      <c r="J11" s="289">
        <v>186496064</v>
      </c>
      <c r="K11" s="289">
        <v>234386351</v>
      </c>
      <c r="L11" s="289">
        <v>183018403</v>
      </c>
      <c r="M11" s="289">
        <v>168801537</v>
      </c>
      <c r="N11" s="289">
        <v>111902046</v>
      </c>
      <c r="O11" s="289">
        <v>884604401</v>
      </c>
      <c r="P11" s="293">
        <v>928152581</v>
      </c>
    </row>
    <row r="12" spans="1:17" ht="18" customHeight="1">
      <c r="C12" s="294"/>
      <c r="D12" s="295" t="s">
        <v>210</v>
      </c>
      <c r="E12" s="296"/>
      <c r="F12" s="297">
        <v>1260754</v>
      </c>
      <c r="G12" s="298">
        <v>4688679</v>
      </c>
      <c r="H12" s="299">
        <v>5949433</v>
      </c>
      <c r="I12" s="300"/>
      <c r="J12" s="298">
        <v>32252340</v>
      </c>
      <c r="K12" s="297">
        <v>42064508</v>
      </c>
      <c r="L12" s="297">
        <v>38001730</v>
      </c>
      <c r="M12" s="297">
        <v>46243559</v>
      </c>
      <c r="N12" s="298">
        <v>42853851</v>
      </c>
      <c r="O12" s="297">
        <v>201415988</v>
      </c>
      <c r="P12" s="301">
        <v>207365421</v>
      </c>
    </row>
    <row r="13" spans="1:17" ht="18" customHeight="1">
      <c r="C13" s="294"/>
      <c r="D13" s="302"/>
      <c r="E13" s="303" t="s">
        <v>161</v>
      </c>
      <c r="F13" s="304">
        <v>0</v>
      </c>
      <c r="G13" s="305">
        <v>0</v>
      </c>
      <c r="H13" s="299">
        <v>0</v>
      </c>
      <c r="I13" s="306"/>
      <c r="J13" s="305">
        <v>24227986</v>
      </c>
      <c r="K13" s="304">
        <v>30264577</v>
      </c>
      <c r="L13" s="304">
        <v>27557745</v>
      </c>
      <c r="M13" s="304">
        <v>33228399</v>
      </c>
      <c r="N13" s="305">
        <v>27549628</v>
      </c>
      <c r="O13" s="297">
        <v>142828335</v>
      </c>
      <c r="P13" s="301">
        <v>142828335</v>
      </c>
    </row>
    <row r="14" spans="1:17" ht="18" customHeight="1">
      <c r="C14" s="294"/>
      <c r="D14" s="302"/>
      <c r="E14" s="303" t="s">
        <v>162</v>
      </c>
      <c r="F14" s="304">
        <v>0</v>
      </c>
      <c r="G14" s="305">
        <v>223733</v>
      </c>
      <c r="H14" s="299">
        <v>223733</v>
      </c>
      <c r="I14" s="306"/>
      <c r="J14" s="305">
        <v>722407</v>
      </c>
      <c r="K14" s="304">
        <v>828066</v>
      </c>
      <c r="L14" s="304">
        <v>1656075</v>
      </c>
      <c r="M14" s="304">
        <v>2475621</v>
      </c>
      <c r="N14" s="305">
        <v>4836807</v>
      </c>
      <c r="O14" s="297">
        <v>10518976</v>
      </c>
      <c r="P14" s="301">
        <v>10742709</v>
      </c>
    </row>
    <row r="15" spans="1:17" ht="18" customHeight="1">
      <c r="C15" s="294"/>
      <c r="D15" s="302"/>
      <c r="E15" s="303" t="s">
        <v>163</v>
      </c>
      <c r="F15" s="304">
        <v>721272</v>
      </c>
      <c r="G15" s="305">
        <v>2860661</v>
      </c>
      <c r="H15" s="299">
        <v>3581933</v>
      </c>
      <c r="I15" s="306"/>
      <c r="J15" s="305">
        <v>4413318</v>
      </c>
      <c r="K15" s="304">
        <v>6705983</v>
      </c>
      <c r="L15" s="304">
        <v>5098039</v>
      </c>
      <c r="M15" s="304">
        <v>6560274</v>
      </c>
      <c r="N15" s="305">
        <v>7523204</v>
      </c>
      <c r="O15" s="297">
        <v>30300818</v>
      </c>
      <c r="P15" s="301">
        <v>33882751</v>
      </c>
    </row>
    <row r="16" spans="1:17" ht="18" customHeight="1">
      <c r="C16" s="294"/>
      <c r="D16" s="302"/>
      <c r="E16" s="303" t="s">
        <v>164</v>
      </c>
      <c r="F16" s="304">
        <v>124718</v>
      </c>
      <c r="G16" s="305">
        <v>877587</v>
      </c>
      <c r="H16" s="299">
        <v>1002305</v>
      </c>
      <c r="I16" s="306"/>
      <c r="J16" s="305">
        <v>302285</v>
      </c>
      <c r="K16" s="304">
        <v>979863</v>
      </c>
      <c r="L16" s="304">
        <v>545112</v>
      </c>
      <c r="M16" s="304">
        <v>432199</v>
      </c>
      <c r="N16" s="305">
        <v>398219</v>
      </c>
      <c r="O16" s="297">
        <v>2657678</v>
      </c>
      <c r="P16" s="301">
        <v>3659983</v>
      </c>
    </row>
    <row r="17" spans="3:16" ht="18" customHeight="1">
      <c r="C17" s="294"/>
      <c r="D17" s="302"/>
      <c r="E17" s="303" t="s">
        <v>165</v>
      </c>
      <c r="F17" s="304">
        <v>414764</v>
      </c>
      <c r="G17" s="305">
        <v>726698</v>
      </c>
      <c r="H17" s="299">
        <v>1141462</v>
      </c>
      <c r="I17" s="306"/>
      <c r="J17" s="305">
        <v>2586344</v>
      </c>
      <c r="K17" s="304">
        <v>3286019</v>
      </c>
      <c r="L17" s="304">
        <v>3144759</v>
      </c>
      <c r="M17" s="304">
        <v>3547066</v>
      </c>
      <c r="N17" s="305">
        <v>2545993</v>
      </c>
      <c r="O17" s="297">
        <v>15110181</v>
      </c>
      <c r="P17" s="301">
        <v>16251643</v>
      </c>
    </row>
    <row r="18" spans="3:16" ht="18" customHeight="1">
      <c r="C18" s="294"/>
      <c r="D18" s="295" t="s">
        <v>211</v>
      </c>
      <c r="E18" s="307"/>
      <c r="F18" s="297">
        <v>1992863</v>
      </c>
      <c r="G18" s="298">
        <v>9008299</v>
      </c>
      <c r="H18" s="299">
        <v>11001162</v>
      </c>
      <c r="I18" s="300"/>
      <c r="J18" s="298">
        <v>93132129</v>
      </c>
      <c r="K18" s="297">
        <v>111238716</v>
      </c>
      <c r="L18" s="297">
        <v>75929142</v>
      </c>
      <c r="M18" s="297">
        <v>59307846</v>
      </c>
      <c r="N18" s="298">
        <v>31072946</v>
      </c>
      <c r="O18" s="297">
        <v>370680779</v>
      </c>
      <c r="P18" s="301">
        <v>381681941</v>
      </c>
    </row>
    <row r="19" spans="3:16" ht="18" customHeight="1">
      <c r="C19" s="294"/>
      <c r="D19" s="302"/>
      <c r="E19" s="308" t="s">
        <v>166</v>
      </c>
      <c r="F19" s="304">
        <v>0</v>
      </c>
      <c r="G19" s="305">
        <v>0</v>
      </c>
      <c r="H19" s="299">
        <v>0</v>
      </c>
      <c r="I19" s="306"/>
      <c r="J19" s="305">
        <v>76646121</v>
      </c>
      <c r="K19" s="304">
        <v>83891099</v>
      </c>
      <c r="L19" s="304">
        <v>58742985</v>
      </c>
      <c r="M19" s="304">
        <v>45682585</v>
      </c>
      <c r="N19" s="305">
        <v>22757141</v>
      </c>
      <c r="O19" s="297">
        <v>287719931</v>
      </c>
      <c r="P19" s="301">
        <v>287719931</v>
      </c>
    </row>
    <row r="20" spans="3:16" ht="18" customHeight="1">
      <c r="C20" s="294"/>
      <c r="D20" s="302"/>
      <c r="E20" s="308" t="s">
        <v>167</v>
      </c>
      <c r="F20" s="304">
        <v>1992863</v>
      </c>
      <c r="G20" s="305">
        <v>9008299</v>
      </c>
      <c r="H20" s="299">
        <v>11001162</v>
      </c>
      <c r="I20" s="306"/>
      <c r="J20" s="305">
        <v>16486008</v>
      </c>
      <c r="K20" s="304">
        <v>27347617</v>
      </c>
      <c r="L20" s="304">
        <v>17186157</v>
      </c>
      <c r="M20" s="304">
        <v>13625261</v>
      </c>
      <c r="N20" s="305">
        <v>8315805</v>
      </c>
      <c r="O20" s="297">
        <v>82960848</v>
      </c>
      <c r="P20" s="301">
        <v>93962010</v>
      </c>
    </row>
    <row r="21" spans="3:16" ht="18" customHeight="1">
      <c r="C21" s="294"/>
      <c r="D21" s="295" t="s">
        <v>212</v>
      </c>
      <c r="E21" s="296"/>
      <c r="F21" s="297">
        <v>232894</v>
      </c>
      <c r="G21" s="298">
        <v>764551</v>
      </c>
      <c r="H21" s="299">
        <v>997445</v>
      </c>
      <c r="I21" s="300"/>
      <c r="J21" s="298">
        <v>11231679</v>
      </c>
      <c r="K21" s="297">
        <v>18420942</v>
      </c>
      <c r="L21" s="297">
        <v>21123155</v>
      </c>
      <c r="M21" s="297">
        <v>15711196</v>
      </c>
      <c r="N21" s="298">
        <v>8286322</v>
      </c>
      <c r="O21" s="297">
        <v>74773294</v>
      </c>
      <c r="P21" s="301">
        <v>75770739</v>
      </c>
    </row>
    <row r="22" spans="3:16" ht="18" customHeight="1">
      <c r="C22" s="294"/>
      <c r="D22" s="302"/>
      <c r="E22" s="303" t="s">
        <v>168</v>
      </c>
      <c r="F22" s="304">
        <v>221986</v>
      </c>
      <c r="G22" s="305">
        <v>757607</v>
      </c>
      <c r="H22" s="299">
        <v>979593</v>
      </c>
      <c r="I22" s="306"/>
      <c r="J22" s="305">
        <v>10505931</v>
      </c>
      <c r="K22" s="304">
        <v>17196636</v>
      </c>
      <c r="L22" s="304">
        <v>20286907</v>
      </c>
      <c r="M22" s="304">
        <v>14942710</v>
      </c>
      <c r="N22" s="305">
        <v>7435829</v>
      </c>
      <c r="O22" s="297">
        <v>70368013</v>
      </c>
      <c r="P22" s="301">
        <v>71347606</v>
      </c>
    </row>
    <row r="23" spans="3:16" ht="18" customHeight="1">
      <c r="C23" s="294"/>
      <c r="D23" s="302"/>
      <c r="E23" s="303" t="s">
        <v>169</v>
      </c>
      <c r="F23" s="304">
        <v>10908</v>
      </c>
      <c r="G23" s="305">
        <v>6944</v>
      </c>
      <c r="H23" s="299">
        <v>17852</v>
      </c>
      <c r="I23" s="306"/>
      <c r="J23" s="305">
        <v>725748</v>
      </c>
      <c r="K23" s="304">
        <v>1224306</v>
      </c>
      <c r="L23" s="304">
        <v>836248</v>
      </c>
      <c r="M23" s="304">
        <v>768486</v>
      </c>
      <c r="N23" s="305">
        <v>850493</v>
      </c>
      <c r="O23" s="297">
        <v>4405281</v>
      </c>
      <c r="P23" s="301">
        <v>4423133</v>
      </c>
    </row>
    <row r="24" spans="3:16" ht="18" customHeight="1">
      <c r="C24" s="294"/>
      <c r="D24" s="302"/>
      <c r="E24" s="303" t="s">
        <v>170</v>
      </c>
      <c r="F24" s="304">
        <v>0</v>
      </c>
      <c r="G24" s="305">
        <v>0</v>
      </c>
      <c r="H24" s="299">
        <v>0</v>
      </c>
      <c r="I24" s="306"/>
      <c r="J24" s="305">
        <v>0</v>
      </c>
      <c r="K24" s="304">
        <v>0</v>
      </c>
      <c r="L24" s="304">
        <v>0</v>
      </c>
      <c r="M24" s="304">
        <v>0</v>
      </c>
      <c r="N24" s="305">
        <v>0</v>
      </c>
      <c r="O24" s="297">
        <v>0</v>
      </c>
      <c r="P24" s="301">
        <v>0</v>
      </c>
    </row>
    <row r="25" spans="3:16" ht="18" customHeight="1">
      <c r="C25" s="294"/>
      <c r="D25" s="309"/>
      <c r="E25" s="303" t="s">
        <v>171</v>
      </c>
      <c r="F25" s="304">
        <v>0</v>
      </c>
      <c r="G25" s="305">
        <v>0</v>
      </c>
      <c r="H25" s="299">
        <v>0</v>
      </c>
      <c r="I25" s="306"/>
      <c r="J25" s="305">
        <v>0</v>
      </c>
      <c r="K25" s="304">
        <v>0</v>
      </c>
      <c r="L25" s="304">
        <v>0</v>
      </c>
      <c r="M25" s="304">
        <v>0</v>
      </c>
      <c r="N25" s="305">
        <v>0</v>
      </c>
      <c r="O25" s="297">
        <v>0</v>
      </c>
      <c r="P25" s="301">
        <v>0</v>
      </c>
    </row>
    <row r="26" spans="3:16" ht="18" customHeight="1">
      <c r="C26" s="294"/>
      <c r="D26" s="295" t="s">
        <v>213</v>
      </c>
      <c r="E26" s="296"/>
      <c r="F26" s="297">
        <v>2662995</v>
      </c>
      <c r="G26" s="297">
        <v>7841659</v>
      </c>
      <c r="H26" s="299">
        <v>10504654</v>
      </c>
      <c r="I26" s="300"/>
      <c r="J26" s="298">
        <v>6041821</v>
      </c>
      <c r="K26" s="297">
        <v>17775581</v>
      </c>
      <c r="L26" s="297">
        <v>13807386</v>
      </c>
      <c r="M26" s="297">
        <v>14707096</v>
      </c>
      <c r="N26" s="298">
        <v>9834922</v>
      </c>
      <c r="O26" s="297">
        <v>62166806</v>
      </c>
      <c r="P26" s="301">
        <v>72671460</v>
      </c>
    </row>
    <row r="27" spans="3:16" ht="18" customHeight="1">
      <c r="C27" s="294"/>
      <c r="D27" s="302"/>
      <c r="E27" s="303" t="s">
        <v>172</v>
      </c>
      <c r="F27" s="345">
        <v>2662995</v>
      </c>
      <c r="G27" s="346">
        <v>7841659</v>
      </c>
      <c r="H27" s="299">
        <v>10504654</v>
      </c>
      <c r="I27" s="306"/>
      <c r="J27" s="346">
        <v>6041821</v>
      </c>
      <c r="K27" s="345">
        <v>17775581</v>
      </c>
      <c r="L27" s="345">
        <v>13807386</v>
      </c>
      <c r="M27" s="345">
        <v>14707096</v>
      </c>
      <c r="N27" s="346">
        <v>9834922</v>
      </c>
      <c r="O27" s="297">
        <v>62166806</v>
      </c>
      <c r="P27" s="301">
        <v>72671460</v>
      </c>
    </row>
    <row r="28" spans="3:16" ht="18" customHeight="1">
      <c r="C28" s="330"/>
      <c r="D28" s="336" t="s">
        <v>222</v>
      </c>
      <c r="E28" s="307"/>
      <c r="F28" s="332">
        <v>1861858</v>
      </c>
      <c r="G28" s="332">
        <v>5937818</v>
      </c>
      <c r="H28" s="333">
        <v>7799676</v>
      </c>
      <c r="I28" s="306"/>
      <c r="J28" s="332">
        <v>20145921</v>
      </c>
      <c r="K28" s="331">
        <v>22092496</v>
      </c>
      <c r="L28" s="331">
        <v>18353954</v>
      </c>
      <c r="M28" s="331">
        <v>21663554</v>
      </c>
      <c r="N28" s="332">
        <v>13947557</v>
      </c>
      <c r="O28" s="334">
        <v>96203482</v>
      </c>
      <c r="P28" s="335">
        <v>104003158</v>
      </c>
    </row>
    <row r="29" spans="3:16" ht="18" customHeight="1">
      <c r="C29" s="321"/>
      <c r="D29" s="322" t="s">
        <v>174</v>
      </c>
      <c r="E29" s="323"/>
      <c r="F29" s="324">
        <v>2066783</v>
      </c>
      <c r="G29" s="325">
        <v>5229027</v>
      </c>
      <c r="H29" s="326">
        <v>7295810</v>
      </c>
      <c r="I29" s="306"/>
      <c r="J29" s="325">
        <v>23692174</v>
      </c>
      <c r="K29" s="324">
        <v>22794108</v>
      </c>
      <c r="L29" s="324">
        <v>15803036</v>
      </c>
      <c r="M29" s="324">
        <v>11168286</v>
      </c>
      <c r="N29" s="325">
        <v>5906448</v>
      </c>
      <c r="O29" s="326">
        <v>79364052</v>
      </c>
      <c r="P29" s="327">
        <v>86659862</v>
      </c>
    </row>
    <row r="30" spans="3:16" ht="18" customHeight="1">
      <c r="C30" s="287" t="s">
        <v>216</v>
      </c>
      <c r="D30" s="328"/>
      <c r="E30" s="329"/>
      <c r="F30" s="289">
        <v>759484</v>
      </c>
      <c r="G30" s="290">
        <v>2569668</v>
      </c>
      <c r="H30" s="291">
        <v>3329152</v>
      </c>
      <c r="I30" s="292"/>
      <c r="J30" s="347">
        <v>61668659</v>
      </c>
      <c r="K30" s="289">
        <v>85373720</v>
      </c>
      <c r="L30" s="289">
        <v>113231312</v>
      </c>
      <c r="M30" s="289">
        <v>99978368</v>
      </c>
      <c r="N30" s="290">
        <v>75354126</v>
      </c>
      <c r="O30" s="289">
        <v>435606185</v>
      </c>
      <c r="P30" s="293">
        <v>438935337</v>
      </c>
    </row>
    <row r="31" spans="3:16" ht="18" customHeight="1">
      <c r="C31" s="330"/>
      <c r="D31" s="336" t="s">
        <v>190</v>
      </c>
      <c r="E31" s="307"/>
      <c r="F31" s="331">
        <v>0</v>
      </c>
      <c r="G31" s="332">
        <v>0</v>
      </c>
      <c r="H31" s="333">
        <v>0</v>
      </c>
      <c r="I31" s="306"/>
      <c r="J31" s="332">
        <v>291675</v>
      </c>
      <c r="K31" s="331">
        <v>821132</v>
      </c>
      <c r="L31" s="331">
        <v>1166973</v>
      </c>
      <c r="M31" s="331">
        <v>795411</v>
      </c>
      <c r="N31" s="332">
        <v>1511292</v>
      </c>
      <c r="O31" s="334">
        <v>4586483</v>
      </c>
      <c r="P31" s="335">
        <v>4586483</v>
      </c>
    </row>
    <row r="32" spans="3:16" ht="18" customHeight="1">
      <c r="C32" s="294"/>
      <c r="D32" s="336" t="s">
        <v>191</v>
      </c>
      <c r="E32" s="307"/>
      <c r="F32" s="331">
        <v>0</v>
      </c>
      <c r="G32" s="332">
        <v>0</v>
      </c>
      <c r="H32" s="299">
        <v>0</v>
      </c>
      <c r="I32" s="306"/>
      <c r="J32" s="348">
        <v>0</v>
      </c>
      <c r="K32" s="304">
        <v>0</v>
      </c>
      <c r="L32" s="304">
        <v>0</v>
      </c>
      <c r="M32" s="304">
        <v>0</v>
      </c>
      <c r="N32" s="305">
        <v>0</v>
      </c>
      <c r="O32" s="297">
        <v>0</v>
      </c>
      <c r="P32" s="301">
        <v>0</v>
      </c>
    </row>
    <row r="33" spans="3:16" ht="18" customHeight="1">
      <c r="C33" s="294"/>
      <c r="D33" s="309" t="s">
        <v>192</v>
      </c>
      <c r="E33" s="320"/>
      <c r="F33" s="304">
        <v>0</v>
      </c>
      <c r="G33" s="305">
        <v>0</v>
      </c>
      <c r="H33" s="299">
        <v>0</v>
      </c>
      <c r="I33" s="306"/>
      <c r="J33" s="305">
        <v>22826708</v>
      </c>
      <c r="K33" s="304">
        <v>25745562</v>
      </c>
      <c r="L33" s="304">
        <v>19631285</v>
      </c>
      <c r="M33" s="304">
        <v>13490606</v>
      </c>
      <c r="N33" s="305">
        <v>2760452</v>
      </c>
      <c r="O33" s="297">
        <v>84454613</v>
      </c>
      <c r="P33" s="301">
        <v>84454613</v>
      </c>
    </row>
    <row r="34" spans="3:16" ht="18" customHeight="1">
      <c r="C34" s="294"/>
      <c r="D34" s="336" t="s">
        <v>193</v>
      </c>
      <c r="E34" s="307"/>
      <c r="F34" s="304">
        <v>31229</v>
      </c>
      <c r="G34" s="305">
        <v>39246</v>
      </c>
      <c r="H34" s="299">
        <v>70475</v>
      </c>
      <c r="I34" s="306"/>
      <c r="J34" s="348">
        <v>4239672</v>
      </c>
      <c r="K34" s="304">
        <v>4899978</v>
      </c>
      <c r="L34" s="304">
        <v>6580378</v>
      </c>
      <c r="M34" s="304">
        <v>5257393</v>
      </c>
      <c r="N34" s="305">
        <v>3190696</v>
      </c>
      <c r="O34" s="297">
        <v>24168117</v>
      </c>
      <c r="P34" s="301">
        <v>24238592</v>
      </c>
    </row>
    <row r="35" spans="3:16" ht="18" customHeight="1">
      <c r="C35" s="294"/>
      <c r="D35" s="336" t="s">
        <v>194</v>
      </c>
      <c r="E35" s="307"/>
      <c r="F35" s="304">
        <v>728255</v>
      </c>
      <c r="G35" s="305">
        <v>2450018</v>
      </c>
      <c r="H35" s="299">
        <v>3178273</v>
      </c>
      <c r="I35" s="306"/>
      <c r="J35" s="348">
        <v>14724023</v>
      </c>
      <c r="K35" s="304">
        <v>17570262</v>
      </c>
      <c r="L35" s="304">
        <v>23123702</v>
      </c>
      <c r="M35" s="304">
        <v>14260187</v>
      </c>
      <c r="N35" s="305">
        <v>9505759</v>
      </c>
      <c r="O35" s="297">
        <v>79183933</v>
      </c>
      <c r="P35" s="301">
        <v>82362206</v>
      </c>
    </row>
    <row r="36" spans="3:16" ht="18" customHeight="1">
      <c r="C36" s="294"/>
      <c r="D36" s="336" t="s">
        <v>195</v>
      </c>
      <c r="E36" s="307"/>
      <c r="F36" s="332">
        <v>0</v>
      </c>
      <c r="G36" s="305">
        <v>80404</v>
      </c>
      <c r="H36" s="299">
        <v>80404</v>
      </c>
      <c r="I36" s="306"/>
      <c r="J36" s="348">
        <v>14377573</v>
      </c>
      <c r="K36" s="304">
        <v>22330335</v>
      </c>
      <c r="L36" s="304">
        <v>26508298</v>
      </c>
      <c r="M36" s="304">
        <v>23033368</v>
      </c>
      <c r="N36" s="305">
        <v>16229701</v>
      </c>
      <c r="O36" s="297">
        <v>102479275</v>
      </c>
      <c r="P36" s="301">
        <v>102559679</v>
      </c>
    </row>
    <row r="37" spans="3:16" ht="18" customHeight="1">
      <c r="C37" s="294"/>
      <c r="D37" s="336" t="s">
        <v>196</v>
      </c>
      <c r="E37" s="307"/>
      <c r="F37" s="331">
        <v>0</v>
      </c>
      <c r="G37" s="332">
        <v>0</v>
      </c>
      <c r="H37" s="299">
        <v>0</v>
      </c>
      <c r="I37" s="306"/>
      <c r="J37" s="348">
        <v>2226525</v>
      </c>
      <c r="K37" s="304">
        <v>4452252</v>
      </c>
      <c r="L37" s="304">
        <v>5405704</v>
      </c>
      <c r="M37" s="304">
        <v>4680936</v>
      </c>
      <c r="N37" s="305">
        <v>2845077</v>
      </c>
      <c r="O37" s="297">
        <v>19610494</v>
      </c>
      <c r="P37" s="301">
        <v>19610494</v>
      </c>
    </row>
    <row r="38" spans="3:16" ht="18" customHeight="1">
      <c r="C38" s="294"/>
      <c r="D38" s="624" t="s">
        <v>197</v>
      </c>
      <c r="E38" s="625"/>
      <c r="F38" s="304">
        <v>0</v>
      </c>
      <c r="G38" s="304">
        <v>0</v>
      </c>
      <c r="H38" s="299">
        <v>0</v>
      </c>
      <c r="I38" s="306"/>
      <c r="J38" s="349">
        <v>338311</v>
      </c>
      <c r="K38" s="350">
        <v>3637923</v>
      </c>
      <c r="L38" s="350">
        <v>21379217</v>
      </c>
      <c r="M38" s="350">
        <v>28294958</v>
      </c>
      <c r="N38" s="351">
        <v>27736395</v>
      </c>
      <c r="O38" s="297">
        <v>81386804</v>
      </c>
      <c r="P38" s="301">
        <v>81386804</v>
      </c>
    </row>
    <row r="39" spans="3:16" ht="18" customHeight="1">
      <c r="C39" s="337"/>
      <c r="D39" s="627" t="s">
        <v>217</v>
      </c>
      <c r="E39" s="629"/>
      <c r="F39" s="304">
        <v>0</v>
      </c>
      <c r="G39" s="304">
        <v>0</v>
      </c>
      <c r="H39" s="299">
        <v>0</v>
      </c>
      <c r="I39" s="306"/>
      <c r="J39" s="352">
        <v>2644172</v>
      </c>
      <c r="K39" s="324">
        <v>5916276</v>
      </c>
      <c r="L39" s="324">
        <v>9435755</v>
      </c>
      <c r="M39" s="324">
        <v>10165509</v>
      </c>
      <c r="N39" s="325">
        <v>11574754</v>
      </c>
      <c r="O39" s="338">
        <v>39736466</v>
      </c>
      <c r="P39" s="327">
        <v>39736466</v>
      </c>
    </row>
    <row r="40" spans="3:16" ht="18" customHeight="1">
      <c r="C40" s="294" t="s">
        <v>218</v>
      </c>
      <c r="D40" s="296"/>
      <c r="E40" s="296"/>
      <c r="F40" s="290">
        <v>0</v>
      </c>
      <c r="G40" s="290">
        <v>0</v>
      </c>
      <c r="H40" s="291">
        <v>0</v>
      </c>
      <c r="I40" s="292"/>
      <c r="J40" s="347">
        <v>33541640</v>
      </c>
      <c r="K40" s="289">
        <v>54043832</v>
      </c>
      <c r="L40" s="289">
        <v>131125454</v>
      </c>
      <c r="M40" s="289">
        <v>169703471</v>
      </c>
      <c r="N40" s="290">
        <v>130008790</v>
      </c>
      <c r="O40" s="289">
        <v>518423187</v>
      </c>
      <c r="P40" s="293">
        <v>518423187</v>
      </c>
    </row>
    <row r="41" spans="3:16" ht="18" customHeight="1">
      <c r="C41" s="294"/>
      <c r="D41" s="339" t="s">
        <v>91</v>
      </c>
      <c r="E41" s="339"/>
      <c r="F41" s="305">
        <v>0</v>
      </c>
      <c r="G41" s="305">
        <v>0</v>
      </c>
      <c r="H41" s="299">
        <v>0</v>
      </c>
      <c r="I41" s="306"/>
      <c r="J41" s="305">
        <v>4509139</v>
      </c>
      <c r="K41" s="305">
        <v>12710796</v>
      </c>
      <c r="L41" s="305">
        <v>72675240</v>
      </c>
      <c r="M41" s="305">
        <v>95674287</v>
      </c>
      <c r="N41" s="305">
        <v>84227419</v>
      </c>
      <c r="O41" s="297">
        <v>269796881</v>
      </c>
      <c r="P41" s="301">
        <v>269796881</v>
      </c>
    </row>
    <row r="42" spans="3:16" ht="18" customHeight="1">
      <c r="C42" s="294"/>
      <c r="D42" s="339" t="s">
        <v>92</v>
      </c>
      <c r="E42" s="339"/>
      <c r="F42" s="304">
        <v>0</v>
      </c>
      <c r="G42" s="305">
        <v>0</v>
      </c>
      <c r="H42" s="299">
        <v>0</v>
      </c>
      <c r="I42" s="306"/>
      <c r="J42" s="305">
        <v>28735558</v>
      </c>
      <c r="K42" s="304">
        <v>41333036</v>
      </c>
      <c r="L42" s="305">
        <v>58450214</v>
      </c>
      <c r="M42" s="304">
        <v>73444620</v>
      </c>
      <c r="N42" s="305">
        <v>44903722</v>
      </c>
      <c r="O42" s="297">
        <v>246867150</v>
      </c>
      <c r="P42" s="301">
        <v>246867150</v>
      </c>
    </row>
    <row r="43" spans="3:16" ht="18" customHeight="1">
      <c r="C43" s="294"/>
      <c r="D43" s="340" t="s">
        <v>157</v>
      </c>
      <c r="E43" s="340"/>
      <c r="F43" s="331">
        <v>0</v>
      </c>
      <c r="G43" s="332">
        <v>0</v>
      </c>
      <c r="H43" s="299">
        <v>0</v>
      </c>
      <c r="I43" s="306"/>
      <c r="J43" s="332">
        <v>0</v>
      </c>
      <c r="K43" s="331">
        <v>0</v>
      </c>
      <c r="L43" s="332">
        <v>0</v>
      </c>
      <c r="M43" s="331">
        <v>157113</v>
      </c>
      <c r="N43" s="332">
        <v>452490</v>
      </c>
      <c r="O43" s="297">
        <v>609603</v>
      </c>
      <c r="P43" s="301">
        <v>609603</v>
      </c>
    </row>
    <row r="44" spans="3:16" ht="18" customHeight="1">
      <c r="C44" s="294"/>
      <c r="D44" s="341" t="s">
        <v>219</v>
      </c>
      <c r="E44" s="341"/>
      <c r="F44" s="324">
        <v>0</v>
      </c>
      <c r="G44" s="325">
        <v>0</v>
      </c>
      <c r="H44" s="326">
        <v>0</v>
      </c>
      <c r="I44" s="306"/>
      <c r="J44" s="325">
        <v>296943</v>
      </c>
      <c r="K44" s="324">
        <v>0</v>
      </c>
      <c r="L44" s="325">
        <v>0</v>
      </c>
      <c r="M44" s="324">
        <v>427451</v>
      </c>
      <c r="N44" s="325">
        <v>425159</v>
      </c>
      <c r="O44" s="338">
        <v>1149553</v>
      </c>
      <c r="P44" s="327">
        <v>1149553</v>
      </c>
    </row>
    <row r="45" spans="3:16" ht="18" customHeight="1">
      <c r="C45" s="609" t="s">
        <v>220</v>
      </c>
      <c r="D45" s="610"/>
      <c r="E45" s="611"/>
      <c r="F45" s="342">
        <v>10837631</v>
      </c>
      <c r="G45" s="353">
        <v>36039701</v>
      </c>
      <c r="H45" s="343">
        <v>46877332</v>
      </c>
      <c r="I45" s="240"/>
      <c r="J45" s="354">
        <v>281706363</v>
      </c>
      <c r="K45" s="342">
        <v>373803903</v>
      </c>
      <c r="L45" s="342">
        <v>427375169</v>
      </c>
      <c r="M45" s="342">
        <v>438483376</v>
      </c>
      <c r="N45" s="353">
        <v>317264962</v>
      </c>
      <c r="O45" s="342">
        <v>1838633773</v>
      </c>
      <c r="P45" s="344">
        <v>1885511105</v>
      </c>
    </row>
  </sheetData>
  <sheetProtection selectLockedCells="1" selectUnlockedCells="1"/>
  <mergeCells count="9">
    <mergeCell ref="C45:E45"/>
    <mergeCell ref="D38:E38"/>
    <mergeCell ref="D39:E39"/>
    <mergeCell ref="A3:Q3"/>
    <mergeCell ref="C9:E10"/>
    <mergeCell ref="P9:P10"/>
    <mergeCell ref="I9:O9"/>
    <mergeCell ref="F9:H9"/>
    <mergeCell ref="A4:Q4"/>
  </mergeCells>
  <phoneticPr fontId="26"/>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142" t="s">
        <v>203</v>
      </c>
      <c r="Q1" s="143"/>
    </row>
    <row r="2" spans="1:17" ht="18" customHeight="1">
      <c r="Q2" s="143"/>
    </row>
    <row r="3" spans="1:17" ht="18" customHeight="1">
      <c r="A3" s="570" t="s">
        <v>1</v>
      </c>
      <c r="B3" s="570"/>
      <c r="C3" s="570"/>
      <c r="D3" s="570"/>
      <c r="E3" s="570"/>
      <c r="F3" s="570"/>
      <c r="G3" s="570"/>
      <c r="H3" s="570"/>
      <c r="I3" s="570"/>
      <c r="J3" s="570"/>
      <c r="K3" s="570"/>
      <c r="L3" s="570"/>
      <c r="M3" s="570"/>
      <c r="N3" s="570"/>
      <c r="O3" s="570"/>
      <c r="P3" s="570"/>
      <c r="Q3" s="570"/>
    </row>
    <row r="4" spans="1:17" ht="18" customHeight="1">
      <c r="A4" s="557" t="s">
        <v>2</v>
      </c>
      <c r="B4" s="556"/>
      <c r="C4" s="556"/>
      <c r="D4" s="556"/>
      <c r="E4" s="556"/>
      <c r="F4" s="556"/>
      <c r="G4" s="556"/>
      <c r="H4" s="556"/>
      <c r="I4" s="556"/>
      <c r="J4" s="556"/>
      <c r="K4" s="556"/>
      <c r="L4" s="556"/>
      <c r="M4" s="556"/>
      <c r="N4" s="556"/>
      <c r="O4" s="556"/>
      <c r="P4" s="556"/>
      <c r="Q4" s="556"/>
    </row>
    <row r="5" spans="1:17" ht="18" customHeight="1">
      <c r="B5" s="142" t="s">
        <v>204</v>
      </c>
      <c r="N5" s="1"/>
      <c r="O5" s="223" t="s">
        <v>3</v>
      </c>
      <c r="P5" s="144" t="s">
        <v>4</v>
      </c>
      <c r="Q5" s="2"/>
    </row>
    <row r="6" spans="1:17" ht="18" customHeight="1">
      <c r="B6" s="142" t="s">
        <v>205</v>
      </c>
      <c r="N6" s="1"/>
      <c r="O6" s="225" t="s">
        <v>5</v>
      </c>
      <c r="P6" s="112" t="s">
        <v>6</v>
      </c>
      <c r="Q6" s="282" t="s">
        <v>7</v>
      </c>
    </row>
    <row r="7" spans="1:17" ht="18" customHeight="1">
      <c r="C7" s="142" t="s">
        <v>206</v>
      </c>
    </row>
    <row r="8" spans="1:17" ht="18" customHeight="1">
      <c r="C8" s="142" t="s">
        <v>223</v>
      </c>
    </row>
    <row r="9" spans="1:17" ht="18" customHeight="1">
      <c r="C9" s="618" t="s">
        <v>208</v>
      </c>
      <c r="D9" s="619"/>
      <c r="E9" s="620"/>
      <c r="F9" s="617" t="s">
        <v>153</v>
      </c>
      <c r="G9" s="615"/>
      <c r="H9" s="616"/>
      <c r="I9" s="614" t="s">
        <v>154</v>
      </c>
      <c r="J9" s="615"/>
      <c r="K9" s="615"/>
      <c r="L9" s="615"/>
      <c r="M9" s="615"/>
      <c r="N9" s="615"/>
      <c r="O9" s="616"/>
      <c r="P9" s="612" t="s">
        <v>87</v>
      </c>
    </row>
    <row r="10" spans="1:17" ht="18" customHeight="1">
      <c r="C10" s="621"/>
      <c r="D10" s="622"/>
      <c r="E10" s="623"/>
      <c r="F10" s="283" t="s">
        <v>128</v>
      </c>
      <c r="G10" s="284" t="s">
        <v>129</v>
      </c>
      <c r="H10" s="285" t="s">
        <v>14</v>
      </c>
      <c r="I10" s="286" t="s">
        <v>130</v>
      </c>
      <c r="J10" s="284" t="s">
        <v>131</v>
      </c>
      <c r="K10" s="283" t="s">
        <v>132</v>
      </c>
      <c r="L10" s="283" t="s">
        <v>133</v>
      </c>
      <c r="M10" s="283" t="s">
        <v>134</v>
      </c>
      <c r="N10" s="284" t="s">
        <v>135</v>
      </c>
      <c r="O10" s="285" t="s">
        <v>14</v>
      </c>
      <c r="P10" s="613"/>
    </row>
    <row r="11" spans="1:17" ht="18" customHeight="1">
      <c r="C11" s="287" t="s">
        <v>209</v>
      </c>
      <c r="D11" s="288"/>
      <c r="E11" s="288"/>
      <c r="F11" s="289">
        <v>115675027</v>
      </c>
      <c r="G11" s="290">
        <v>364491321</v>
      </c>
      <c r="H11" s="291">
        <v>480166348</v>
      </c>
      <c r="I11" s="292"/>
      <c r="J11" s="290">
        <v>1914253872</v>
      </c>
      <c r="K11" s="290">
        <v>2401635337</v>
      </c>
      <c r="L11" s="289">
        <v>1873319124</v>
      </c>
      <c r="M11" s="290">
        <v>1723883054</v>
      </c>
      <c r="N11" s="290">
        <v>1141109483</v>
      </c>
      <c r="O11" s="289">
        <v>9054200870</v>
      </c>
      <c r="P11" s="293">
        <v>9534367218</v>
      </c>
    </row>
    <row r="12" spans="1:17" ht="18" customHeight="1">
      <c r="C12" s="294"/>
      <c r="D12" s="295" t="s">
        <v>210</v>
      </c>
      <c r="E12" s="296"/>
      <c r="F12" s="297">
        <v>12811616</v>
      </c>
      <c r="G12" s="298">
        <v>47706662</v>
      </c>
      <c r="H12" s="299">
        <v>60518278</v>
      </c>
      <c r="I12" s="300"/>
      <c r="J12" s="298">
        <v>328875042</v>
      </c>
      <c r="K12" s="297">
        <v>429055673</v>
      </c>
      <c r="L12" s="297">
        <v>387526052</v>
      </c>
      <c r="M12" s="297">
        <v>471474988</v>
      </c>
      <c r="N12" s="298">
        <v>437444840</v>
      </c>
      <c r="O12" s="297">
        <v>2054376595</v>
      </c>
      <c r="P12" s="301">
        <v>2114894873</v>
      </c>
    </row>
    <row r="13" spans="1:17" ht="18" customHeight="1">
      <c r="C13" s="294"/>
      <c r="D13" s="302"/>
      <c r="E13" s="303" t="s">
        <v>161</v>
      </c>
      <c r="F13" s="304">
        <v>0</v>
      </c>
      <c r="G13" s="305">
        <v>0</v>
      </c>
      <c r="H13" s="299">
        <v>0</v>
      </c>
      <c r="I13" s="306"/>
      <c r="J13" s="305">
        <v>247466477</v>
      </c>
      <c r="K13" s="304">
        <v>309196880</v>
      </c>
      <c r="L13" s="304">
        <v>281489595</v>
      </c>
      <c r="M13" s="304">
        <v>339331910</v>
      </c>
      <c r="N13" s="305">
        <v>281692038</v>
      </c>
      <c r="O13" s="297">
        <v>1459176900</v>
      </c>
      <c r="P13" s="301">
        <v>1459176900</v>
      </c>
    </row>
    <row r="14" spans="1:17" ht="18" customHeight="1">
      <c r="C14" s="294"/>
      <c r="D14" s="302"/>
      <c r="E14" s="303" t="s">
        <v>162</v>
      </c>
      <c r="F14" s="304">
        <v>0</v>
      </c>
      <c r="G14" s="305">
        <v>2284674</v>
      </c>
      <c r="H14" s="299">
        <v>2284674</v>
      </c>
      <c r="I14" s="306"/>
      <c r="J14" s="305">
        <v>7375748</v>
      </c>
      <c r="K14" s="304">
        <v>8454494</v>
      </c>
      <c r="L14" s="304">
        <v>16909848</v>
      </c>
      <c r="M14" s="304">
        <v>25286615</v>
      </c>
      <c r="N14" s="305">
        <v>49410257</v>
      </c>
      <c r="O14" s="297">
        <v>107436962</v>
      </c>
      <c r="P14" s="301">
        <v>109721636</v>
      </c>
    </row>
    <row r="15" spans="1:17" ht="18" customHeight="1">
      <c r="C15" s="294"/>
      <c r="D15" s="302"/>
      <c r="E15" s="303" t="s">
        <v>163</v>
      </c>
      <c r="F15" s="304">
        <v>7390933</v>
      </c>
      <c r="G15" s="305">
        <v>29230070</v>
      </c>
      <c r="H15" s="299">
        <v>36621003</v>
      </c>
      <c r="I15" s="306"/>
      <c r="J15" s="305">
        <v>45095181</v>
      </c>
      <c r="K15" s="304">
        <v>68506341</v>
      </c>
      <c r="L15" s="304">
        <v>52135308</v>
      </c>
      <c r="M15" s="304">
        <v>66994425</v>
      </c>
      <c r="N15" s="305">
        <v>76832781</v>
      </c>
      <c r="O15" s="297">
        <v>309564036</v>
      </c>
      <c r="P15" s="301">
        <v>346185039</v>
      </c>
    </row>
    <row r="16" spans="1:17" ht="18" customHeight="1">
      <c r="C16" s="294"/>
      <c r="D16" s="302"/>
      <c r="E16" s="303" t="s">
        <v>164</v>
      </c>
      <c r="F16" s="304">
        <v>1273043</v>
      </c>
      <c r="G16" s="305">
        <v>8924938</v>
      </c>
      <c r="H16" s="299">
        <v>10197981</v>
      </c>
      <c r="I16" s="306"/>
      <c r="J16" s="305">
        <v>3074196</v>
      </c>
      <c r="K16" s="304">
        <v>10037768</v>
      </c>
      <c r="L16" s="304">
        <v>5543711</v>
      </c>
      <c r="M16" s="304">
        <v>4391378</v>
      </c>
      <c r="N16" s="305">
        <v>4049834</v>
      </c>
      <c r="O16" s="297">
        <v>27096887</v>
      </c>
      <c r="P16" s="301">
        <v>37294868</v>
      </c>
    </row>
    <row r="17" spans="3:16" ht="18" customHeight="1">
      <c r="C17" s="294"/>
      <c r="D17" s="302"/>
      <c r="E17" s="303" t="s">
        <v>165</v>
      </c>
      <c r="F17" s="304">
        <v>4147640</v>
      </c>
      <c r="G17" s="305">
        <v>7266980</v>
      </c>
      <c r="H17" s="299">
        <v>11414620</v>
      </c>
      <c r="I17" s="306"/>
      <c r="J17" s="305">
        <v>25863440</v>
      </c>
      <c r="K17" s="304">
        <v>32860190</v>
      </c>
      <c r="L17" s="304">
        <v>31447590</v>
      </c>
      <c r="M17" s="304">
        <v>35470660</v>
      </c>
      <c r="N17" s="305">
        <v>25459930</v>
      </c>
      <c r="O17" s="297">
        <v>151101810</v>
      </c>
      <c r="P17" s="301">
        <v>162516430</v>
      </c>
    </row>
    <row r="18" spans="3:16" ht="18" customHeight="1">
      <c r="C18" s="294"/>
      <c r="D18" s="295" t="s">
        <v>211</v>
      </c>
      <c r="E18" s="307"/>
      <c r="F18" s="297">
        <v>20266753</v>
      </c>
      <c r="G18" s="298">
        <v>91604031</v>
      </c>
      <c r="H18" s="299">
        <v>111870784</v>
      </c>
      <c r="I18" s="300"/>
      <c r="J18" s="298">
        <v>945053640</v>
      </c>
      <c r="K18" s="297">
        <v>1128940827</v>
      </c>
      <c r="L18" s="297">
        <v>770623015</v>
      </c>
      <c r="M18" s="297">
        <v>601890569</v>
      </c>
      <c r="N18" s="298">
        <v>315399771</v>
      </c>
      <c r="O18" s="297">
        <v>3761907822</v>
      </c>
      <c r="P18" s="301">
        <v>3873778606</v>
      </c>
    </row>
    <row r="19" spans="3:16" ht="18" customHeight="1">
      <c r="C19" s="294"/>
      <c r="D19" s="302"/>
      <c r="E19" s="308" t="s">
        <v>166</v>
      </c>
      <c r="F19" s="304">
        <v>0</v>
      </c>
      <c r="G19" s="305">
        <v>0</v>
      </c>
      <c r="H19" s="299">
        <v>0</v>
      </c>
      <c r="I19" s="306"/>
      <c r="J19" s="305">
        <v>777357031</v>
      </c>
      <c r="K19" s="304">
        <v>850806290</v>
      </c>
      <c r="L19" s="304">
        <v>595838759</v>
      </c>
      <c r="M19" s="304">
        <v>463322232</v>
      </c>
      <c r="N19" s="305">
        <v>230827713</v>
      </c>
      <c r="O19" s="297">
        <v>2918152025</v>
      </c>
      <c r="P19" s="301">
        <v>2918152025</v>
      </c>
    </row>
    <row r="20" spans="3:16" ht="18" customHeight="1">
      <c r="C20" s="294"/>
      <c r="D20" s="302"/>
      <c r="E20" s="308" t="s">
        <v>167</v>
      </c>
      <c r="F20" s="304">
        <v>20266753</v>
      </c>
      <c r="G20" s="305">
        <v>91604031</v>
      </c>
      <c r="H20" s="299">
        <v>111870784</v>
      </c>
      <c r="I20" s="306"/>
      <c r="J20" s="305">
        <v>167696609</v>
      </c>
      <c r="K20" s="304">
        <v>278134537</v>
      </c>
      <c r="L20" s="304">
        <v>174784256</v>
      </c>
      <c r="M20" s="304">
        <v>138568337</v>
      </c>
      <c r="N20" s="305">
        <v>84572058</v>
      </c>
      <c r="O20" s="297">
        <v>843755797</v>
      </c>
      <c r="P20" s="301">
        <v>955626581</v>
      </c>
    </row>
    <row r="21" spans="3:16" ht="18" customHeight="1">
      <c r="C21" s="294"/>
      <c r="D21" s="295" t="s">
        <v>212</v>
      </c>
      <c r="E21" s="296"/>
      <c r="F21" s="297">
        <v>2369283</v>
      </c>
      <c r="G21" s="298">
        <v>7775829</v>
      </c>
      <c r="H21" s="299">
        <v>10145112</v>
      </c>
      <c r="I21" s="300"/>
      <c r="J21" s="298">
        <v>114211066</v>
      </c>
      <c r="K21" s="297">
        <v>187336461</v>
      </c>
      <c r="L21" s="297">
        <v>214818810</v>
      </c>
      <c r="M21" s="297">
        <v>159807483</v>
      </c>
      <c r="N21" s="298">
        <v>84267224</v>
      </c>
      <c r="O21" s="297">
        <v>760441044</v>
      </c>
      <c r="P21" s="301">
        <v>770586156</v>
      </c>
    </row>
    <row r="22" spans="3:16" ht="18" customHeight="1">
      <c r="C22" s="294"/>
      <c r="D22" s="302"/>
      <c r="E22" s="303" t="s">
        <v>168</v>
      </c>
      <c r="F22" s="304">
        <v>2258679</v>
      </c>
      <c r="G22" s="305">
        <v>7705418</v>
      </c>
      <c r="H22" s="299">
        <v>9964097</v>
      </c>
      <c r="I22" s="306"/>
      <c r="J22" s="305">
        <v>106844594</v>
      </c>
      <c r="K22" s="304">
        <v>174909067</v>
      </c>
      <c r="L22" s="304">
        <v>206336461</v>
      </c>
      <c r="M22" s="304">
        <v>152015099</v>
      </c>
      <c r="N22" s="305">
        <v>75643275</v>
      </c>
      <c r="O22" s="297">
        <v>715748496</v>
      </c>
      <c r="P22" s="301">
        <v>725712593</v>
      </c>
    </row>
    <row r="23" spans="3:16" ht="18" customHeight="1">
      <c r="C23" s="294"/>
      <c r="D23" s="302"/>
      <c r="E23" s="303" t="s">
        <v>169</v>
      </c>
      <c r="F23" s="304">
        <v>110604</v>
      </c>
      <c r="G23" s="305">
        <v>70411</v>
      </c>
      <c r="H23" s="299">
        <v>181015</v>
      </c>
      <c r="I23" s="306"/>
      <c r="J23" s="305">
        <v>7366472</v>
      </c>
      <c r="K23" s="304">
        <v>12427394</v>
      </c>
      <c r="L23" s="304">
        <v>8482349</v>
      </c>
      <c r="M23" s="304">
        <v>7792384</v>
      </c>
      <c r="N23" s="305">
        <v>8623949</v>
      </c>
      <c r="O23" s="297">
        <v>44692548</v>
      </c>
      <c r="P23" s="301">
        <v>44873563</v>
      </c>
    </row>
    <row r="24" spans="3:16" ht="18" customHeight="1">
      <c r="C24" s="294"/>
      <c r="D24" s="302"/>
      <c r="E24" s="303" t="s">
        <v>170</v>
      </c>
      <c r="F24" s="304">
        <v>0</v>
      </c>
      <c r="G24" s="305">
        <v>0</v>
      </c>
      <c r="H24" s="299">
        <v>0</v>
      </c>
      <c r="I24" s="306"/>
      <c r="J24" s="305">
        <v>0</v>
      </c>
      <c r="K24" s="304">
        <v>0</v>
      </c>
      <c r="L24" s="304">
        <v>0</v>
      </c>
      <c r="M24" s="304">
        <v>0</v>
      </c>
      <c r="N24" s="305">
        <v>0</v>
      </c>
      <c r="O24" s="297">
        <v>0</v>
      </c>
      <c r="P24" s="301">
        <v>0</v>
      </c>
    </row>
    <row r="25" spans="3:16" ht="18" customHeight="1">
      <c r="C25" s="294"/>
      <c r="D25" s="309"/>
      <c r="E25" s="303" t="s">
        <v>171</v>
      </c>
      <c r="F25" s="304">
        <v>0</v>
      </c>
      <c r="G25" s="305">
        <v>0</v>
      </c>
      <c r="H25" s="299">
        <v>0</v>
      </c>
      <c r="I25" s="306"/>
      <c r="J25" s="305">
        <v>0</v>
      </c>
      <c r="K25" s="304">
        <v>0</v>
      </c>
      <c r="L25" s="304">
        <v>0</v>
      </c>
      <c r="M25" s="304">
        <v>0</v>
      </c>
      <c r="N25" s="305">
        <v>0</v>
      </c>
      <c r="O25" s="297">
        <v>0</v>
      </c>
      <c r="P25" s="301">
        <v>0</v>
      </c>
    </row>
    <row r="26" spans="3:16" ht="18" customHeight="1">
      <c r="C26" s="294"/>
      <c r="D26" s="295" t="s">
        <v>213</v>
      </c>
      <c r="E26" s="296"/>
      <c r="F26" s="297">
        <v>40234371</v>
      </c>
      <c r="G26" s="298">
        <v>103657334</v>
      </c>
      <c r="H26" s="299">
        <v>143891705</v>
      </c>
      <c r="I26" s="300"/>
      <c r="J26" s="298">
        <v>79823567</v>
      </c>
      <c r="K26" s="297">
        <v>198990471</v>
      </c>
      <c r="L26" s="297">
        <v>152873654</v>
      </c>
      <c r="M26" s="297">
        <v>156418323</v>
      </c>
      <c r="N26" s="298">
        <v>101724823</v>
      </c>
      <c r="O26" s="297">
        <v>689830838</v>
      </c>
      <c r="P26" s="301">
        <v>833722543</v>
      </c>
    </row>
    <row r="27" spans="3:16" ht="18" customHeight="1">
      <c r="C27" s="294"/>
      <c r="D27" s="302"/>
      <c r="E27" s="310" t="s">
        <v>172</v>
      </c>
      <c r="F27" s="311">
        <v>26629950</v>
      </c>
      <c r="G27" s="312">
        <v>78416590</v>
      </c>
      <c r="H27" s="299">
        <v>105046540</v>
      </c>
      <c r="I27" s="306"/>
      <c r="J27" s="312">
        <v>60418210</v>
      </c>
      <c r="K27" s="311">
        <v>177755810</v>
      </c>
      <c r="L27" s="311">
        <v>138073860</v>
      </c>
      <c r="M27" s="311">
        <v>147070960</v>
      </c>
      <c r="N27" s="312">
        <v>98349220</v>
      </c>
      <c r="O27" s="297">
        <v>621668060</v>
      </c>
      <c r="P27" s="301">
        <v>726714600</v>
      </c>
    </row>
    <row r="28" spans="3:16" ht="18" customHeight="1">
      <c r="C28" s="294"/>
      <c r="D28" s="313"/>
      <c r="E28" s="308" t="s">
        <v>214</v>
      </c>
      <c r="F28" s="314">
        <v>1808875</v>
      </c>
      <c r="G28" s="315">
        <v>3958447</v>
      </c>
      <c r="H28" s="299">
        <v>5767322</v>
      </c>
      <c r="I28" s="316"/>
      <c r="J28" s="315">
        <v>3715270</v>
      </c>
      <c r="K28" s="314">
        <v>5037840</v>
      </c>
      <c r="L28" s="314">
        <v>4003235</v>
      </c>
      <c r="M28" s="314">
        <v>2672120</v>
      </c>
      <c r="N28" s="315">
        <v>1028085</v>
      </c>
      <c r="O28" s="297">
        <v>16456550</v>
      </c>
      <c r="P28" s="301">
        <v>22223872</v>
      </c>
    </row>
    <row r="29" spans="3:16" ht="18" customHeight="1">
      <c r="C29" s="294"/>
      <c r="D29" s="317"/>
      <c r="E29" s="303" t="s">
        <v>215</v>
      </c>
      <c r="F29" s="318">
        <v>11795546</v>
      </c>
      <c r="G29" s="319">
        <v>21282297</v>
      </c>
      <c r="H29" s="299">
        <v>33077843</v>
      </c>
      <c r="I29" s="316"/>
      <c r="J29" s="319">
        <v>15690087</v>
      </c>
      <c r="K29" s="318">
        <v>16196821</v>
      </c>
      <c r="L29" s="318">
        <v>10796559</v>
      </c>
      <c r="M29" s="318">
        <v>6675243</v>
      </c>
      <c r="N29" s="319">
        <v>2347518</v>
      </c>
      <c r="O29" s="297">
        <v>51706228</v>
      </c>
      <c r="P29" s="301">
        <v>84784071</v>
      </c>
    </row>
    <row r="30" spans="3:16" ht="18" customHeight="1">
      <c r="C30" s="294"/>
      <c r="D30" s="302" t="s">
        <v>173</v>
      </c>
      <c r="E30" s="320"/>
      <c r="F30" s="304">
        <v>18886286</v>
      </c>
      <c r="G30" s="305">
        <v>60364024</v>
      </c>
      <c r="H30" s="299">
        <v>79250310</v>
      </c>
      <c r="I30" s="306"/>
      <c r="J30" s="305">
        <v>204377825</v>
      </c>
      <c r="K30" s="304">
        <v>224546490</v>
      </c>
      <c r="L30" s="304">
        <v>186104988</v>
      </c>
      <c r="M30" s="304">
        <v>220256539</v>
      </c>
      <c r="N30" s="305">
        <v>141939294</v>
      </c>
      <c r="O30" s="297">
        <v>977225136</v>
      </c>
      <c r="P30" s="301">
        <v>1056475446</v>
      </c>
    </row>
    <row r="31" spans="3:16" ht="18" customHeight="1">
      <c r="C31" s="321"/>
      <c r="D31" s="322" t="s">
        <v>174</v>
      </c>
      <c r="E31" s="323"/>
      <c r="F31" s="324">
        <v>21106718</v>
      </c>
      <c r="G31" s="325">
        <v>53383441</v>
      </c>
      <c r="H31" s="326">
        <v>74490159</v>
      </c>
      <c r="I31" s="306"/>
      <c r="J31" s="325">
        <v>241912732</v>
      </c>
      <c r="K31" s="324">
        <v>232765415</v>
      </c>
      <c r="L31" s="324">
        <v>161372605</v>
      </c>
      <c r="M31" s="324">
        <v>114035152</v>
      </c>
      <c r="N31" s="325">
        <v>60333531</v>
      </c>
      <c r="O31" s="326">
        <v>810419435</v>
      </c>
      <c r="P31" s="327">
        <v>884909594</v>
      </c>
    </row>
    <row r="32" spans="3:16" ht="18" customHeight="1">
      <c r="C32" s="287" t="s">
        <v>216</v>
      </c>
      <c r="D32" s="328"/>
      <c r="E32" s="329"/>
      <c r="F32" s="289">
        <v>7745575</v>
      </c>
      <c r="G32" s="290">
        <v>26149367</v>
      </c>
      <c r="H32" s="291">
        <v>33894942</v>
      </c>
      <c r="I32" s="292"/>
      <c r="J32" s="290">
        <v>625952245</v>
      </c>
      <c r="K32" s="289">
        <v>866676899</v>
      </c>
      <c r="L32" s="289">
        <v>1149419638</v>
      </c>
      <c r="M32" s="289">
        <v>1014724808</v>
      </c>
      <c r="N32" s="290">
        <v>764923477</v>
      </c>
      <c r="O32" s="289">
        <v>4421697067</v>
      </c>
      <c r="P32" s="293">
        <v>4455592009</v>
      </c>
    </row>
    <row r="33" spans="3:16" ht="18" customHeight="1">
      <c r="C33" s="330"/>
      <c r="D33" s="624" t="s">
        <v>190</v>
      </c>
      <c r="E33" s="626"/>
      <c r="F33" s="331">
        <v>0</v>
      </c>
      <c r="G33" s="332">
        <v>0</v>
      </c>
      <c r="H33" s="333">
        <v>0</v>
      </c>
      <c r="I33" s="306"/>
      <c r="J33" s="332">
        <v>2977979</v>
      </c>
      <c r="K33" s="331">
        <v>8383744</v>
      </c>
      <c r="L33" s="331">
        <v>11914760</v>
      </c>
      <c r="M33" s="331">
        <v>8121126</v>
      </c>
      <c r="N33" s="332">
        <v>15430263</v>
      </c>
      <c r="O33" s="334">
        <v>46827872</v>
      </c>
      <c r="P33" s="335">
        <v>46827872</v>
      </c>
    </row>
    <row r="34" spans="3:16" ht="18" customHeight="1">
      <c r="C34" s="294"/>
      <c r="D34" s="309" t="s">
        <v>191</v>
      </c>
      <c r="E34" s="320"/>
      <c r="F34" s="331">
        <v>0</v>
      </c>
      <c r="G34" s="332">
        <v>0</v>
      </c>
      <c r="H34" s="299">
        <v>0</v>
      </c>
      <c r="I34" s="306"/>
      <c r="J34" s="305">
        <v>0</v>
      </c>
      <c r="K34" s="304">
        <v>0</v>
      </c>
      <c r="L34" s="304">
        <v>0</v>
      </c>
      <c r="M34" s="304">
        <v>0</v>
      </c>
      <c r="N34" s="305">
        <v>0</v>
      </c>
      <c r="O34" s="297">
        <v>0</v>
      </c>
      <c r="P34" s="301">
        <v>0</v>
      </c>
    </row>
    <row r="35" spans="3:16" ht="18" customHeight="1">
      <c r="C35" s="294"/>
      <c r="D35" s="309" t="s">
        <v>192</v>
      </c>
      <c r="E35" s="320"/>
      <c r="F35" s="304">
        <v>0</v>
      </c>
      <c r="G35" s="305">
        <v>0</v>
      </c>
      <c r="H35" s="299">
        <v>0</v>
      </c>
      <c r="I35" s="306"/>
      <c r="J35" s="305">
        <v>231427340</v>
      </c>
      <c r="K35" s="304">
        <v>261059818</v>
      </c>
      <c r="L35" s="304">
        <v>199061323</v>
      </c>
      <c r="M35" s="304">
        <v>136794303</v>
      </c>
      <c r="N35" s="305">
        <v>27990893</v>
      </c>
      <c r="O35" s="297">
        <v>856333677</v>
      </c>
      <c r="P35" s="301">
        <v>856333677</v>
      </c>
    </row>
    <row r="36" spans="3:16" ht="18" customHeight="1">
      <c r="C36" s="294"/>
      <c r="D36" s="336" t="s">
        <v>193</v>
      </c>
      <c r="E36" s="307"/>
      <c r="F36" s="304">
        <v>317595</v>
      </c>
      <c r="G36" s="305">
        <v>399128</v>
      </c>
      <c r="H36" s="299">
        <v>716723</v>
      </c>
      <c r="I36" s="306"/>
      <c r="J36" s="305">
        <v>43117233</v>
      </c>
      <c r="K36" s="304">
        <v>49832596</v>
      </c>
      <c r="L36" s="304">
        <v>66922254</v>
      </c>
      <c r="M36" s="304">
        <v>53467546</v>
      </c>
      <c r="N36" s="305">
        <v>32449297</v>
      </c>
      <c r="O36" s="297">
        <v>245788926</v>
      </c>
      <c r="P36" s="301">
        <v>246505649</v>
      </c>
    </row>
    <row r="37" spans="3:16" ht="18" customHeight="1">
      <c r="C37" s="294"/>
      <c r="D37" s="336" t="s">
        <v>194</v>
      </c>
      <c r="E37" s="307"/>
      <c r="F37" s="304">
        <v>7427980</v>
      </c>
      <c r="G37" s="305">
        <v>24934944</v>
      </c>
      <c r="H37" s="299">
        <v>32362924</v>
      </c>
      <c r="I37" s="306"/>
      <c r="J37" s="305">
        <v>149742853</v>
      </c>
      <c r="K37" s="304">
        <v>178768956</v>
      </c>
      <c r="L37" s="304">
        <v>235167547</v>
      </c>
      <c r="M37" s="304">
        <v>145025860</v>
      </c>
      <c r="N37" s="305">
        <v>96673402</v>
      </c>
      <c r="O37" s="297">
        <v>805378618</v>
      </c>
      <c r="P37" s="301">
        <v>837741542</v>
      </c>
    </row>
    <row r="38" spans="3:16" ht="18" customHeight="1">
      <c r="C38" s="294"/>
      <c r="D38" s="336" t="s">
        <v>195</v>
      </c>
      <c r="E38" s="307"/>
      <c r="F38" s="332">
        <v>0</v>
      </c>
      <c r="G38" s="305">
        <v>815295</v>
      </c>
      <c r="H38" s="299">
        <v>815295</v>
      </c>
      <c r="I38" s="306"/>
      <c r="J38" s="305">
        <v>145788309</v>
      </c>
      <c r="K38" s="304">
        <v>226429171</v>
      </c>
      <c r="L38" s="304">
        <v>268793651</v>
      </c>
      <c r="M38" s="304">
        <v>233557833</v>
      </c>
      <c r="N38" s="305">
        <v>164568849</v>
      </c>
      <c r="O38" s="297">
        <v>1039137813</v>
      </c>
      <c r="P38" s="301">
        <v>1039953108</v>
      </c>
    </row>
    <row r="39" spans="3:16" ht="18" customHeight="1">
      <c r="C39" s="294"/>
      <c r="D39" s="624" t="s">
        <v>196</v>
      </c>
      <c r="E39" s="625"/>
      <c r="F39" s="331">
        <v>0</v>
      </c>
      <c r="G39" s="332">
        <v>0</v>
      </c>
      <c r="H39" s="299">
        <v>0</v>
      </c>
      <c r="I39" s="306"/>
      <c r="J39" s="305">
        <v>22576892</v>
      </c>
      <c r="K39" s="304">
        <v>45145733</v>
      </c>
      <c r="L39" s="304">
        <v>54813693</v>
      </c>
      <c r="M39" s="304">
        <v>47464586</v>
      </c>
      <c r="N39" s="305">
        <v>28849011</v>
      </c>
      <c r="O39" s="297">
        <v>198849915</v>
      </c>
      <c r="P39" s="301">
        <v>198849915</v>
      </c>
    </row>
    <row r="40" spans="3:16" ht="18" customHeight="1">
      <c r="C40" s="330"/>
      <c r="D40" s="624" t="s">
        <v>197</v>
      </c>
      <c r="E40" s="626"/>
      <c r="F40" s="331">
        <v>0</v>
      </c>
      <c r="G40" s="332">
        <v>0</v>
      </c>
      <c r="H40" s="333">
        <v>0</v>
      </c>
      <c r="I40" s="306"/>
      <c r="J40" s="332">
        <v>3430467</v>
      </c>
      <c r="K40" s="331">
        <v>36888458</v>
      </c>
      <c r="L40" s="331">
        <v>216784923</v>
      </c>
      <c r="M40" s="331">
        <v>286910472</v>
      </c>
      <c r="N40" s="332">
        <v>281246681</v>
      </c>
      <c r="O40" s="334">
        <v>825261001</v>
      </c>
      <c r="P40" s="335">
        <v>825261001</v>
      </c>
    </row>
    <row r="41" spans="3:16" ht="18" customHeight="1">
      <c r="C41" s="337"/>
      <c r="D41" s="627" t="s">
        <v>217</v>
      </c>
      <c r="E41" s="628"/>
      <c r="F41" s="324">
        <v>0</v>
      </c>
      <c r="G41" s="325">
        <v>0</v>
      </c>
      <c r="H41" s="299">
        <v>0</v>
      </c>
      <c r="I41" s="306"/>
      <c r="J41" s="325">
        <v>26891172</v>
      </c>
      <c r="K41" s="324">
        <v>60168423</v>
      </c>
      <c r="L41" s="324">
        <v>95961487</v>
      </c>
      <c r="M41" s="324">
        <v>103383082</v>
      </c>
      <c r="N41" s="325">
        <v>117715081</v>
      </c>
      <c r="O41" s="338">
        <v>404119245</v>
      </c>
      <c r="P41" s="327">
        <v>404119245</v>
      </c>
    </row>
    <row r="42" spans="3:16" ht="18" customHeight="1">
      <c r="C42" s="294" t="s">
        <v>218</v>
      </c>
      <c r="D42" s="296"/>
      <c r="E42" s="296"/>
      <c r="F42" s="290">
        <v>0</v>
      </c>
      <c r="G42" s="290">
        <v>0</v>
      </c>
      <c r="H42" s="291">
        <v>0</v>
      </c>
      <c r="I42" s="292"/>
      <c r="J42" s="290">
        <v>340497988</v>
      </c>
      <c r="K42" s="289">
        <v>548135444</v>
      </c>
      <c r="L42" s="289">
        <v>1330475139</v>
      </c>
      <c r="M42" s="289">
        <v>1721175264</v>
      </c>
      <c r="N42" s="290">
        <v>1319070707</v>
      </c>
      <c r="O42" s="289">
        <v>5259354542</v>
      </c>
      <c r="P42" s="293">
        <v>5259354542</v>
      </c>
    </row>
    <row r="43" spans="3:16" ht="18" customHeight="1">
      <c r="C43" s="294"/>
      <c r="D43" s="339" t="s">
        <v>91</v>
      </c>
      <c r="E43" s="339"/>
      <c r="F43" s="305">
        <v>0</v>
      </c>
      <c r="G43" s="305">
        <v>0</v>
      </c>
      <c r="H43" s="299">
        <v>0</v>
      </c>
      <c r="I43" s="306"/>
      <c r="J43" s="305">
        <v>45722559</v>
      </c>
      <c r="K43" s="304">
        <v>128929279</v>
      </c>
      <c r="L43" s="304">
        <v>737429244</v>
      </c>
      <c r="M43" s="304">
        <v>970345396</v>
      </c>
      <c r="N43" s="305">
        <v>854280202</v>
      </c>
      <c r="O43" s="297">
        <v>2736706680</v>
      </c>
      <c r="P43" s="301">
        <v>2736706680</v>
      </c>
    </row>
    <row r="44" spans="3:16" ht="18" customHeight="1">
      <c r="C44" s="294"/>
      <c r="D44" s="339" t="s">
        <v>92</v>
      </c>
      <c r="E44" s="339"/>
      <c r="F44" s="304">
        <v>0</v>
      </c>
      <c r="G44" s="305">
        <v>0</v>
      </c>
      <c r="H44" s="299">
        <v>0</v>
      </c>
      <c r="I44" s="306"/>
      <c r="J44" s="305">
        <v>291764715</v>
      </c>
      <c r="K44" s="304">
        <v>419206165</v>
      </c>
      <c r="L44" s="304">
        <v>593045895</v>
      </c>
      <c r="M44" s="304">
        <v>744961078</v>
      </c>
      <c r="N44" s="305">
        <v>455955031</v>
      </c>
      <c r="O44" s="297">
        <v>2504932884</v>
      </c>
      <c r="P44" s="301">
        <v>2504932884</v>
      </c>
    </row>
    <row r="45" spans="3:16" ht="18" customHeight="1">
      <c r="C45" s="294"/>
      <c r="D45" s="340" t="s">
        <v>157</v>
      </c>
      <c r="E45" s="340"/>
      <c r="F45" s="331">
        <v>0</v>
      </c>
      <c r="G45" s="332">
        <v>0</v>
      </c>
      <c r="H45" s="299">
        <v>0</v>
      </c>
      <c r="I45" s="306"/>
      <c r="J45" s="332">
        <v>0</v>
      </c>
      <c r="K45" s="331">
        <v>0</v>
      </c>
      <c r="L45" s="331">
        <v>0</v>
      </c>
      <c r="M45" s="331">
        <v>1594280</v>
      </c>
      <c r="N45" s="332">
        <v>4524900</v>
      </c>
      <c r="O45" s="297">
        <v>6119180</v>
      </c>
      <c r="P45" s="301">
        <v>6119180</v>
      </c>
    </row>
    <row r="46" spans="3:16" ht="18" customHeight="1">
      <c r="C46" s="294"/>
      <c r="D46" s="341" t="s">
        <v>219</v>
      </c>
      <c r="E46" s="341"/>
      <c r="F46" s="324">
        <v>0</v>
      </c>
      <c r="G46" s="325">
        <v>0</v>
      </c>
      <c r="H46" s="326">
        <v>0</v>
      </c>
      <c r="I46" s="306"/>
      <c r="J46" s="325">
        <v>3010714</v>
      </c>
      <c r="K46" s="324">
        <v>0</v>
      </c>
      <c r="L46" s="324">
        <v>0</v>
      </c>
      <c r="M46" s="324">
        <v>4274510</v>
      </c>
      <c r="N46" s="325">
        <v>4310574</v>
      </c>
      <c r="O46" s="338">
        <v>11595798</v>
      </c>
      <c r="P46" s="327">
        <v>11595798</v>
      </c>
    </row>
    <row r="47" spans="3:16" ht="18" customHeight="1">
      <c r="C47" s="609" t="s">
        <v>220</v>
      </c>
      <c r="D47" s="610"/>
      <c r="E47" s="611"/>
      <c r="F47" s="342">
        <v>123420602</v>
      </c>
      <c r="G47" s="342">
        <v>390640688</v>
      </c>
      <c r="H47" s="343">
        <v>514061290</v>
      </c>
      <c r="I47" s="240"/>
      <c r="J47" s="342">
        <v>2880704105</v>
      </c>
      <c r="K47" s="342">
        <v>3816447680</v>
      </c>
      <c r="L47" s="342">
        <v>4353213901</v>
      </c>
      <c r="M47" s="342">
        <v>4459783126</v>
      </c>
      <c r="N47" s="342">
        <v>3225103667</v>
      </c>
      <c r="O47" s="342">
        <v>18735252479</v>
      </c>
      <c r="P47" s="344">
        <v>19249313769</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26"/>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142" t="s">
        <v>203</v>
      </c>
      <c r="Q1" s="143"/>
    </row>
    <row r="2" spans="1:17" ht="18" customHeight="1">
      <c r="Q2" s="143"/>
    </row>
    <row r="3" spans="1:17" ht="18" customHeight="1">
      <c r="A3" s="570" t="s">
        <v>1</v>
      </c>
      <c r="B3" s="570"/>
      <c r="C3" s="570"/>
      <c r="D3" s="570"/>
      <c r="E3" s="570"/>
      <c r="F3" s="570"/>
      <c r="G3" s="570"/>
      <c r="H3" s="570"/>
      <c r="I3" s="570"/>
      <c r="J3" s="570"/>
      <c r="K3" s="570"/>
      <c r="L3" s="570"/>
      <c r="M3" s="570"/>
      <c r="N3" s="570"/>
      <c r="O3" s="570"/>
      <c r="P3" s="570"/>
      <c r="Q3" s="570"/>
    </row>
    <row r="4" spans="1:17" ht="18" customHeight="1">
      <c r="A4" s="557" t="s">
        <v>2</v>
      </c>
      <c r="B4" s="556"/>
      <c r="C4" s="556"/>
      <c r="D4" s="556"/>
      <c r="E4" s="556"/>
      <c r="F4" s="556"/>
      <c r="G4" s="556"/>
      <c r="H4" s="556"/>
      <c r="I4" s="556"/>
      <c r="J4" s="556"/>
      <c r="K4" s="556"/>
      <c r="L4" s="556"/>
      <c r="M4" s="556"/>
      <c r="N4" s="556"/>
      <c r="O4" s="556"/>
      <c r="P4" s="556"/>
      <c r="Q4" s="556"/>
    </row>
    <row r="5" spans="1:17" ht="18" customHeight="1">
      <c r="B5" s="142" t="s">
        <v>204</v>
      </c>
      <c r="N5" s="1"/>
      <c r="O5" s="223" t="s">
        <v>3</v>
      </c>
      <c r="P5" s="144" t="s">
        <v>4</v>
      </c>
      <c r="Q5" s="2"/>
    </row>
    <row r="6" spans="1:17" ht="18" customHeight="1">
      <c r="B6" s="142" t="s">
        <v>205</v>
      </c>
      <c r="N6" s="1"/>
      <c r="O6" s="225" t="s">
        <v>5</v>
      </c>
      <c r="P6" s="112" t="s">
        <v>6</v>
      </c>
      <c r="Q6" s="282" t="s">
        <v>7</v>
      </c>
    </row>
    <row r="7" spans="1:17" ht="18" customHeight="1">
      <c r="C7" s="142" t="s">
        <v>206</v>
      </c>
    </row>
    <row r="8" spans="1:17" ht="18" customHeight="1">
      <c r="C8" s="142" t="s">
        <v>224</v>
      </c>
    </row>
    <row r="9" spans="1:17" ht="18" customHeight="1">
      <c r="C9" s="618" t="s">
        <v>208</v>
      </c>
      <c r="D9" s="619"/>
      <c r="E9" s="620"/>
      <c r="F9" s="617" t="s">
        <v>153</v>
      </c>
      <c r="G9" s="615"/>
      <c r="H9" s="616"/>
      <c r="I9" s="614" t="s">
        <v>154</v>
      </c>
      <c r="J9" s="615"/>
      <c r="K9" s="615"/>
      <c r="L9" s="615"/>
      <c r="M9" s="615"/>
      <c r="N9" s="615"/>
      <c r="O9" s="616"/>
      <c r="P9" s="612" t="s">
        <v>87</v>
      </c>
    </row>
    <row r="10" spans="1:17" ht="18" customHeight="1">
      <c r="C10" s="621"/>
      <c r="D10" s="622"/>
      <c r="E10" s="623"/>
      <c r="F10" s="283" t="s">
        <v>128</v>
      </c>
      <c r="G10" s="284" t="s">
        <v>129</v>
      </c>
      <c r="H10" s="285" t="s">
        <v>14</v>
      </c>
      <c r="I10" s="286" t="s">
        <v>130</v>
      </c>
      <c r="J10" s="284" t="s">
        <v>131</v>
      </c>
      <c r="K10" s="283" t="s">
        <v>132</v>
      </c>
      <c r="L10" s="283" t="s">
        <v>133</v>
      </c>
      <c r="M10" s="283" t="s">
        <v>134</v>
      </c>
      <c r="N10" s="284" t="s">
        <v>135</v>
      </c>
      <c r="O10" s="285" t="s">
        <v>14</v>
      </c>
      <c r="P10" s="613"/>
    </row>
    <row r="11" spans="1:17" ht="18" customHeight="1">
      <c r="C11" s="287" t="s">
        <v>209</v>
      </c>
      <c r="D11" s="288"/>
      <c r="E11" s="288"/>
      <c r="F11" s="289">
        <v>104701590</v>
      </c>
      <c r="G11" s="290">
        <v>327923007</v>
      </c>
      <c r="H11" s="291">
        <v>432624597</v>
      </c>
      <c r="I11" s="292"/>
      <c r="J11" s="290">
        <v>1722694041</v>
      </c>
      <c r="K11" s="290">
        <v>2150505594</v>
      </c>
      <c r="L11" s="289">
        <v>1676692575</v>
      </c>
      <c r="M11" s="290">
        <v>1541135123</v>
      </c>
      <c r="N11" s="290">
        <v>1015676396</v>
      </c>
      <c r="O11" s="289">
        <v>8106703729</v>
      </c>
      <c r="P11" s="293">
        <v>8539328326</v>
      </c>
    </row>
    <row r="12" spans="1:17" ht="18" customHeight="1">
      <c r="C12" s="294"/>
      <c r="D12" s="295" t="s">
        <v>210</v>
      </c>
      <c r="E12" s="296"/>
      <c r="F12" s="297">
        <v>11376146</v>
      </c>
      <c r="G12" s="298">
        <v>41812224</v>
      </c>
      <c r="H12" s="299">
        <v>53188370</v>
      </c>
      <c r="I12" s="300"/>
      <c r="J12" s="298">
        <v>290335935</v>
      </c>
      <c r="K12" s="297">
        <v>378791671</v>
      </c>
      <c r="L12" s="297">
        <v>342232154</v>
      </c>
      <c r="M12" s="297">
        <v>418429321</v>
      </c>
      <c r="N12" s="298">
        <v>387430221</v>
      </c>
      <c r="O12" s="297">
        <v>1817219302</v>
      </c>
      <c r="P12" s="301">
        <v>1870407672</v>
      </c>
    </row>
    <row r="13" spans="1:17" ht="18" customHeight="1">
      <c r="C13" s="294"/>
      <c r="D13" s="302"/>
      <c r="E13" s="303" t="s">
        <v>161</v>
      </c>
      <c r="F13" s="304">
        <v>0</v>
      </c>
      <c r="G13" s="305">
        <v>0</v>
      </c>
      <c r="H13" s="299">
        <v>0</v>
      </c>
      <c r="I13" s="306"/>
      <c r="J13" s="305">
        <v>218747003</v>
      </c>
      <c r="K13" s="304">
        <v>273439792</v>
      </c>
      <c r="L13" s="304">
        <v>249528545</v>
      </c>
      <c r="M13" s="304">
        <v>302045486</v>
      </c>
      <c r="N13" s="305">
        <v>250567789</v>
      </c>
      <c r="O13" s="297">
        <v>1294328615</v>
      </c>
      <c r="P13" s="301">
        <v>1294328615</v>
      </c>
    </row>
    <row r="14" spans="1:17" ht="18" customHeight="1">
      <c r="C14" s="294"/>
      <c r="D14" s="302"/>
      <c r="E14" s="303" t="s">
        <v>162</v>
      </c>
      <c r="F14" s="304">
        <v>0</v>
      </c>
      <c r="G14" s="305">
        <v>1875859</v>
      </c>
      <c r="H14" s="299">
        <v>1875859</v>
      </c>
      <c r="I14" s="306"/>
      <c r="J14" s="305">
        <v>6638131</v>
      </c>
      <c r="K14" s="304">
        <v>7408795</v>
      </c>
      <c r="L14" s="304">
        <v>14699776</v>
      </c>
      <c r="M14" s="304">
        <v>22257647</v>
      </c>
      <c r="N14" s="305">
        <v>43508077</v>
      </c>
      <c r="O14" s="297">
        <v>94512426</v>
      </c>
      <c r="P14" s="301">
        <v>96388285</v>
      </c>
    </row>
    <row r="15" spans="1:17" ht="18" customHeight="1">
      <c r="C15" s="294"/>
      <c r="D15" s="302"/>
      <c r="E15" s="303" t="s">
        <v>163</v>
      </c>
      <c r="F15" s="304">
        <v>6539419</v>
      </c>
      <c r="G15" s="305">
        <v>25648397</v>
      </c>
      <c r="H15" s="299">
        <v>32187816</v>
      </c>
      <c r="I15" s="306"/>
      <c r="J15" s="305">
        <v>39428117</v>
      </c>
      <c r="K15" s="304">
        <v>59976436</v>
      </c>
      <c r="L15" s="304">
        <v>45542832</v>
      </c>
      <c r="M15" s="304">
        <v>58946810</v>
      </c>
      <c r="N15" s="305">
        <v>67384871</v>
      </c>
      <c r="O15" s="297">
        <v>271279066</v>
      </c>
      <c r="P15" s="301">
        <v>303466882</v>
      </c>
    </row>
    <row r="16" spans="1:17" ht="18" customHeight="1">
      <c r="C16" s="294"/>
      <c r="D16" s="302"/>
      <c r="E16" s="303" t="s">
        <v>164</v>
      </c>
      <c r="F16" s="304">
        <v>1145715</v>
      </c>
      <c r="G16" s="305">
        <v>7941302</v>
      </c>
      <c r="H16" s="299">
        <v>9087017</v>
      </c>
      <c r="I16" s="306"/>
      <c r="J16" s="305">
        <v>2634133</v>
      </c>
      <c r="K16" s="304">
        <v>9014867</v>
      </c>
      <c r="L16" s="304">
        <v>4802478</v>
      </c>
      <c r="M16" s="304">
        <v>3792567</v>
      </c>
      <c r="N16" s="305">
        <v>3476965</v>
      </c>
      <c r="O16" s="297">
        <v>23721010</v>
      </c>
      <c r="P16" s="301">
        <v>32808027</v>
      </c>
    </row>
    <row r="17" spans="3:16" ht="18" customHeight="1">
      <c r="C17" s="294"/>
      <c r="D17" s="302"/>
      <c r="E17" s="303" t="s">
        <v>165</v>
      </c>
      <c r="F17" s="304">
        <v>3691012</v>
      </c>
      <c r="G17" s="305">
        <v>6346666</v>
      </c>
      <c r="H17" s="299">
        <v>10037678</v>
      </c>
      <c r="I17" s="306"/>
      <c r="J17" s="305">
        <v>22888551</v>
      </c>
      <c r="K17" s="304">
        <v>28951781</v>
      </c>
      <c r="L17" s="304">
        <v>27658523</v>
      </c>
      <c r="M17" s="304">
        <v>31386811</v>
      </c>
      <c r="N17" s="305">
        <v>22492519</v>
      </c>
      <c r="O17" s="297">
        <v>133378185</v>
      </c>
      <c r="P17" s="301">
        <v>143415863</v>
      </c>
    </row>
    <row r="18" spans="3:16" ht="18" customHeight="1">
      <c r="C18" s="294"/>
      <c r="D18" s="295" t="s">
        <v>211</v>
      </c>
      <c r="E18" s="307"/>
      <c r="F18" s="297">
        <v>17976412</v>
      </c>
      <c r="G18" s="298">
        <v>81123864</v>
      </c>
      <c r="H18" s="299">
        <v>99100276</v>
      </c>
      <c r="I18" s="300"/>
      <c r="J18" s="298">
        <v>839267503</v>
      </c>
      <c r="K18" s="297">
        <v>1000816762</v>
      </c>
      <c r="L18" s="297">
        <v>682967065</v>
      </c>
      <c r="M18" s="297">
        <v>536067326</v>
      </c>
      <c r="N18" s="298">
        <v>278583034</v>
      </c>
      <c r="O18" s="297">
        <v>3337701690</v>
      </c>
      <c r="P18" s="301">
        <v>3436801966</v>
      </c>
    </row>
    <row r="19" spans="3:16" ht="18" customHeight="1">
      <c r="C19" s="294"/>
      <c r="D19" s="302"/>
      <c r="E19" s="308" t="s">
        <v>166</v>
      </c>
      <c r="F19" s="304">
        <v>0</v>
      </c>
      <c r="G19" s="305">
        <v>0</v>
      </c>
      <c r="H19" s="299">
        <v>0</v>
      </c>
      <c r="I19" s="306"/>
      <c r="J19" s="305">
        <v>691021135</v>
      </c>
      <c r="K19" s="304">
        <v>753574289</v>
      </c>
      <c r="L19" s="304">
        <v>528276411</v>
      </c>
      <c r="M19" s="304">
        <v>413116152</v>
      </c>
      <c r="N19" s="305">
        <v>203803209</v>
      </c>
      <c r="O19" s="297">
        <v>2589791196</v>
      </c>
      <c r="P19" s="301">
        <v>2589791196</v>
      </c>
    </row>
    <row r="20" spans="3:16" ht="18" customHeight="1">
      <c r="C20" s="294"/>
      <c r="D20" s="302"/>
      <c r="E20" s="308" t="s">
        <v>167</v>
      </c>
      <c r="F20" s="304">
        <v>17976412</v>
      </c>
      <c r="G20" s="305">
        <v>81123864</v>
      </c>
      <c r="H20" s="299">
        <v>99100276</v>
      </c>
      <c r="I20" s="306"/>
      <c r="J20" s="305">
        <v>148246368</v>
      </c>
      <c r="K20" s="304">
        <v>247242473</v>
      </c>
      <c r="L20" s="304">
        <v>154690654</v>
      </c>
      <c r="M20" s="304">
        <v>122951174</v>
      </c>
      <c r="N20" s="305">
        <v>74779825</v>
      </c>
      <c r="O20" s="297">
        <v>747910494</v>
      </c>
      <c r="P20" s="301">
        <v>847010770</v>
      </c>
    </row>
    <row r="21" spans="3:16" ht="18" customHeight="1">
      <c r="C21" s="294"/>
      <c r="D21" s="295" t="s">
        <v>212</v>
      </c>
      <c r="E21" s="296"/>
      <c r="F21" s="297">
        <v>2014281</v>
      </c>
      <c r="G21" s="298">
        <v>6958480</v>
      </c>
      <c r="H21" s="299">
        <v>8972761</v>
      </c>
      <c r="I21" s="300"/>
      <c r="J21" s="298">
        <v>100991375</v>
      </c>
      <c r="K21" s="297">
        <v>165315218</v>
      </c>
      <c r="L21" s="297">
        <v>191171133</v>
      </c>
      <c r="M21" s="297">
        <v>141922121</v>
      </c>
      <c r="N21" s="298">
        <v>73970725</v>
      </c>
      <c r="O21" s="297">
        <v>673370572</v>
      </c>
      <c r="P21" s="301">
        <v>682343333</v>
      </c>
    </row>
    <row r="22" spans="3:16" ht="18" customHeight="1">
      <c r="C22" s="294"/>
      <c r="D22" s="302"/>
      <c r="E22" s="303" t="s">
        <v>168</v>
      </c>
      <c r="F22" s="304">
        <v>1914741</v>
      </c>
      <c r="G22" s="305">
        <v>6895111</v>
      </c>
      <c r="H22" s="299">
        <v>8809852</v>
      </c>
      <c r="I22" s="306"/>
      <c r="J22" s="305">
        <v>94543845</v>
      </c>
      <c r="K22" s="304">
        <v>154520100</v>
      </c>
      <c r="L22" s="304">
        <v>183654289</v>
      </c>
      <c r="M22" s="304">
        <v>135001860</v>
      </c>
      <c r="N22" s="305">
        <v>66435579</v>
      </c>
      <c r="O22" s="297">
        <v>634155673</v>
      </c>
      <c r="P22" s="301">
        <v>642965525</v>
      </c>
    </row>
    <row r="23" spans="3:16" ht="18" customHeight="1">
      <c r="C23" s="294"/>
      <c r="D23" s="302"/>
      <c r="E23" s="303" t="s">
        <v>169</v>
      </c>
      <c r="F23" s="304">
        <v>99540</v>
      </c>
      <c r="G23" s="305">
        <v>63369</v>
      </c>
      <c r="H23" s="299">
        <v>162909</v>
      </c>
      <c r="I23" s="306"/>
      <c r="J23" s="305">
        <v>6447530</v>
      </c>
      <c r="K23" s="304">
        <v>10795118</v>
      </c>
      <c r="L23" s="304">
        <v>7516844</v>
      </c>
      <c r="M23" s="304">
        <v>6920261</v>
      </c>
      <c r="N23" s="305">
        <v>7535146</v>
      </c>
      <c r="O23" s="297">
        <v>39214899</v>
      </c>
      <c r="P23" s="301">
        <v>39377808</v>
      </c>
    </row>
    <row r="24" spans="3:16" ht="18" customHeight="1">
      <c r="C24" s="294"/>
      <c r="D24" s="302"/>
      <c r="E24" s="303" t="s">
        <v>170</v>
      </c>
      <c r="F24" s="304">
        <v>0</v>
      </c>
      <c r="G24" s="305">
        <v>0</v>
      </c>
      <c r="H24" s="299">
        <v>0</v>
      </c>
      <c r="I24" s="306"/>
      <c r="J24" s="305">
        <v>0</v>
      </c>
      <c r="K24" s="304">
        <v>0</v>
      </c>
      <c r="L24" s="304">
        <v>0</v>
      </c>
      <c r="M24" s="304">
        <v>0</v>
      </c>
      <c r="N24" s="305">
        <v>0</v>
      </c>
      <c r="O24" s="297">
        <v>0</v>
      </c>
      <c r="P24" s="301">
        <v>0</v>
      </c>
    </row>
    <row r="25" spans="3:16" ht="18" customHeight="1">
      <c r="C25" s="294"/>
      <c r="D25" s="309"/>
      <c r="E25" s="303" t="s">
        <v>171</v>
      </c>
      <c r="F25" s="304">
        <v>0</v>
      </c>
      <c r="G25" s="305">
        <v>0</v>
      </c>
      <c r="H25" s="299">
        <v>0</v>
      </c>
      <c r="I25" s="306"/>
      <c r="J25" s="305">
        <v>0</v>
      </c>
      <c r="K25" s="304">
        <v>0</v>
      </c>
      <c r="L25" s="304">
        <v>0</v>
      </c>
      <c r="M25" s="304">
        <v>0</v>
      </c>
      <c r="N25" s="305">
        <v>0</v>
      </c>
      <c r="O25" s="297">
        <v>0</v>
      </c>
      <c r="P25" s="301">
        <v>0</v>
      </c>
    </row>
    <row r="26" spans="3:16" ht="18" customHeight="1">
      <c r="C26" s="294"/>
      <c r="D26" s="295" t="s">
        <v>213</v>
      </c>
      <c r="E26" s="296"/>
      <c r="F26" s="297">
        <v>35585552</v>
      </c>
      <c r="G26" s="298">
        <v>91828063</v>
      </c>
      <c r="H26" s="299">
        <v>127413615</v>
      </c>
      <c r="I26" s="300"/>
      <c r="J26" s="298">
        <v>70816049</v>
      </c>
      <c r="K26" s="297">
        <v>176314614</v>
      </c>
      <c r="L26" s="297">
        <v>135046341</v>
      </c>
      <c r="M26" s="297">
        <v>138804272</v>
      </c>
      <c r="N26" s="298">
        <v>89831330</v>
      </c>
      <c r="O26" s="297">
        <v>610812606</v>
      </c>
      <c r="P26" s="301">
        <v>738226221</v>
      </c>
    </row>
    <row r="27" spans="3:16" ht="18" customHeight="1">
      <c r="C27" s="294"/>
      <c r="D27" s="302"/>
      <c r="E27" s="310" t="s">
        <v>172</v>
      </c>
      <c r="F27" s="311">
        <v>23614094</v>
      </c>
      <c r="G27" s="312">
        <v>69721610</v>
      </c>
      <c r="H27" s="299">
        <v>93335704</v>
      </c>
      <c r="I27" s="306"/>
      <c r="J27" s="312">
        <v>53585581</v>
      </c>
      <c r="K27" s="311">
        <v>157700322</v>
      </c>
      <c r="L27" s="311">
        <v>122117983</v>
      </c>
      <c r="M27" s="311">
        <v>130653539</v>
      </c>
      <c r="N27" s="312">
        <v>86996889</v>
      </c>
      <c r="O27" s="297">
        <v>551054314</v>
      </c>
      <c r="P27" s="301">
        <v>644390018</v>
      </c>
    </row>
    <row r="28" spans="3:16" ht="18" customHeight="1">
      <c r="C28" s="294"/>
      <c r="D28" s="313"/>
      <c r="E28" s="308" t="s">
        <v>214</v>
      </c>
      <c r="F28" s="314">
        <v>1588982</v>
      </c>
      <c r="G28" s="315">
        <v>3463513</v>
      </c>
      <c r="H28" s="299">
        <v>5052495</v>
      </c>
      <c r="I28" s="316"/>
      <c r="J28" s="315">
        <v>3300335</v>
      </c>
      <c r="K28" s="314">
        <v>4428902</v>
      </c>
      <c r="L28" s="314">
        <v>3524523</v>
      </c>
      <c r="M28" s="314">
        <v>2312830</v>
      </c>
      <c r="N28" s="315">
        <v>896416</v>
      </c>
      <c r="O28" s="297">
        <v>14463006</v>
      </c>
      <c r="P28" s="301">
        <v>19515501</v>
      </c>
    </row>
    <row r="29" spans="3:16" ht="18" customHeight="1">
      <c r="C29" s="294"/>
      <c r="D29" s="317"/>
      <c r="E29" s="303" t="s">
        <v>215</v>
      </c>
      <c r="F29" s="318">
        <v>10382476</v>
      </c>
      <c r="G29" s="319">
        <v>18642940</v>
      </c>
      <c r="H29" s="299">
        <v>29025416</v>
      </c>
      <c r="I29" s="316"/>
      <c r="J29" s="319">
        <v>13930133</v>
      </c>
      <c r="K29" s="318">
        <v>14185390</v>
      </c>
      <c r="L29" s="318">
        <v>9403835</v>
      </c>
      <c r="M29" s="318">
        <v>5837903</v>
      </c>
      <c r="N29" s="319">
        <v>1938025</v>
      </c>
      <c r="O29" s="297">
        <v>45295286</v>
      </c>
      <c r="P29" s="301">
        <v>74320702</v>
      </c>
    </row>
    <row r="30" spans="3:16" ht="18" customHeight="1">
      <c r="C30" s="294"/>
      <c r="D30" s="302" t="s">
        <v>173</v>
      </c>
      <c r="E30" s="320"/>
      <c r="F30" s="304">
        <v>16642481</v>
      </c>
      <c r="G30" s="305">
        <v>52816935</v>
      </c>
      <c r="H30" s="299">
        <v>69459416</v>
      </c>
      <c r="I30" s="306"/>
      <c r="J30" s="305">
        <v>179370447</v>
      </c>
      <c r="K30" s="304">
        <v>196501914</v>
      </c>
      <c r="L30" s="304">
        <v>163903277</v>
      </c>
      <c r="M30" s="304">
        <v>191876931</v>
      </c>
      <c r="N30" s="305">
        <v>125527555</v>
      </c>
      <c r="O30" s="297">
        <v>857180124</v>
      </c>
      <c r="P30" s="301">
        <v>926639540</v>
      </c>
    </row>
    <row r="31" spans="3:16" ht="18" customHeight="1">
      <c r="C31" s="321"/>
      <c r="D31" s="322" t="s">
        <v>174</v>
      </c>
      <c r="E31" s="323"/>
      <c r="F31" s="324">
        <v>21106718</v>
      </c>
      <c r="G31" s="325">
        <v>53383441</v>
      </c>
      <c r="H31" s="326">
        <v>74490159</v>
      </c>
      <c r="I31" s="306"/>
      <c r="J31" s="325">
        <v>241912732</v>
      </c>
      <c r="K31" s="324">
        <v>232765415</v>
      </c>
      <c r="L31" s="324">
        <v>161372605</v>
      </c>
      <c r="M31" s="324">
        <v>114035152</v>
      </c>
      <c r="N31" s="325">
        <v>60333531</v>
      </c>
      <c r="O31" s="326">
        <v>810419435</v>
      </c>
      <c r="P31" s="327">
        <v>884909594</v>
      </c>
    </row>
    <row r="32" spans="3:16" ht="18" customHeight="1">
      <c r="C32" s="287" t="s">
        <v>216</v>
      </c>
      <c r="D32" s="328"/>
      <c r="E32" s="329"/>
      <c r="F32" s="289">
        <v>6805037</v>
      </c>
      <c r="G32" s="290">
        <v>22969267</v>
      </c>
      <c r="H32" s="291">
        <v>29774304</v>
      </c>
      <c r="I32" s="292"/>
      <c r="J32" s="290">
        <v>554762660</v>
      </c>
      <c r="K32" s="289">
        <v>769307970</v>
      </c>
      <c r="L32" s="289">
        <v>1019527455</v>
      </c>
      <c r="M32" s="289">
        <v>903580703</v>
      </c>
      <c r="N32" s="290">
        <v>679394279</v>
      </c>
      <c r="O32" s="289">
        <v>3926573067</v>
      </c>
      <c r="P32" s="293">
        <v>3956347371</v>
      </c>
    </row>
    <row r="33" spans="3:16" ht="18" customHeight="1">
      <c r="C33" s="330"/>
      <c r="D33" s="624" t="s">
        <v>190</v>
      </c>
      <c r="E33" s="626"/>
      <c r="F33" s="331">
        <v>0</v>
      </c>
      <c r="G33" s="332">
        <v>0</v>
      </c>
      <c r="H33" s="333">
        <v>0</v>
      </c>
      <c r="I33" s="306"/>
      <c r="J33" s="332">
        <v>2570057</v>
      </c>
      <c r="K33" s="331">
        <v>7509549</v>
      </c>
      <c r="L33" s="331">
        <v>10487974</v>
      </c>
      <c r="M33" s="331">
        <v>7242272</v>
      </c>
      <c r="N33" s="332">
        <v>12561903</v>
      </c>
      <c r="O33" s="334">
        <v>40371755</v>
      </c>
      <c r="P33" s="335">
        <v>40371755</v>
      </c>
    </row>
    <row r="34" spans="3:16" ht="18" customHeight="1">
      <c r="C34" s="294"/>
      <c r="D34" s="309" t="s">
        <v>191</v>
      </c>
      <c r="E34" s="320"/>
      <c r="F34" s="331">
        <v>0</v>
      </c>
      <c r="G34" s="332">
        <v>0</v>
      </c>
      <c r="H34" s="299">
        <v>0</v>
      </c>
      <c r="I34" s="306"/>
      <c r="J34" s="305">
        <v>0</v>
      </c>
      <c r="K34" s="304">
        <v>0</v>
      </c>
      <c r="L34" s="304">
        <v>0</v>
      </c>
      <c r="M34" s="304">
        <v>0</v>
      </c>
      <c r="N34" s="305">
        <v>0</v>
      </c>
      <c r="O34" s="297">
        <v>0</v>
      </c>
      <c r="P34" s="301">
        <v>0</v>
      </c>
    </row>
    <row r="35" spans="3:16" ht="18" customHeight="1">
      <c r="C35" s="294"/>
      <c r="D35" s="309" t="s">
        <v>192</v>
      </c>
      <c r="E35" s="320"/>
      <c r="F35" s="304">
        <v>0</v>
      </c>
      <c r="G35" s="305">
        <v>0</v>
      </c>
      <c r="H35" s="299">
        <v>0</v>
      </c>
      <c r="I35" s="306"/>
      <c r="J35" s="305">
        <v>205055075</v>
      </c>
      <c r="K35" s="304">
        <v>232173124</v>
      </c>
      <c r="L35" s="304">
        <v>176923691</v>
      </c>
      <c r="M35" s="304">
        <v>121832335</v>
      </c>
      <c r="N35" s="305">
        <v>25160700</v>
      </c>
      <c r="O35" s="297">
        <v>761144925</v>
      </c>
      <c r="P35" s="301">
        <v>761144925</v>
      </c>
    </row>
    <row r="36" spans="3:16" ht="18" customHeight="1">
      <c r="C36" s="294"/>
      <c r="D36" s="336" t="s">
        <v>193</v>
      </c>
      <c r="E36" s="307"/>
      <c r="F36" s="304">
        <v>285832</v>
      </c>
      <c r="G36" s="305">
        <v>359212</v>
      </c>
      <c r="H36" s="299">
        <v>645044</v>
      </c>
      <c r="I36" s="306"/>
      <c r="J36" s="305">
        <v>37937727</v>
      </c>
      <c r="K36" s="304">
        <v>44428830</v>
      </c>
      <c r="L36" s="304">
        <v>58419185</v>
      </c>
      <c r="M36" s="304">
        <v>47100783</v>
      </c>
      <c r="N36" s="305">
        <v>28406171</v>
      </c>
      <c r="O36" s="297">
        <v>216292696</v>
      </c>
      <c r="P36" s="301">
        <v>216937740</v>
      </c>
    </row>
    <row r="37" spans="3:16" ht="18" customHeight="1">
      <c r="C37" s="294"/>
      <c r="D37" s="336" t="s">
        <v>194</v>
      </c>
      <c r="E37" s="307"/>
      <c r="F37" s="304">
        <v>6519205</v>
      </c>
      <c r="G37" s="305">
        <v>21876291</v>
      </c>
      <c r="H37" s="299">
        <v>28395496</v>
      </c>
      <c r="I37" s="306"/>
      <c r="J37" s="305">
        <v>133107075</v>
      </c>
      <c r="K37" s="304">
        <v>158591984</v>
      </c>
      <c r="L37" s="304">
        <v>208841048</v>
      </c>
      <c r="M37" s="304">
        <v>129973299</v>
      </c>
      <c r="N37" s="305">
        <v>86777726</v>
      </c>
      <c r="O37" s="297">
        <v>717291132</v>
      </c>
      <c r="P37" s="301">
        <v>745686628</v>
      </c>
    </row>
    <row r="38" spans="3:16" ht="18" customHeight="1">
      <c r="C38" s="294"/>
      <c r="D38" s="336" t="s">
        <v>195</v>
      </c>
      <c r="E38" s="307"/>
      <c r="F38" s="332">
        <v>0</v>
      </c>
      <c r="G38" s="305">
        <v>733764</v>
      </c>
      <c r="H38" s="299">
        <v>733764</v>
      </c>
      <c r="I38" s="306"/>
      <c r="J38" s="305">
        <v>129696351</v>
      </c>
      <c r="K38" s="304">
        <v>200031687</v>
      </c>
      <c r="L38" s="304">
        <v>237227931</v>
      </c>
      <c r="M38" s="304">
        <v>207638033</v>
      </c>
      <c r="N38" s="305">
        <v>144854707</v>
      </c>
      <c r="O38" s="297">
        <v>919448709</v>
      </c>
      <c r="P38" s="301">
        <v>920182473</v>
      </c>
    </row>
    <row r="39" spans="3:16" ht="18" customHeight="1">
      <c r="C39" s="294"/>
      <c r="D39" s="624" t="s">
        <v>196</v>
      </c>
      <c r="E39" s="625"/>
      <c r="F39" s="331">
        <v>0</v>
      </c>
      <c r="G39" s="332">
        <v>0</v>
      </c>
      <c r="H39" s="299">
        <v>0</v>
      </c>
      <c r="I39" s="306"/>
      <c r="J39" s="305">
        <v>19657570</v>
      </c>
      <c r="K39" s="304">
        <v>40081436</v>
      </c>
      <c r="L39" s="304">
        <v>48463424</v>
      </c>
      <c r="M39" s="304">
        <v>41179825</v>
      </c>
      <c r="N39" s="305">
        <v>25748243</v>
      </c>
      <c r="O39" s="297">
        <v>175130498</v>
      </c>
      <c r="P39" s="301">
        <v>175130498</v>
      </c>
    </row>
    <row r="40" spans="3:16" ht="18" customHeight="1">
      <c r="C40" s="330"/>
      <c r="D40" s="624" t="s">
        <v>197</v>
      </c>
      <c r="E40" s="626"/>
      <c r="F40" s="331">
        <v>0</v>
      </c>
      <c r="G40" s="332">
        <v>0</v>
      </c>
      <c r="H40" s="333">
        <v>0</v>
      </c>
      <c r="I40" s="306"/>
      <c r="J40" s="332">
        <v>3087418</v>
      </c>
      <c r="K40" s="331">
        <v>33199560</v>
      </c>
      <c r="L40" s="331">
        <v>194250191</v>
      </c>
      <c r="M40" s="331">
        <v>256186231</v>
      </c>
      <c r="N40" s="332">
        <v>251483683</v>
      </c>
      <c r="O40" s="334">
        <v>738207083</v>
      </c>
      <c r="P40" s="335">
        <v>738207083</v>
      </c>
    </row>
    <row r="41" spans="3:16" ht="18" customHeight="1">
      <c r="C41" s="337"/>
      <c r="D41" s="627" t="s">
        <v>217</v>
      </c>
      <c r="E41" s="628"/>
      <c r="F41" s="324">
        <v>0</v>
      </c>
      <c r="G41" s="325">
        <v>0</v>
      </c>
      <c r="H41" s="299">
        <v>0</v>
      </c>
      <c r="I41" s="306"/>
      <c r="J41" s="325">
        <v>23651387</v>
      </c>
      <c r="K41" s="324">
        <v>53291800</v>
      </c>
      <c r="L41" s="324">
        <v>84914011</v>
      </c>
      <c r="M41" s="324">
        <v>92427925</v>
      </c>
      <c r="N41" s="325">
        <v>104401146</v>
      </c>
      <c r="O41" s="338">
        <v>358686269</v>
      </c>
      <c r="P41" s="327">
        <v>358686269</v>
      </c>
    </row>
    <row r="42" spans="3:16" ht="18" customHeight="1">
      <c r="C42" s="294" t="s">
        <v>218</v>
      </c>
      <c r="D42" s="296"/>
      <c r="E42" s="296"/>
      <c r="F42" s="290">
        <v>0</v>
      </c>
      <c r="G42" s="290">
        <v>0</v>
      </c>
      <c r="H42" s="291">
        <v>0</v>
      </c>
      <c r="I42" s="292"/>
      <c r="J42" s="290">
        <v>304999985</v>
      </c>
      <c r="K42" s="289">
        <v>488899149</v>
      </c>
      <c r="L42" s="289">
        <v>1189845141</v>
      </c>
      <c r="M42" s="289">
        <v>1540069855</v>
      </c>
      <c r="N42" s="290">
        <v>1176404297</v>
      </c>
      <c r="O42" s="289">
        <v>4700218427</v>
      </c>
      <c r="P42" s="293">
        <v>4700218427</v>
      </c>
    </row>
    <row r="43" spans="3:16" ht="18" customHeight="1">
      <c r="C43" s="294"/>
      <c r="D43" s="339" t="s">
        <v>91</v>
      </c>
      <c r="E43" s="339"/>
      <c r="F43" s="305">
        <v>0</v>
      </c>
      <c r="G43" s="305">
        <v>0</v>
      </c>
      <c r="H43" s="299">
        <v>0</v>
      </c>
      <c r="I43" s="306"/>
      <c r="J43" s="305">
        <v>41150212</v>
      </c>
      <c r="K43" s="304">
        <v>115449672</v>
      </c>
      <c r="L43" s="304">
        <v>660590952</v>
      </c>
      <c r="M43" s="304">
        <v>869348152</v>
      </c>
      <c r="N43" s="305">
        <v>763959370</v>
      </c>
      <c r="O43" s="297">
        <v>2450498358</v>
      </c>
      <c r="P43" s="301">
        <v>2450498358</v>
      </c>
    </row>
    <row r="44" spans="3:16" ht="18" customHeight="1">
      <c r="C44" s="294"/>
      <c r="D44" s="339" t="s">
        <v>92</v>
      </c>
      <c r="E44" s="339"/>
      <c r="F44" s="304">
        <v>0</v>
      </c>
      <c r="G44" s="305">
        <v>0</v>
      </c>
      <c r="H44" s="299">
        <v>0</v>
      </c>
      <c r="I44" s="306"/>
      <c r="J44" s="305">
        <v>261140138</v>
      </c>
      <c r="K44" s="304">
        <v>373449477</v>
      </c>
      <c r="L44" s="304">
        <v>529254189</v>
      </c>
      <c r="M44" s="304">
        <v>665439795</v>
      </c>
      <c r="N44" s="305">
        <v>404493005</v>
      </c>
      <c r="O44" s="297">
        <v>2233776604</v>
      </c>
      <c r="P44" s="301">
        <v>2233776604</v>
      </c>
    </row>
    <row r="45" spans="3:16" ht="18" customHeight="1">
      <c r="C45" s="294"/>
      <c r="D45" s="340" t="s">
        <v>157</v>
      </c>
      <c r="E45" s="340"/>
      <c r="F45" s="331">
        <v>0</v>
      </c>
      <c r="G45" s="332">
        <v>0</v>
      </c>
      <c r="H45" s="299">
        <v>0</v>
      </c>
      <c r="I45" s="306"/>
      <c r="J45" s="332">
        <v>0</v>
      </c>
      <c r="K45" s="331">
        <v>0</v>
      </c>
      <c r="L45" s="331">
        <v>0</v>
      </c>
      <c r="M45" s="331">
        <v>1434849</v>
      </c>
      <c r="N45" s="332">
        <v>4072410</v>
      </c>
      <c r="O45" s="297">
        <v>5507259</v>
      </c>
      <c r="P45" s="301">
        <v>5507259</v>
      </c>
    </row>
    <row r="46" spans="3:16" ht="18" customHeight="1">
      <c r="C46" s="294"/>
      <c r="D46" s="341" t="s">
        <v>219</v>
      </c>
      <c r="E46" s="341"/>
      <c r="F46" s="324">
        <v>0</v>
      </c>
      <c r="G46" s="325">
        <v>0</v>
      </c>
      <c r="H46" s="326">
        <v>0</v>
      </c>
      <c r="I46" s="306"/>
      <c r="J46" s="325">
        <v>2709635</v>
      </c>
      <c r="K46" s="324">
        <v>0</v>
      </c>
      <c r="L46" s="324">
        <v>0</v>
      </c>
      <c r="M46" s="324">
        <v>3847059</v>
      </c>
      <c r="N46" s="325">
        <v>3879512</v>
      </c>
      <c r="O46" s="338">
        <v>10436206</v>
      </c>
      <c r="P46" s="327">
        <v>10436206</v>
      </c>
    </row>
    <row r="47" spans="3:16" ht="18" customHeight="1">
      <c r="C47" s="609" t="s">
        <v>220</v>
      </c>
      <c r="D47" s="610"/>
      <c r="E47" s="611"/>
      <c r="F47" s="342">
        <v>111506627</v>
      </c>
      <c r="G47" s="342">
        <v>350892274</v>
      </c>
      <c r="H47" s="343">
        <v>462398901</v>
      </c>
      <c r="I47" s="240"/>
      <c r="J47" s="342">
        <v>2582456686</v>
      </c>
      <c r="K47" s="342">
        <v>3408712713</v>
      </c>
      <c r="L47" s="342">
        <v>3886065171</v>
      </c>
      <c r="M47" s="342">
        <v>3984785681</v>
      </c>
      <c r="N47" s="342">
        <v>2871474972</v>
      </c>
      <c r="O47" s="342">
        <v>16733495223</v>
      </c>
      <c r="P47" s="344">
        <v>17195894124</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26"/>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142" t="s">
        <v>203</v>
      </c>
      <c r="Q1" s="143"/>
    </row>
    <row r="2" spans="1:17" ht="18" customHeight="1">
      <c r="Q2" s="143"/>
    </row>
    <row r="3" spans="1:17" ht="18" customHeight="1">
      <c r="A3" s="570" t="s">
        <v>1</v>
      </c>
      <c r="B3" s="570"/>
      <c r="C3" s="570"/>
      <c r="D3" s="570"/>
      <c r="E3" s="570"/>
      <c r="F3" s="570"/>
      <c r="G3" s="570"/>
      <c r="H3" s="570"/>
      <c r="I3" s="570"/>
      <c r="J3" s="570"/>
      <c r="K3" s="570"/>
      <c r="L3" s="570"/>
      <c r="M3" s="570"/>
      <c r="N3" s="570"/>
      <c r="O3" s="570"/>
      <c r="P3" s="570"/>
      <c r="Q3" s="570"/>
    </row>
    <row r="4" spans="1:17" ht="18" customHeight="1">
      <c r="A4" s="557" t="s">
        <v>2</v>
      </c>
      <c r="B4" s="556"/>
      <c r="C4" s="556"/>
      <c r="D4" s="556"/>
      <c r="E4" s="556"/>
      <c r="F4" s="556"/>
      <c r="G4" s="556"/>
      <c r="H4" s="556"/>
      <c r="I4" s="556"/>
      <c r="J4" s="556"/>
      <c r="K4" s="556"/>
      <c r="L4" s="556"/>
      <c r="M4" s="556"/>
      <c r="N4" s="556"/>
      <c r="O4" s="556"/>
      <c r="P4" s="556"/>
      <c r="Q4" s="556"/>
    </row>
    <row r="5" spans="1:17" ht="18" customHeight="1">
      <c r="B5" s="142" t="s">
        <v>204</v>
      </c>
      <c r="N5" s="1"/>
      <c r="O5" s="223" t="s">
        <v>3</v>
      </c>
      <c r="P5" s="144" t="s">
        <v>4</v>
      </c>
      <c r="Q5" s="2"/>
    </row>
    <row r="6" spans="1:17" ht="18" customHeight="1">
      <c r="B6" s="142" t="s">
        <v>205</v>
      </c>
      <c r="N6" s="1"/>
      <c r="O6" s="225" t="s">
        <v>5</v>
      </c>
      <c r="P6" s="112" t="s">
        <v>6</v>
      </c>
      <c r="Q6" s="282" t="s">
        <v>7</v>
      </c>
    </row>
    <row r="7" spans="1:17" ht="18" customHeight="1">
      <c r="C7" s="142" t="s">
        <v>225</v>
      </c>
    </row>
    <row r="8" spans="1:17" ht="18" customHeight="1">
      <c r="C8" s="142" t="s">
        <v>207</v>
      </c>
    </row>
    <row r="9" spans="1:17" ht="18" customHeight="1">
      <c r="C9" s="618" t="s">
        <v>208</v>
      </c>
      <c r="D9" s="619"/>
      <c r="E9" s="620"/>
      <c r="F9" s="617" t="s">
        <v>153</v>
      </c>
      <c r="G9" s="615"/>
      <c r="H9" s="616"/>
      <c r="I9" s="614" t="s">
        <v>154</v>
      </c>
      <c r="J9" s="615"/>
      <c r="K9" s="615"/>
      <c r="L9" s="615"/>
      <c r="M9" s="615"/>
      <c r="N9" s="615"/>
      <c r="O9" s="616"/>
      <c r="P9" s="612" t="s">
        <v>87</v>
      </c>
    </row>
    <row r="10" spans="1:17" ht="18" customHeight="1">
      <c r="C10" s="621"/>
      <c r="D10" s="622"/>
      <c r="E10" s="623"/>
      <c r="F10" s="283" t="s">
        <v>128</v>
      </c>
      <c r="G10" s="284" t="s">
        <v>129</v>
      </c>
      <c r="H10" s="285" t="s">
        <v>14</v>
      </c>
      <c r="I10" s="286" t="s">
        <v>130</v>
      </c>
      <c r="J10" s="284" t="s">
        <v>131</v>
      </c>
      <c r="K10" s="283" t="s">
        <v>132</v>
      </c>
      <c r="L10" s="283" t="s">
        <v>133</v>
      </c>
      <c r="M10" s="283" t="s">
        <v>134</v>
      </c>
      <c r="N10" s="284" t="s">
        <v>135</v>
      </c>
      <c r="O10" s="285" t="s">
        <v>14</v>
      </c>
      <c r="P10" s="613"/>
    </row>
    <row r="11" spans="1:17" ht="18" customHeight="1">
      <c r="C11" s="287" t="s">
        <v>209</v>
      </c>
      <c r="D11" s="288"/>
      <c r="E11" s="288"/>
      <c r="F11" s="289">
        <v>291</v>
      </c>
      <c r="G11" s="290">
        <v>821</v>
      </c>
      <c r="H11" s="291">
        <v>1112</v>
      </c>
      <c r="I11" s="292"/>
      <c r="J11" s="290">
        <v>2024</v>
      </c>
      <c r="K11" s="290">
        <v>2319</v>
      </c>
      <c r="L11" s="289">
        <v>1532</v>
      </c>
      <c r="M11" s="290">
        <v>1067</v>
      </c>
      <c r="N11" s="290">
        <v>449</v>
      </c>
      <c r="O11" s="289">
        <v>7391</v>
      </c>
      <c r="P11" s="293">
        <v>8503</v>
      </c>
    </row>
    <row r="12" spans="1:17" ht="18" customHeight="1">
      <c r="C12" s="294"/>
      <c r="D12" s="295" t="s">
        <v>210</v>
      </c>
      <c r="E12" s="296"/>
      <c r="F12" s="297">
        <v>31</v>
      </c>
      <c r="G12" s="298">
        <v>193</v>
      </c>
      <c r="H12" s="299">
        <v>224</v>
      </c>
      <c r="I12" s="300"/>
      <c r="J12" s="298">
        <v>661</v>
      </c>
      <c r="K12" s="297">
        <v>786</v>
      </c>
      <c r="L12" s="297">
        <v>556</v>
      </c>
      <c r="M12" s="297">
        <v>416</v>
      </c>
      <c r="N12" s="298">
        <v>210</v>
      </c>
      <c r="O12" s="297">
        <v>2629</v>
      </c>
      <c r="P12" s="301">
        <v>2853</v>
      </c>
    </row>
    <row r="13" spans="1:17" ht="18" customHeight="1">
      <c r="C13" s="294"/>
      <c r="D13" s="302"/>
      <c r="E13" s="303" t="s">
        <v>161</v>
      </c>
      <c r="F13" s="304">
        <v>0</v>
      </c>
      <c r="G13" s="305">
        <v>0</v>
      </c>
      <c r="H13" s="299">
        <v>0</v>
      </c>
      <c r="I13" s="306"/>
      <c r="J13" s="305">
        <v>280</v>
      </c>
      <c r="K13" s="304">
        <v>244</v>
      </c>
      <c r="L13" s="304">
        <v>132</v>
      </c>
      <c r="M13" s="304">
        <v>103</v>
      </c>
      <c r="N13" s="305">
        <v>32</v>
      </c>
      <c r="O13" s="297">
        <v>791</v>
      </c>
      <c r="P13" s="301">
        <v>791</v>
      </c>
    </row>
    <row r="14" spans="1:17" ht="18" customHeight="1">
      <c r="C14" s="294"/>
      <c r="D14" s="302"/>
      <c r="E14" s="303" t="s">
        <v>162</v>
      </c>
      <c r="F14" s="304">
        <v>0</v>
      </c>
      <c r="G14" s="305">
        <v>5</v>
      </c>
      <c r="H14" s="299">
        <v>5</v>
      </c>
      <c r="I14" s="306"/>
      <c r="J14" s="305">
        <v>0</v>
      </c>
      <c r="K14" s="304">
        <v>11</v>
      </c>
      <c r="L14" s="304">
        <v>25</v>
      </c>
      <c r="M14" s="304">
        <v>43</v>
      </c>
      <c r="N14" s="305">
        <v>19</v>
      </c>
      <c r="O14" s="297">
        <v>98</v>
      </c>
      <c r="P14" s="301">
        <v>103</v>
      </c>
    </row>
    <row r="15" spans="1:17" ht="18" customHeight="1">
      <c r="C15" s="294"/>
      <c r="D15" s="302"/>
      <c r="E15" s="303" t="s">
        <v>163</v>
      </c>
      <c r="F15" s="304">
        <v>15</v>
      </c>
      <c r="G15" s="305">
        <v>38</v>
      </c>
      <c r="H15" s="299">
        <v>53</v>
      </c>
      <c r="I15" s="306"/>
      <c r="J15" s="305">
        <v>85</v>
      </c>
      <c r="K15" s="304">
        <v>155</v>
      </c>
      <c r="L15" s="304">
        <v>59</v>
      </c>
      <c r="M15" s="304">
        <v>64</v>
      </c>
      <c r="N15" s="305">
        <v>38</v>
      </c>
      <c r="O15" s="297">
        <v>401</v>
      </c>
      <c r="P15" s="301">
        <v>454</v>
      </c>
    </row>
    <row r="16" spans="1:17" ht="18" customHeight="1">
      <c r="C16" s="294"/>
      <c r="D16" s="302"/>
      <c r="E16" s="303" t="s">
        <v>164</v>
      </c>
      <c r="F16" s="304">
        <v>0</v>
      </c>
      <c r="G16" s="305">
        <v>13</v>
      </c>
      <c r="H16" s="299">
        <v>13</v>
      </c>
      <c r="I16" s="306"/>
      <c r="J16" s="305">
        <v>11</v>
      </c>
      <c r="K16" s="304">
        <v>3</v>
      </c>
      <c r="L16" s="304">
        <v>16</v>
      </c>
      <c r="M16" s="304">
        <v>23</v>
      </c>
      <c r="N16" s="305">
        <v>0</v>
      </c>
      <c r="O16" s="297">
        <v>53</v>
      </c>
      <c r="P16" s="301">
        <v>66</v>
      </c>
    </row>
    <row r="17" spans="3:16" ht="18" customHeight="1">
      <c r="C17" s="294"/>
      <c r="D17" s="302"/>
      <c r="E17" s="303" t="s">
        <v>165</v>
      </c>
      <c r="F17" s="304">
        <v>16</v>
      </c>
      <c r="G17" s="305">
        <v>137</v>
      </c>
      <c r="H17" s="299">
        <v>153</v>
      </c>
      <c r="I17" s="306"/>
      <c r="J17" s="305">
        <v>285</v>
      </c>
      <c r="K17" s="304">
        <v>373</v>
      </c>
      <c r="L17" s="304">
        <v>324</v>
      </c>
      <c r="M17" s="304">
        <v>183</v>
      </c>
      <c r="N17" s="305">
        <v>121</v>
      </c>
      <c r="O17" s="297">
        <v>1286</v>
      </c>
      <c r="P17" s="301">
        <v>1439</v>
      </c>
    </row>
    <row r="18" spans="3:16" ht="18" customHeight="1">
      <c r="C18" s="294"/>
      <c r="D18" s="295" t="s">
        <v>211</v>
      </c>
      <c r="E18" s="307"/>
      <c r="F18" s="297">
        <v>45</v>
      </c>
      <c r="G18" s="298">
        <v>98</v>
      </c>
      <c r="H18" s="299">
        <v>143</v>
      </c>
      <c r="I18" s="300"/>
      <c r="J18" s="298">
        <v>674</v>
      </c>
      <c r="K18" s="297">
        <v>645</v>
      </c>
      <c r="L18" s="297">
        <v>281</v>
      </c>
      <c r="M18" s="297">
        <v>196</v>
      </c>
      <c r="N18" s="298">
        <v>55</v>
      </c>
      <c r="O18" s="297">
        <v>1851</v>
      </c>
      <c r="P18" s="301">
        <v>1994</v>
      </c>
    </row>
    <row r="19" spans="3:16" ht="18" customHeight="1">
      <c r="C19" s="294"/>
      <c r="D19" s="302"/>
      <c r="E19" s="308" t="s">
        <v>166</v>
      </c>
      <c r="F19" s="304">
        <v>0</v>
      </c>
      <c r="G19" s="305">
        <v>0</v>
      </c>
      <c r="H19" s="299">
        <v>0</v>
      </c>
      <c r="I19" s="306"/>
      <c r="J19" s="305">
        <v>515</v>
      </c>
      <c r="K19" s="304">
        <v>449</v>
      </c>
      <c r="L19" s="304">
        <v>212</v>
      </c>
      <c r="M19" s="304">
        <v>147</v>
      </c>
      <c r="N19" s="305">
        <v>33</v>
      </c>
      <c r="O19" s="297">
        <v>1356</v>
      </c>
      <c r="P19" s="301">
        <v>1356</v>
      </c>
    </row>
    <row r="20" spans="3:16" ht="18" customHeight="1">
      <c r="C20" s="294"/>
      <c r="D20" s="302"/>
      <c r="E20" s="308" t="s">
        <v>167</v>
      </c>
      <c r="F20" s="304">
        <v>45</v>
      </c>
      <c r="G20" s="305">
        <v>98</v>
      </c>
      <c r="H20" s="299">
        <v>143</v>
      </c>
      <c r="I20" s="306"/>
      <c r="J20" s="305">
        <v>159</v>
      </c>
      <c r="K20" s="304">
        <v>196</v>
      </c>
      <c r="L20" s="304">
        <v>69</v>
      </c>
      <c r="M20" s="304">
        <v>49</v>
      </c>
      <c r="N20" s="305">
        <v>22</v>
      </c>
      <c r="O20" s="297">
        <v>495</v>
      </c>
      <c r="P20" s="301">
        <v>638</v>
      </c>
    </row>
    <row r="21" spans="3:16" ht="18" customHeight="1">
      <c r="C21" s="294"/>
      <c r="D21" s="295" t="s">
        <v>212</v>
      </c>
      <c r="E21" s="296"/>
      <c r="F21" s="297">
        <v>14</v>
      </c>
      <c r="G21" s="298">
        <v>3</v>
      </c>
      <c r="H21" s="299">
        <v>17</v>
      </c>
      <c r="I21" s="300"/>
      <c r="J21" s="298">
        <v>168</v>
      </c>
      <c r="K21" s="297">
        <v>142</v>
      </c>
      <c r="L21" s="297">
        <v>105</v>
      </c>
      <c r="M21" s="297">
        <v>67</v>
      </c>
      <c r="N21" s="298">
        <v>32</v>
      </c>
      <c r="O21" s="297">
        <v>514</v>
      </c>
      <c r="P21" s="301">
        <v>531</v>
      </c>
    </row>
    <row r="22" spans="3:16" ht="18" customHeight="1">
      <c r="C22" s="294"/>
      <c r="D22" s="302"/>
      <c r="E22" s="303" t="s">
        <v>168</v>
      </c>
      <c r="F22" s="304">
        <v>14</v>
      </c>
      <c r="G22" s="305">
        <v>3</v>
      </c>
      <c r="H22" s="299">
        <v>17</v>
      </c>
      <c r="I22" s="306"/>
      <c r="J22" s="305">
        <v>148</v>
      </c>
      <c r="K22" s="304">
        <v>130</v>
      </c>
      <c r="L22" s="304">
        <v>100</v>
      </c>
      <c r="M22" s="304">
        <v>60</v>
      </c>
      <c r="N22" s="305">
        <v>32</v>
      </c>
      <c r="O22" s="297">
        <v>470</v>
      </c>
      <c r="P22" s="301">
        <v>487</v>
      </c>
    </row>
    <row r="23" spans="3:16" ht="18" customHeight="1">
      <c r="C23" s="294"/>
      <c r="D23" s="302"/>
      <c r="E23" s="303" t="s">
        <v>169</v>
      </c>
      <c r="F23" s="304">
        <v>0</v>
      </c>
      <c r="G23" s="305">
        <v>0</v>
      </c>
      <c r="H23" s="299">
        <v>0</v>
      </c>
      <c r="I23" s="306"/>
      <c r="J23" s="305">
        <v>20</v>
      </c>
      <c r="K23" s="304">
        <v>12</v>
      </c>
      <c r="L23" s="304">
        <v>5</v>
      </c>
      <c r="M23" s="304">
        <v>7</v>
      </c>
      <c r="N23" s="305">
        <v>0</v>
      </c>
      <c r="O23" s="297">
        <v>44</v>
      </c>
      <c r="P23" s="301">
        <v>44</v>
      </c>
    </row>
    <row r="24" spans="3:16" ht="18" customHeight="1">
      <c r="C24" s="294"/>
      <c r="D24" s="302"/>
      <c r="E24" s="303" t="s">
        <v>170</v>
      </c>
      <c r="F24" s="304">
        <v>0</v>
      </c>
      <c r="G24" s="305">
        <v>0</v>
      </c>
      <c r="H24" s="299">
        <v>0</v>
      </c>
      <c r="I24" s="306"/>
      <c r="J24" s="305">
        <v>0</v>
      </c>
      <c r="K24" s="304">
        <v>0</v>
      </c>
      <c r="L24" s="304">
        <v>0</v>
      </c>
      <c r="M24" s="304">
        <v>0</v>
      </c>
      <c r="N24" s="305">
        <v>0</v>
      </c>
      <c r="O24" s="297">
        <v>0</v>
      </c>
      <c r="P24" s="301">
        <v>0</v>
      </c>
    </row>
    <row r="25" spans="3:16" ht="18" customHeight="1">
      <c r="C25" s="294"/>
      <c r="D25" s="309"/>
      <c r="E25" s="303" t="s">
        <v>171</v>
      </c>
      <c r="F25" s="304">
        <v>0</v>
      </c>
      <c r="G25" s="305">
        <v>0</v>
      </c>
      <c r="H25" s="299">
        <v>0</v>
      </c>
      <c r="I25" s="306"/>
      <c r="J25" s="305">
        <v>0</v>
      </c>
      <c r="K25" s="304">
        <v>0</v>
      </c>
      <c r="L25" s="304">
        <v>0</v>
      </c>
      <c r="M25" s="304">
        <v>0</v>
      </c>
      <c r="N25" s="305">
        <v>0</v>
      </c>
      <c r="O25" s="297">
        <v>0</v>
      </c>
      <c r="P25" s="301">
        <v>0</v>
      </c>
    </row>
    <row r="26" spans="3:16" ht="18" customHeight="1">
      <c r="C26" s="294"/>
      <c r="D26" s="295" t="s">
        <v>213</v>
      </c>
      <c r="E26" s="296"/>
      <c r="F26" s="297">
        <v>196</v>
      </c>
      <c r="G26" s="298">
        <v>468</v>
      </c>
      <c r="H26" s="299">
        <v>664</v>
      </c>
      <c r="I26" s="300"/>
      <c r="J26" s="298">
        <v>441</v>
      </c>
      <c r="K26" s="297">
        <v>642</v>
      </c>
      <c r="L26" s="297">
        <v>531</v>
      </c>
      <c r="M26" s="297">
        <v>295</v>
      </c>
      <c r="N26" s="298">
        <v>116</v>
      </c>
      <c r="O26" s="297">
        <v>2025</v>
      </c>
      <c r="P26" s="301">
        <v>2689</v>
      </c>
    </row>
    <row r="27" spans="3:16" ht="18" customHeight="1">
      <c r="C27" s="294"/>
      <c r="D27" s="302"/>
      <c r="E27" s="310" t="s">
        <v>172</v>
      </c>
      <c r="F27" s="311">
        <v>186</v>
      </c>
      <c r="G27" s="312">
        <v>438</v>
      </c>
      <c r="H27" s="299">
        <v>624</v>
      </c>
      <c r="I27" s="306"/>
      <c r="J27" s="312">
        <v>423</v>
      </c>
      <c r="K27" s="311">
        <v>623</v>
      </c>
      <c r="L27" s="311">
        <v>508</v>
      </c>
      <c r="M27" s="311">
        <v>289</v>
      </c>
      <c r="N27" s="312">
        <v>112</v>
      </c>
      <c r="O27" s="297">
        <v>1955</v>
      </c>
      <c r="P27" s="301">
        <v>2579</v>
      </c>
    </row>
    <row r="28" spans="3:16" ht="18" customHeight="1">
      <c r="C28" s="294"/>
      <c r="D28" s="313"/>
      <c r="E28" s="308" t="s">
        <v>214</v>
      </c>
      <c r="F28" s="314">
        <v>4</v>
      </c>
      <c r="G28" s="315">
        <v>14</v>
      </c>
      <c r="H28" s="299">
        <v>18</v>
      </c>
      <c r="I28" s="316"/>
      <c r="J28" s="315">
        <v>7</v>
      </c>
      <c r="K28" s="314">
        <v>7</v>
      </c>
      <c r="L28" s="314">
        <v>11</v>
      </c>
      <c r="M28" s="314">
        <v>3</v>
      </c>
      <c r="N28" s="315">
        <v>4</v>
      </c>
      <c r="O28" s="297">
        <v>32</v>
      </c>
      <c r="P28" s="301">
        <v>50</v>
      </c>
    </row>
    <row r="29" spans="3:16" ht="18" customHeight="1">
      <c r="C29" s="294"/>
      <c r="D29" s="317"/>
      <c r="E29" s="303" t="s">
        <v>215</v>
      </c>
      <c r="F29" s="318">
        <v>6</v>
      </c>
      <c r="G29" s="319">
        <v>16</v>
      </c>
      <c r="H29" s="299">
        <v>22</v>
      </c>
      <c r="I29" s="316"/>
      <c r="J29" s="319">
        <v>11</v>
      </c>
      <c r="K29" s="318">
        <v>12</v>
      </c>
      <c r="L29" s="318">
        <v>12</v>
      </c>
      <c r="M29" s="318">
        <v>3</v>
      </c>
      <c r="N29" s="319">
        <v>0</v>
      </c>
      <c r="O29" s="297">
        <v>38</v>
      </c>
      <c r="P29" s="301">
        <v>60</v>
      </c>
    </row>
    <row r="30" spans="3:16" ht="18" customHeight="1">
      <c r="C30" s="294"/>
      <c r="D30" s="302" t="s">
        <v>173</v>
      </c>
      <c r="E30" s="320"/>
      <c r="F30" s="304">
        <v>5</v>
      </c>
      <c r="G30" s="305">
        <v>59</v>
      </c>
      <c r="H30" s="299">
        <v>64</v>
      </c>
      <c r="I30" s="306"/>
      <c r="J30" s="305">
        <v>80</v>
      </c>
      <c r="K30" s="304">
        <v>104</v>
      </c>
      <c r="L30" s="304">
        <v>59</v>
      </c>
      <c r="M30" s="304">
        <v>93</v>
      </c>
      <c r="N30" s="305">
        <v>36</v>
      </c>
      <c r="O30" s="297">
        <v>372</v>
      </c>
      <c r="P30" s="301">
        <v>436</v>
      </c>
    </row>
    <row r="31" spans="3:16" ht="18" customHeight="1">
      <c r="C31" s="321"/>
      <c r="D31" s="322" t="s">
        <v>174</v>
      </c>
      <c r="E31" s="323"/>
      <c r="F31" s="355"/>
      <c r="G31" s="355"/>
      <c r="H31" s="356"/>
      <c r="I31" s="357"/>
      <c r="J31" s="355"/>
      <c r="K31" s="355"/>
      <c r="L31" s="355"/>
      <c r="M31" s="355"/>
      <c r="N31" s="355"/>
      <c r="O31" s="356"/>
      <c r="P31" s="358"/>
    </row>
    <row r="32" spans="3:16" ht="18" customHeight="1">
      <c r="C32" s="287" t="s">
        <v>216</v>
      </c>
      <c r="D32" s="328"/>
      <c r="E32" s="329"/>
      <c r="F32" s="289">
        <v>8</v>
      </c>
      <c r="G32" s="290">
        <v>34</v>
      </c>
      <c r="H32" s="291">
        <v>42</v>
      </c>
      <c r="I32" s="292"/>
      <c r="J32" s="290">
        <v>435</v>
      </c>
      <c r="K32" s="289">
        <v>308</v>
      </c>
      <c r="L32" s="289">
        <v>240</v>
      </c>
      <c r="M32" s="289">
        <v>138</v>
      </c>
      <c r="N32" s="290">
        <v>119</v>
      </c>
      <c r="O32" s="289">
        <v>1240</v>
      </c>
      <c r="P32" s="293">
        <v>1282</v>
      </c>
    </row>
    <row r="33" spans="3:16" ht="18" customHeight="1">
      <c r="C33" s="330"/>
      <c r="D33" s="624" t="s">
        <v>190</v>
      </c>
      <c r="E33" s="626"/>
      <c r="F33" s="331">
        <v>0</v>
      </c>
      <c r="G33" s="332">
        <v>0</v>
      </c>
      <c r="H33" s="333">
        <v>0</v>
      </c>
      <c r="I33" s="306"/>
      <c r="J33" s="332">
        <v>0</v>
      </c>
      <c r="K33" s="331">
        <v>3</v>
      </c>
      <c r="L33" s="331">
        <v>12</v>
      </c>
      <c r="M33" s="331">
        <v>3</v>
      </c>
      <c r="N33" s="332">
        <v>0</v>
      </c>
      <c r="O33" s="334">
        <v>18</v>
      </c>
      <c r="P33" s="335">
        <v>18</v>
      </c>
    </row>
    <row r="34" spans="3:16" ht="18" customHeight="1">
      <c r="C34" s="294"/>
      <c r="D34" s="309" t="s">
        <v>191</v>
      </c>
      <c r="E34" s="320"/>
      <c r="F34" s="331">
        <v>0</v>
      </c>
      <c r="G34" s="332">
        <v>0</v>
      </c>
      <c r="H34" s="299">
        <v>0</v>
      </c>
      <c r="I34" s="306"/>
      <c r="J34" s="305">
        <v>0</v>
      </c>
      <c r="K34" s="304">
        <v>0</v>
      </c>
      <c r="L34" s="304">
        <v>0</v>
      </c>
      <c r="M34" s="304">
        <v>0</v>
      </c>
      <c r="N34" s="305">
        <v>0</v>
      </c>
      <c r="O34" s="297">
        <v>0</v>
      </c>
      <c r="P34" s="301">
        <v>0</v>
      </c>
    </row>
    <row r="35" spans="3:16" ht="18" customHeight="1">
      <c r="C35" s="294"/>
      <c r="D35" s="309" t="s">
        <v>192</v>
      </c>
      <c r="E35" s="320"/>
      <c r="F35" s="304">
        <v>0</v>
      </c>
      <c r="G35" s="305">
        <v>0</v>
      </c>
      <c r="H35" s="299">
        <v>0</v>
      </c>
      <c r="I35" s="306"/>
      <c r="J35" s="305">
        <v>290</v>
      </c>
      <c r="K35" s="304">
        <v>167</v>
      </c>
      <c r="L35" s="304">
        <v>73</v>
      </c>
      <c r="M35" s="304">
        <v>60</v>
      </c>
      <c r="N35" s="305">
        <v>3</v>
      </c>
      <c r="O35" s="297">
        <v>593</v>
      </c>
      <c r="P35" s="301">
        <v>593</v>
      </c>
    </row>
    <row r="36" spans="3:16" ht="18" customHeight="1">
      <c r="C36" s="294"/>
      <c r="D36" s="336" t="s">
        <v>193</v>
      </c>
      <c r="E36" s="307"/>
      <c r="F36" s="304">
        <v>0</v>
      </c>
      <c r="G36" s="305">
        <v>0</v>
      </c>
      <c r="H36" s="299">
        <v>0</v>
      </c>
      <c r="I36" s="306"/>
      <c r="J36" s="305">
        <v>24</v>
      </c>
      <c r="K36" s="304">
        <v>5</v>
      </c>
      <c r="L36" s="304">
        <v>46</v>
      </c>
      <c r="M36" s="304">
        <v>6</v>
      </c>
      <c r="N36" s="305">
        <v>19</v>
      </c>
      <c r="O36" s="297">
        <v>100</v>
      </c>
      <c r="P36" s="301">
        <v>100</v>
      </c>
    </row>
    <row r="37" spans="3:16" ht="18" customHeight="1">
      <c r="C37" s="294"/>
      <c r="D37" s="336" t="s">
        <v>194</v>
      </c>
      <c r="E37" s="307"/>
      <c r="F37" s="304">
        <v>8</v>
      </c>
      <c r="G37" s="305">
        <v>34</v>
      </c>
      <c r="H37" s="299">
        <v>42</v>
      </c>
      <c r="I37" s="306"/>
      <c r="J37" s="305">
        <v>42</v>
      </c>
      <c r="K37" s="304">
        <v>72</v>
      </c>
      <c r="L37" s="304">
        <v>15</v>
      </c>
      <c r="M37" s="304">
        <v>9</v>
      </c>
      <c r="N37" s="305">
        <v>2</v>
      </c>
      <c r="O37" s="297">
        <v>140</v>
      </c>
      <c r="P37" s="301">
        <v>182</v>
      </c>
    </row>
    <row r="38" spans="3:16" ht="18" customHeight="1">
      <c r="C38" s="294"/>
      <c r="D38" s="336" t="s">
        <v>195</v>
      </c>
      <c r="E38" s="307"/>
      <c r="F38" s="332">
        <v>0</v>
      </c>
      <c r="G38" s="305">
        <v>0</v>
      </c>
      <c r="H38" s="299">
        <v>0</v>
      </c>
      <c r="I38" s="306"/>
      <c r="J38" s="305">
        <v>44</v>
      </c>
      <c r="K38" s="304">
        <v>45</v>
      </c>
      <c r="L38" s="304">
        <v>58</v>
      </c>
      <c r="M38" s="304">
        <v>8</v>
      </c>
      <c r="N38" s="305">
        <v>41</v>
      </c>
      <c r="O38" s="297">
        <v>196</v>
      </c>
      <c r="P38" s="301">
        <v>196</v>
      </c>
    </row>
    <row r="39" spans="3:16" ht="18" customHeight="1">
      <c r="C39" s="294"/>
      <c r="D39" s="624" t="s">
        <v>196</v>
      </c>
      <c r="E39" s="625"/>
      <c r="F39" s="331">
        <v>0</v>
      </c>
      <c r="G39" s="332">
        <v>0</v>
      </c>
      <c r="H39" s="299">
        <v>0</v>
      </c>
      <c r="I39" s="306"/>
      <c r="J39" s="305">
        <v>12</v>
      </c>
      <c r="K39" s="304">
        <v>11</v>
      </c>
      <c r="L39" s="304">
        <v>0</v>
      </c>
      <c r="M39" s="304">
        <v>24</v>
      </c>
      <c r="N39" s="305">
        <v>0</v>
      </c>
      <c r="O39" s="297">
        <v>47</v>
      </c>
      <c r="P39" s="301">
        <v>47</v>
      </c>
    </row>
    <row r="40" spans="3:16" ht="18" customHeight="1">
      <c r="C40" s="330"/>
      <c r="D40" s="624" t="s">
        <v>197</v>
      </c>
      <c r="E40" s="626"/>
      <c r="F40" s="331">
        <v>0</v>
      </c>
      <c r="G40" s="332">
        <v>0</v>
      </c>
      <c r="H40" s="333">
        <v>0</v>
      </c>
      <c r="I40" s="306"/>
      <c r="J40" s="332">
        <v>0</v>
      </c>
      <c r="K40" s="331">
        <v>0</v>
      </c>
      <c r="L40" s="331">
        <v>7</v>
      </c>
      <c r="M40" s="331">
        <v>26</v>
      </c>
      <c r="N40" s="332">
        <v>48</v>
      </c>
      <c r="O40" s="334">
        <v>81</v>
      </c>
      <c r="P40" s="335">
        <v>81</v>
      </c>
    </row>
    <row r="41" spans="3:16" ht="18" customHeight="1">
      <c r="C41" s="337"/>
      <c r="D41" s="627" t="s">
        <v>217</v>
      </c>
      <c r="E41" s="628"/>
      <c r="F41" s="324">
        <v>0</v>
      </c>
      <c r="G41" s="325">
        <v>0</v>
      </c>
      <c r="H41" s="299">
        <v>0</v>
      </c>
      <c r="I41" s="306"/>
      <c r="J41" s="325">
        <v>23</v>
      </c>
      <c r="K41" s="324">
        <v>5</v>
      </c>
      <c r="L41" s="324">
        <v>29</v>
      </c>
      <c r="M41" s="324">
        <v>2</v>
      </c>
      <c r="N41" s="325">
        <v>6</v>
      </c>
      <c r="O41" s="338">
        <v>65</v>
      </c>
      <c r="P41" s="327">
        <v>65</v>
      </c>
    </row>
    <row r="42" spans="3:16" ht="18" customHeight="1">
      <c r="C42" s="294" t="s">
        <v>218</v>
      </c>
      <c r="D42" s="296"/>
      <c r="E42" s="296"/>
      <c r="F42" s="290">
        <v>0</v>
      </c>
      <c r="G42" s="290">
        <v>0</v>
      </c>
      <c r="H42" s="291">
        <v>0</v>
      </c>
      <c r="I42" s="292"/>
      <c r="J42" s="290">
        <v>32</v>
      </c>
      <c r="K42" s="289">
        <v>91</v>
      </c>
      <c r="L42" s="289">
        <v>128</v>
      </c>
      <c r="M42" s="289">
        <v>179</v>
      </c>
      <c r="N42" s="290">
        <v>119</v>
      </c>
      <c r="O42" s="289">
        <v>549</v>
      </c>
      <c r="P42" s="293">
        <v>549</v>
      </c>
    </row>
    <row r="43" spans="3:16" ht="18" customHeight="1">
      <c r="C43" s="294"/>
      <c r="D43" s="339" t="s">
        <v>91</v>
      </c>
      <c r="E43" s="339"/>
      <c r="F43" s="305">
        <v>0</v>
      </c>
      <c r="G43" s="305">
        <v>0</v>
      </c>
      <c r="H43" s="299">
        <v>0</v>
      </c>
      <c r="I43" s="306"/>
      <c r="J43" s="305">
        <v>0</v>
      </c>
      <c r="K43" s="304">
        <v>24</v>
      </c>
      <c r="L43" s="304">
        <v>55</v>
      </c>
      <c r="M43" s="304">
        <v>100</v>
      </c>
      <c r="N43" s="305">
        <v>77</v>
      </c>
      <c r="O43" s="297">
        <v>256</v>
      </c>
      <c r="P43" s="301">
        <v>256</v>
      </c>
    </row>
    <row r="44" spans="3:16" ht="18" customHeight="1">
      <c r="C44" s="294"/>
      <c r="D44" s="339" t="s">
        <v>92</v>
      </c>
      <c r="E44" s="339"/>
      <c r="F44" s="304">
        <v>0</v>
      </c>
      <c r="G44" s="305">
        <v>0</v>
      </c>
      <c r="H44" s="299">
        <v>0</v>
      </c>
      <c r="I44" s="306"/>
      <c r="J44" s="305">
        <v>32</v>
      </c>
      <c r="K44" s="304">
        <v>67</v>
      </c>
      <c r="L44" s="304">
        <v>73</v>
      </c>
      <c r="M44" s="304">
        <v>79</v>
      </c>
      <c r="N44" s="305">
        <v>42</v>
      </c>
      <c r="O44" s="297">
        <v>293</v>
      </c>
      <c r="P44" s="301">
        <v>293</v>
      </c>
    </row>
    <row r="45" spans="3:16" ht="18" customHeight="1">
      <c r="C45" s="294"/>
      <c r="D45" s="340" t="s">
        <v>157</v>
      </c>
      <c r="E45" s="340"/>
      <c r="F45" s="331">
        <v>0</v>
      </c>
      <c r="G45" s="332">
        <v>0</v>
      </c>
      <c r="H45" s="299">
        <v>0</v>
      </c>
      <c r="I45" s="306"/>
      <c r="J45" s="332">
        <v>0</v>
      </c>
      <c r="K45" s="331">
        <v>0</v>
      </c>
      <c r="L45" s="331">
        <v>0</v>
      </c>
      <c r="M45" s="331">
        <v>0</v>
      </c>
      <c r="N45" s="332">
        <v>0</v>
      </c>
      <c r="O45" s="297">
        <v>0</v>
      </c>
      <c r="P45" s="301">
        <v>0</v>
      </c>
    </row>
    <row r="46" spans="3:16" ht="18" customHeight="1">
      <c r="C46" s="294"/>
      <c r="D46" s="341" t="s">
        <v>219</v>
      </c>
      <c r="E46" s="341"/>
      <c r="F46" s="324">
        <v>0</v>
      </c>
      <c r="G46" s="325">
        <v>0</v>
      </c>
      <c r="H46" s="326">
        <v>0</v>
      </c>
      <c r="I46" s="306"/>
      <c r="J46" s="325">
        <v>0</v>
      </c>
      <c r="K46" s="324">
        <v>0</v>
      </c>
      <c r="L46" s="324">
        <v>0</v>
      </c>
      <c r="M46" s="324">
        <v>0</v>
      </c>
      <c r="N46" s="325">
        <v>0</v>
      </c>
      <c r="O46" s="338">
        <v>0</v>
      </c>
      <c r="P46" s="327">
        <v>0</v>
      </c>
    </row>
    <row r="47" spans="3:16" ht="18" customHeight="1">
      <c r="C47" s="609" t="s">
        <v>220</v>
      </c>
      <c r="D47" s="610"/>
      <c r="E47" s="611"/>
      <c r="F47" s="342">
        <v>299</v>
      </c>
      <c r="G47" s="342">
        <v>855</v>
      </c>
      <c r="H47" s="343">
        <v>1154</v>
      </c>
      <c r="I47" s="240"/>
      <c r="J47" s="342">
        <v>2491</v>
      </c>
      <c r="K47" s="342">
        <v>2718</v>
      </c>
      <c r="L47" s="342">
        <v>1900</v>
      </c>
      <c r="M47" s="342">
        <v>1384</v>
      </c>
      <c r="N47" s="342">
        <v>687</v>
      </c>
      <c r="O47" s="342">
        <v>9180</v>
      </c>
      <c r="P47" s="344">
        <v>10334</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26"/>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142" t="s">
        <v>203</v>
      </c>
      <c r="Q1" s="143"/>
    </row>
    <row r="2" spans="1:17" ht="18" customHeight="1">
      <c r="Q2" s="143"/>
    </row>
    <row r="3" spans="1:17" ht="18" customHeight="1">
      <c r="A3" s="570" t="s">
        <v>1</v>
      </c>
      <c r="B3" s="570"/>
      <c r="C3" s="570"/>
      <c r="D3" s="570"/>
      <c r="E3" s="570"/>
      <c r="F3" s="570"/>
      <c r="G3" s="570"/>
      <c r="H3" s="570"/>
      <c r="I3" s="570"/>
      <c r="J3" s="570"/>
      <c r="K3" s="570"/>
      <c r="L3" s="570"/>
      <c r="M3" s="570"/>
      <c r="N3" s="570"/>
      <c r="O3" s="570"/>
      <c r="P3" s="570"/>
      <c r="Q3" s="570"/>
    </row>
    <row r="4" spans="1:17" ht="18" customHeight="1">
      <c r="A4" s="557" t="s">
        <v>2</v>
      </c>
      <c r="B4" s="556"/>
      <c r="C4" s="556"/>
      <c r="D4" s="556"/>
      <c r="E4" s="556"/>
      <c r="F4" s="556"/>
      <c r="G4" s="556"/>
      <c r="H4" s="556"/>
      <c r="I4" s="556"/>
      <c r="J4" s="556"/>
      <c r="K4" s="556"/>
      <c r="L4" s="556"/>
      <c r="M4" s="556"/>
      <c r="N4" s="556"/>
      <c r="O4" s="556"/>
      <c r="P4" s="556"/>
      <c r="Q4" s="556"/>
    </row>
    <row r="5" spans="1:17" ht="18" customHeight="1">
      <c r="B5" s="142" t="s">
        <v>204</v>
      </c>
      <c r="N5" s="1"/>
      <c r="O5" s="223" t="s">
        <v>3</v>
      </c>
      <c r="P5" s="144" t="s">
        <v>4</v>
      </c>
      <c r="Q5" s="2"/>
    </row>
    <row r="6" spans="1:17" ht="18" customHeight="1">
      <c r="B6" s="142" t="s">
        <v>205</v>
      </c>
      <c r="N6" s="1"/>
      <c r="O6" s="225" t="s">
        <v>5</v>
      </c>
      <c r="P6" s="112" t="s">
        <v>6</v>
      </c>
      <c r="Q6" s="282" t="s">
        <v>7</v>
      </c>
    </row>
    <row r="7" spans="1:17" ht="18" customHeight="1">
      <c r="C7" s="142" t="s">
        <v>225</v>
      </c>
    </row>
    <row r="8" spans="1:17" ht="18" customHeight="1">
      <c r="C8" s="142" t="s">
        <v>221</v>
      </c>
    </row>
    <row r="9" spans="1:17" ht="18" customHeight="1">
      <c r="C9" s="618" t="s">
        <v>208</v>
      </c>
      <c r="D9" s="619"/>
      <c r="E9" s="620"/>
      <c r="F9" s="617" t="s">
        <v>153</v>
      </c>
      <c r="G9" s="615"/>
      <c r="H9" s="616"/>
      <c r="I9" s="614" t="s">
        <v>154</v>
      </c>
      <c r="J9" s="615"/>
      <c r="K9" s="615"/>
      <c r="L9" s="615"/>
      <c r="M9" s="615"/>
      <c r="N9" s="615"/>
      <c r="O9" s="616"/>
      <c r="P9" s="612" t="s">
        <v>87</v>
      </c>
    </row>
    <row r="10" spans="1:17" ht="18" customHeight="1">
      <c r="C10" s="621"/>
      <c r="D10" s="622"/>
      <c r="E10" s="623"/>
      <c r="F10" s="283" t="s">
        <v>128</v>
      </c>
      <c r="G10" s="284" t="s">
        <v>129</v>
      </c>
      <c r="H10" s="285" t="s">
        <v>14</v>
      </c>
      <c r="I10" s="286" t="s">
        <v>130</v>
      </c>
      <c r="J10" s="284" t="s">
        <v>131</v>
      </c>
      <c r="K10" s="283" t="s">
        <v>132</v>
      </c>
      <c r="L10" s="283" t="s">
        <v>133</v>
      </c>
      <c r="M10" s="283" t="s">
        <v>134</v>
      </c>
      <c r="N10" s="284" t="s">
        <v>135</v>
      </c>
      <c r="O10" s="285" t="s">
        <v>14</v>
      </c>
      <c r="P10" s="613"/>
    </row>
    <row r="11" spans="1:17" ht="18" customHeight="1">
      <c r="C11" s="287" t="s">
        <v>209</v>
      </c>
      <c r="D11" s="288"/>
      <c r="E11" s="288"/>
      <c r="F11" s="289">
        <v>315869</v>
      </c>
      <c r="G11" s="289">
        <v>1741251</v>
      </c>
      <c r="H11" s="291">
        <v>2057120</v>
      </c>
      <c r="I11" s="292"/>
      <c r="J11" s="289">
        <v>10005460</v>
      </c>
      <c r="K11" s="289">
        <v>12051457</v>
      </c>
      <c r="L11" s="289">
        <v>8840162</v>
      </c>
      <c r="M11" s="289">
        <v>8368574</v>
      </c>
      <c r="N11" s="289">
        <v>3084345</v>
      </c>
      <c r="O11" s="289">
        <v>42349998</v>
      </c>
      <c r="P11" s="293">
        <v>44407118</v>
      </c>
    </row>
    <row r="12" spans="1:17" ht="18" customHeight="1">
      <c r="C12" s="294"/>
      <c r="D12" s="295" t="s">
        <v>210</v>
      </c>
      <c r="E12" s="296"/>
      <c r="F12" s="297">
        <v>43803</v>
      </c>
      <c r="G12" s="298">
        <v>306057</v>
      </c>
      <c r="H12" s="299">
        <v>349860</v>
      </c>
      <c r="I12" s="300"/>
      <c r="J12" s="298">
        <v>2311179</v>
      </c>
      <c r="K12" s="297">
        <v>3172171</v>
      </c>
      <c r="L12" s="297">
        <v>2879921</v>
      </c>
      <c r="M12" s="297">
        <v>2196805</v>
      </c>
      <c r="N12" s="298">
        <v>880751</v>
      </c>
      <c r="O12" s="297">
        <v>11440827</v>
      </c>
      <c r="P12" s="301">
        <v>11790687</v>
      </c>
    </row>
    <row r="13" spans="1:17" ht="18" customHeight="1">
      <c r="C13" s="294"/>
      <c r="D13" s="302"/>
      <c r="E13" s="303" t="s">
        <v>161</v>
      </c>
      <c r="F13" s="304">
        <v>0</v>
      </c>
      <c r="G13" s="305">
        <v>0</v>
      </c>
      <c r="H13" s="299">
        <v>0</v>
      </c>
      <c r="I13" s="306"/>
      <c r="J13" s="305">
        <v>1779563</v>
      </c>
      <c r="K13" s="304">
        <v>2162574</v>
      </c>
      <c r="L13" s="304">
        <v>2164285</v>
      </c>
      <c r="M13" s="304">
        <v>1410688</v>
      </c>
      <c r="N13" s="305">
        <v>346941</v>
      </c>
      <c r="O13" s="297">
        <v>7864051</v>
      </c>
      <c r="P13" s="301">
        <v>7864051</v>
      </c>
    </row>
    <row r="14" spans="1:17" ht="18" customHeight="1">
      <c r="C14" s="294"/>
      <c r="D14" s="302"/>
      <c r="E14" s="303" t="s">
        <v>162</v>
      </c>
      <c r="F14" s="304">
        <v>0</v>
      </c>
      <c r="G14" s="305">
        <v>39969</v>
      </c>
      <c r="H14" s="299">
        <v>39969</v>
      </c>
      <c r="I14" s="306"/>
      <c r="J14" s="305">
        <v>0</v>
      </c>
      <c r="K14" s="304">
        <v>102966</v>
      </c>
      <c r="L14" s="304">
        <v>199116</v>
      </c>
      <c r="M14" s="304">
        <v>233821</v>
      </c>
      <c r="N14" s="305">
        <v>86892</v>
      </c>
      <c r="O14" s="297">
        <v>622795</v>
      </c>
      <c r="P14" s="301">
        <v>662764</v>
      </c>
    </row>
    <row r="15" spans="1:17" ht="18" customHeight="1">
      <c r="C15" s="294"/>
      <c r="D15" s="302"/>
      <c r="E15" s="303" t="s">
        <v>163</v>
      </c>
      <c r="F15" s="304">
        <v>35991</v>
      </c>
      <c r="G15" s="305">
        <v>142178</v>
      </c>
      <c r="H15" s="299">
        <v>178169</v>
      </c>
      <c r="I15" s="306"/>
      <c r="J15" s="305">
        <v>323572</v>
      </c>
      <c r="K15" s="304">
        <v>659973</v>
      </c>
      <c r="L15" s="304">
        <v>241072</v>
      </c>
      <c r="M15" s="304">
        <v>338158</v>
      </c>
      <c r="N15" s="305">
        <v>354300</v>
      </c>
      <c r="O15" s="297">
        <v>1917075</v>
      </c>
      <c r="P15" s="301">
        <v>2095244</v>
      </c>
    </row>
    <row r="16" spans="1:17" ht="18" customHeight="1">
      <c r="C16" s="294"/>
      <c r="D16" s="302"/>
      <c r="E16" s="303" t="s">
        <v>164</v>
      </c>
      <c r="F16" s="304">
        <v>0</v>
      </c>
      <c r="G16" s="305">
        <v>31958</v>
      </c>
      <c r="H16" s="299">
        <v>31958</v>
      </c>
      <c r="I16" s="306"/>
      <c r="J16" s="305">
        <v>30115</v>
      </c>
      <c r="K16" s="304">
        <v>8244</v>
      </c>
      <c r="L16" s="304">
        <v>70872</v>
      </c>
      <c r="M16" s="304">
        <v>91525</v>
      </c>
      <c r="N16" s="305">
        <v>0</v>
      </c>
      <c r="O16" s="297">
        <v>200756</v>
      </c>
      <c r="P16" s="301">
        <v>232714</v>
      </c>
    </row>
    <row r="17" spans="3:16" ht="18" customHeight="1">
      <c r="C17" s="294"/>
      <c r="D17" s="302"/>
      <c r="E17" s="303" t="s">
        <v>165</v>
      </c>
      <c r="F17" s="304">
        <v>7812</v>
      </c>
      <c r="G17" s="305">
        <v>91952</v>
      </c>
      <c r="H17" s="299">
        <v>99764</v>
      </c>
      <c r="I17" s="306"/>
      <c r="J17" s="305">
        <v>177929</v>
      </c>
      <c r="K17" s="304">
        <v>238414</v>
      </c>
      <c r="L17" s="304">
        <v>204576</v>
      </c>
      <c r="M17" s="304">
        <v>122613</v>
      </c>
      <c r="N17" s="305">
        <v>92618</v>
      </c>
      <c r="O17" s="297">
        <v>836150</v>
      </c>
      <c r="P17" s="301">
        <v>935914</v>
      </c>
    </row>
    <row r="18" spans="3:16" ht="18" customHeight="1">
      <c r="C18" s="294"/>
      <c r="D18" s="295" t="s">
        <v>211</v>
      </c>
      <c r="E18" s="307"/>
      <c r="F18" s="297">
        <v>110334</v>
      </c>
      <c r="G18" s="298">
        <v>439715</v>
      </c>
      <c r="H18" s="299">
        <v>550049</v>
      </c>
      <c r="I18" s="300"/>
      <c r="J18" s="298">
        <v>5016261</v>
      </c>
      <c r="K18" s="297">
        <v>5163052</v>
      </c>
      <c r="L18" s="297">
        <v>3003963</v>
      </c>
      <c r="M18" s="297">
        <v>2587629</v>
      </c>
      <c r="N18" s="298">
        <v>710738</v>
      </c>
      <c r="O18" s="297">
        <v>16481643</v>
      </c>
      <c r="P18" s="301">
        <v>17031692</v>
      </c>
    </row>
    <row r="19" spans="3:16" ht="18" customHeight="1">
      <c r="C19" s="294"/>
      <c r="D19" s="302"/>
      <c r="E19" s="308" t="s">
        <v>166</v>
      </c>
      <c r="F19" s="304">
        <v>0</v>
      </c>
      <c r="G19" s="305">
        <v>0</v>
      </c>
      <c r="H19" s="299">
        <v>0</v>
      </c>
      <c r="I19" s="306"/>
      <c r="J19" s="305">
        <v>3723165</v>
      </c>
      <c r="K19" s="304">
        <v>3988435</v>
      </c>
      <c r="L19" s="304">
        <v>2398274</v>
      </c>
      <c r="M19" s="304">
        <v>1901134</v>
      </c>
      <c r="N19" s="305">
        <v>412572</v>
      </c>
      <c r="O19" s="297">
        <v>12423580</v>
      </c>
      <c r="P19" s="301">
        <v>12423580</v>
      </c>
    </row>
    <row r="20" spans="3:16" ht="18" customHeight="1">
      <c r="C20" s="294"/>
      <c r="D20" s="302"/>
      <c r="E20" s="308" t="s">
        <v>167</v>
      </c>
      <c r="F20" s="304">
        <v>110334</v>
      </c>
      <c r="G20" s="305">
        <v>439715</v>
      </c>
      <c r="H20" s="299">
        <v>550049</v>
      </c>
      <c r="I20" s="306"/>
      <c r="J20" s="305">
        <v>1293096</v>
      </c>
      <c r="K20" s="304">
        <v>1174617</v>
      </c>
      <c r="L20" s="304">
        <v>605689</v>
      </c>
      <c r="M20" s="304">
        <v>686495</v>
      </c>
      <c r="N20" s="305">
        <v>298166</v>
      </c>
      <c r="O20" s="297">
        <v>4058063</v>
      </c>
      <c r="P20" s="301">
        <v>4608112</v>
      </c>
    </row>
    <row r="21" spans="3:16" ht="18" customHeight="1">
      <c r="C21" s="294"/>
      <c r="D21" s="295" t="s">
        <v>212</v>
      </c>
      <c r="E21" s="296"/>
      <c r="F21" s="297">
        <v>30594</v>
      </c>
      <c r="G21" s="298">
        <v>25716</v>
      </c>
      <c r="H21" s="299">
        <v>56310</v>
      </c>
      <c r="I21" s="300"/>
      <c r="J21" s="298">
        <v>993166</v>
      </c>
      <c r="K21" s="297">
        <v>826203</v>
      </c>
      <c r="L21" s="297">
        <v>997930</v>
      </c>
      <c r="M21" s="297">
        <v>751363</v>
      </c>
      <c r="N21" s="298">
        <v>285810</v>
      </c>
      <c r="O21" s="297">
        <v>3854472</v>
      </c>
      <c r="P21" s="301">
        <v>3910782</v>
      </c>
    </row>
    <row r="22" spans="3:16" ht="18" customHeight="1">
      <c r="C22" s="294"/>
      <c r="D22" s="302"/>
      <c r="E22" s="303" t="s">
        <v>168</v>
      </c>
      <c r="F22" s="304">
        <v>30594</v>
      </c>
      <c r="G22" s="305">
        <v>25716</v>
      </c>
      <c r="H22" s="299">
        <v>56310</v>
      </c>
      <c r="I22" s="306"/>
      <c r="J22" s="305">
        <v>885093</v>
      </c>
      <c r="K22" s="304">
        <v>721389</v>
      </c>
      <c r="L22" s="304">
        <v>894246</v>
      </c>
      <c r="M22" s="304">
        <v>702915</v>
      </c>
      <c r="N22" s="305">
        <v>285810</v>
      </c>
      <c r="O22" s="297">
        <v>3489453</v>
      </c>
      <c r="P22" s="301">
        <v>3545763</v>
      </c>
    </row>
    <row r="23" spans="3:16" ht="18" customHeight="1">
      <c r="C23" s="294"/>
      <c r="D23" s="302"/>
      <c r="E23" s="303" t="s">
        <v>169</v>
      </c>
      <c r="F23" s="304">
        <v>0</v>
      </c>
      <c r="G23" s="305">
        <v>0</v>
      </c>
      <c r="H23" s="299">
        <v>0</v>
      </c>
      <c r="I23" s="306"/>
      <c r="J23" s="305">
        <v>108073</v>
      </c>
      <c r="K23" s="304">
        <v>104814</v>
      </c>
      <c r="L23" s="304">
        <v>103684</v>
      </c>
      <c r="M23" s="304">
        <v>48448</v>
      </c>
      <c r="N23" s="305">
        <v>0</v>
      </c>
      <c r="O23" s="297">
        <v>365019</v>
      </c>
      <c r="P23" s="301">
        <v>365019</v>
      </c>
    </row>
    <row r="24" spans="3:16" ht="18" customHeight="1">
      <c r="C24" s="294"/>
      <c r="D24" s="302"/>
      <c r="E24" s="303" t="s">
        <v>170</v>
      </c>
      <c r="F24" s="304">
        <v>0</v>
      </c>
      <c r="G24" s="305">
        <v>0</v>
      </c>
      <c r="H24" s="299">
        <v>0</v>
      </c>
      <c r="I24" s="306"/>
      <c r="J24" s="305">
        <v>0</v>
      </c>
      <c r="K24" s="304">
        <v>0</v>
      </c>
      <c r="L24" s="304">
        <v>0</v>
      </c>
      <c r="M24" s="304">
        <v>0</v>
      </c>
      <c r="N24" s="305">
        <v>0</v>
      </c>
      <c r="O24" s="297">
        <v>0</v>
      </c>
      <c r="P24" s="301">
        <v>0</v>
      </c>
    </row>
    <row r="25" spans="3:16" ht="18" customHeight="1">
      <c r="C25" s="294"/>
      <c r="D25" s="309"/>
      <c r="E25" s="303" t="s">
        <v>171</v>
      </c>
      <c r="F25" s="304">
        <v>0</v>
      </c>
      <c r="G25" s="305">
        <v>0</v>
      </c>
      <c r="H25" s="299">
        <v>0</v>
      </c>
      <c r="I25" s="306"/>
      <c r="J25" s="305">
        <v>0</v>
      </c>
      <c r="K25" s="304">
        <v>0</v>
      </c>
      <c r="L25" s="304">
        <v>0</v>
      </c>
      <c r="M25" s="304">
        <v>0</v>
      </c>
      <c r="N25" s="305">
        <v>0</v>
      </c>
      <c r="O25" s="297">
        <v>0</v>
      </c>
      <c r="P25" s="301">
        <v>0</v>
      </c>
    </row>
    <row r="26" spans="3:16" ht="18" customHeight="1">
      <c r="C26" s="294"/>
      <c r="D26" s="295" t="s">
        <v>213</v>
      </c>
      <c r="E26" s="296"/>
      <c r="F26" s="297">
        <v>102645</v>
      </c>
      <c r="G26" s="297">
        <v>349903</v>
      </c>
      <c r="H26" s="299">
        <v>452548</v>
      </c>
      <c r="I26" s="300"/>
      <c r="J26" s="298">
        <v>282497</v>
      </c>
      <c r="K26" s="297">
        <v>847647</v>
      </c>
      <c r="L26" s="297">
        <v>728621</v>
      </c>
      <c r="M26" s="297">
        <v>574083</v>
      </c>
      <c r="N26" s="298">
        <v>255233</v>
      </c>
      <c r="O26" s="297">
        <v>2688081</v>
      </c>
      <c r="P26" s="301">
        <v>3140629</v>
      </c>
    </row>
    <row r="27" spans="3:16" ht="18" customHeight="1">
      <c r="C27" s="294"/>
      <c r="D27" s="302"/>
      <c r="E27" s="303" t="s">
        <v>172</v>
      </c>
      <c r="F27" s="345">
        <v>102645</v>
      </c>
      <c r="G27" s="346">
        <v>349903</v>
      </c>
      <c r="H27" s="299">
        <v>452548</v>
      </c>
      <c r="I27" s="306"/>
      <c r="J27" s="346">
        <v>282497</v>
      </c>
      <c r="K27" s="345">
        <v>847647</v>
      </c>
      <c r="L27" s="345">
        <v>728621</v>
      </c>
      <c r="M27" s="345">
        <v>574083</v>
      </c>
      <c r="N27" s="346">
        <v>255233</v>
      </c>
      <c r="O27" s="297">
        <v>2688081</v>
      </c>
      <c r="P27" s="301">
        <v>3140629</v>
      </c>
    </row>
    <row r="28" spans="3:16" ht="18" customHeight="1">
      <c r="C28" s="330"/>
      <c r="D28" s="336" t="s">
        <v>222</v>
      </c>
      <c r="E28" s="307"/>
      <c r="F28" s="332">
        <v>28493</v>
      </c>
      <c r="G28" s="332">
        <v>619860</v>
      </c>
      <c r="H28" s="333">
        <v>648353</v>
      </c>
      <c r="I28" s="306"/>
      <c r="J28" s="332">
        <v>1402357</v>
      </c>
      <c r="K28" s="331">
        <v>2042384</v>
      </c>
      <c r="L28" s="331">
        <v>1229727</v>
      </c>
      <c r="M28" s="331">
        <v>2258694</v>
      </c>
      <c r="N28" s="332">
        <v>951813</v>
      </c>
      <c r="O28" s="334">
        <v>7884975</v>
      </c>
      <c r="P28" s="335">
        <v>8533328</v>
      </c>
    </row>
    <row r="29" spans="3:16" ht="18" customHeight="1">
      <c r="C29" s="321"/>
      <c r="D29" s="322" t="s">
        <v>174</v>
      </c>
      <c r="E29" s="323"/>
      <c r="F29" s="355"/>
      <c r="G29" s="355"/>
      <c r="H29" s="356"/>
      <c r="I29" s="357"/>
      <c r="J29" s="355"/>
      <c r="K29" s="355"/>
      <c r="L29" s="355"/>
      <c r="M29" s="355"/>
      <c r="N29" s="355"/>
      <c r="O29" s="356"/>
      <c r="P29" s="359"/>
    </row>
    <row r="30" spans="3:16" ht="18" customHeight="1">
      <c r="C30" s="287" t="s">
        <v>216</v>
      </c>
      <c r="D30" s="328"/>
      <c r="E30" s="329"/>
      <c r="F30" s="297">
        <v>27904</v>
      </c>
      <c r="G30" s="290">
        <v>309941</v>
      </c>
      <c r="H30" s="291">
        <v>337845</v>
      </c>
      <c r="I30" s="292"/>
      <c r="J30" s="347">
        <v>3923981</v>
      </c>
      <c r="K30" s="289">
        <v>3899786</v>
      </c>
      <c r="L30" s="289">
        <v>4508862</v>
      </c>
      <c r="M30" s="289">
        <v>2807165</v>
      </c>
      <c r="N30" s="290">
        <v>3423978</v>
      </c>
      <c r="O30" s="289">
        <v>18563772</v>
      </c>
      <c r="P30" s="293">
        <v>18901617</v>
      </c>
    </row>
    <row r="31" spans="3:16" ht="18" customHeight="1">
      <c r="C31" s="330"/>
      <c r="D31" s="336" t="s">
        <v>190</v>
      </c>
      <c r="E31" s="307"/>
      <c r="F31" s="331">
        <v>0</v>
      </c>
      <c r="G31" s="332">
        <v>0</v>
      </c>
      <c r="H31" s="333">
        <v>0</v>
      </c>
      <c r="I31" s="306"/>
      <c r="J31" s="332">
        <v>0</v>
      </c>
      <c r="K31" s="331">
        <v>35046</v>
      </c>
      <c r="L31" s="331">
        <v>230436</v>
      </c>
      <c r="M31" s="331">
        <v>65350</v>
      </c>
      <c r="N31" s="332">
        <v>0</v>
      </c>
      <c r="O31" s="334">
        <v>330832</v>
      </c>
      <c r="P31" s="335">
        <v>330832</v>
      </c>
    </row>
    <row r="32" spans="3:16" ht="18" customHeight="1">
      <c r="C32" s="294"/>
      <c r="D32" s="336" t="s">
        <v>191</v>
      </c>
      <c r="E32" s="307"/>
      <c r="F32" s="331">
        <v>0</v>
      </c>
      <c r="G32" s="332">
        <v>0</v>
      </c>
      <c r="H32" s="299">
        <v>0</v>
      </c>
      <c r="I32" s="306"/>
      <c r="J32" s="348">
        <v>0</v>
      </c>
      <c r="K32" s="304">
        <v>0</v>
      </c>
      <c r="L32" s="304">
        <v>0</v>
      </c>
      <c r="M32" s="304">
        <v>0</v>
      </c>
      <c r="N32" s="305">
        <v>0</v>
      </c>
      <c r="O32" s="297">
        <v>0</v>
      </c>
      <c r="P32" s="301">
        <v>0</v>
      </c>
    </row>
    <row r="33" spans="3:16" ht="18" customHeight="1">
      <c r="C33" s="294"/>
      <c r="D33" s="309" t="s">
        <v>192</v>
      </c>
      <c r="E33" s="320"/>
      <c r="F33" s="304">
        <v>0</v>
      </c>
      <c r="G33" s="305">
        <v>0</v>
      </c>
      <c r="H33" s="299">
        <v>0</v>
      </c>
      <c r="I33" s="306"/>
      <c r="J33" s="305">
        <v>1420788</v>
      </c>
      <c r="K33" s="304">
        <v>918916</v>
      </c>
      <c r="L33" s="304">
        <v>492355</v>
      </c>
      <c r="M33" s="304">
        <v>762519</v>
      </c>
      <c r="N33" s="305">
        <v>3284</v>
      </c>
      <c r="O33" s="297">
        <v>3597862</v>
      </c>
      <c r="P33" s="301">
        <v>3597862</v>
      </c>
    </row>
    <row r="34" spans="3:16" ht="18" customHeight="1">
      <c r="C34" s="294"/>
      <c r="D34" s="336" t="s">
        <v>193</v>
      </c>
      <c r="E34" s="307"/>
      <c r="F34" s="304">
        <v>0</v>
      </c>
      <c r="G34" s="305">
        <v>0</v>
      </c>
      <c r="H34" s="299">
        <v>0</v>
      </c>
      <c r="I34" s="306"/>
      <c r="J34" s="348">
        <v>223187</v>
      </c>
      <c r="K34" s="304">
        <v>75050</v>
      </c>
      <c r="L34" s="304">
        <v>645707</v>
      </c>
      <c r="M34" s="304">
        <v>109501</v>
      </c>
      <c r="N34" s="305">
        <v>319081</v>
      </c>
      <c r="O34" s="297">
        <v>1372526</v>
      </c>
      <c r="P34" s="301">
        <v>1372526</v>
      </c>
    </row>
    <row r="35" spans="3:16" ht="18" customHeight="1">
      <c r="C35" s="294"/>
      <c r="D35" s="336" t="s">
        <v>194</v>
      </c>
      <c r="E35" s="307"/>
      <c r="F35" s="304">
        <v>27904</v>
      </c>
      <c r="G35" s="305">
        <v>309941</v>
      </c>
      <c r="H35" s="299">
        <v>337845</v>
      </c>
      <c r="I35" s="306"/>
      <c r="J35" s="348">
        <v>572236</v>
      </c>
      <c r="K35" s="304">
        <v>1344013</v>
      </c>
      <c r="L35" s="304">
        <v>387198</v>
      </c>
      <c r="M35" s="304">
        <v>244431</v>
      </c>
      <c r="N35" s="305">
        <v>30205</v>
      </c>
      <c r="O35" s="297">
        <v>2578083</v>
      </c>
      <c r="P35" s="301">
        <v>2915928</v>
      </c>
    </row>
    <row r="36" spans="3:16" ht="18" customHeight="1">
      <c r="C36" s="294"/>
      <c r="D36" s="336" t="s">
        <v>195</v>
      </c>
      <c r="E36" s="307"/>
      <c r="F36" s="332">
        <v>0</v>
      </c>
      <c r="G36" s="305">
        <v>0</v>
      </c>
      <c r="H36" s="299">
        <v>0</v>
      </c>
      <c r="I36" s="306"/>
      <c r="J36" s="348">
        <v>1133631</v>
      </c>
      <c r="K36" s="304">
        <v>1224735</v>
      </c>
      <c r="L36" s="304">
        <v>1591782</v>
      </c>
      <c r="M36" s="304">
        <v>192792</v>
      </c>
      <c r="N36" s="305">
        <v>1232187</v>
      </c>
      <c r="O36" s="297">
        <v>5375127</v>
      </c>
      <c r="P36" s="301">
        <v>5375127</v>
      </c>
    </row>
    <row r="37" spans="3:16" ht="18" customHeight="1">
      <c r="C37" s="294"/>
      <c r="D37" s="336" t="s">
        <v>196</v>
      </c>
      <c r="E37" s="307"/>
      <c r="F37" s="331">
        <v>0</v>
      </c>
      <c r="G37" s="332">
        <v>0</v>
      </c>
      <c r="H37" s="299">
        <v>0</v>
      </c>
      <c r="I37" s="306"/>
      <c r="J37" s="348">
        <v>217077</v>
      </c>
      <c r="K37" s="304">
        <v>207260</v>
      </c>
      <c r="L37" s="304">
        <v>0</v>
      </c>
      <c r="M37" s="304">
        <v>547580</v>
      </c>
      <c r="N37" s="305">
        <v>0</v>
      </c>
      <c r="O37" s="297">
        <v>971917</v>
      </c>
      <c r="P37" s="301">
        <v>971917</v>
      </c>
    </row>
    <row r="38" spans="3:16" ht="18" customHeight="1">
      <c r="C38" s="294"/>
      <c r="D38" s="624" t="s">
        <v>197</v>
      </c>
      <c r="E38" s="625"/>
      <c r="F38" s="304">
        <v>0</v>
      </c>
      <c r="G38" s="304">
        <v>0</v>
      </c>
      <c r="H38" s="299">
        <v>0</v>
      </c>
      <c r="I38" s="306"/>
      <c r="J38" s="349">
        <v>0</v>
      </c>
      <c r="K38" s="350">
        <v>0</v>
      </c>
      <c r="L38" s="350">
        <v>180475</v>
      </c>
      <c r="M38" s="350">
        <v>811381</v>
      </c>
      <c r="N38" s="351">
        <v>1615380</v>
      </c>
      <c r="O38" s="297">
        <v>2607236</v>
      </c>
      <c r="P38" s="301">
        <v>2607236</v>
      </c>
    </row>
    <row r="39" spans="3:16" ht="18" customHeight="1">
      <c r="C39" s="337"/>
      <c r="D39" s="627" t="s">
        <v>217</v>
      </c>
      <c r="E39" s="629"/>
      <c r="F39" s="304">
        <v>0</v>
      </c>
      <c r="G39" s="304">
        <v>0</v>
      </c>
      <c r="H39" s="299">
        <v>0</v>
      </c>
      <c r="I39" s="306"/>
      <c r="J39" s="352">
        <v>357062</v>
      </c>
      <c r="K39" s="324">
        <v>94766</v>
      </c>
      <c r="L39" s="324">
        <v>980909</v>
      </c>
      <c r="M39" s="324">
        <v>73611</v>
      </c>
      <c r="N39" s="325">
        <v>223841</v>
      </c>
      <c r="O39" s="338">
        <v>1730189</v>
      </c>
      <c r="P39" s="327">
        <v>1730189</v>
      </c>
    </row>
    <row r="40" spans="3:16" ht="18" customHeight="1">
      <c r="C40" s="294" t="s">
        <v>218</v>
      </c>
      <c r="D40" s="296"/>
      <c r="E40" s="296"/>
      <c r="F40" s="290">
        <v>0</v>
      </c>
      <c r="G40" s="290">
        <v>0</v>
      </c>
      <c r="H40" s="291">
        <v>0</v>
      </c>
      <c r="I40" s="292"/>
      <c r="J40" s="347">
        <v>774142</v>
      </c>
      <c r="K40" s="289">
        <v>2549896</v>
      </c>
      <c r="L40" s="289">
        <v>3607725</v>
      </c>
      <c r="M40" s="289">
        <v>5422143</v>
      </c>
      <c r="N40" s="290">
        <v>3877958</v>
      </c>
      <c r="O40" s="289">
        <v>16231864</v>
      </c>
      <c r="P40" s="293">
        <v>16231864</v>
      </c>
    </row>
    <row r="41" spans="3:16" ht="18" customHeight="1">
      <c r="C41" s="294"/>
      <c r="D41" s="339" t="s">
        <v>91</v>
      </c>
      <c r="E41" s="339"/>
      <c r="F41" s="305">
        <v>0</v>
      </c>
      <c r="G41" s="305">
        <v>0</v>
      </c>
      <c r="H41" s="299">
        <v>0</v>
      </c>
      <c r="I41" s="306"/>
      <c r="J41" s="305">
        <v>0</v>
      </c>
      <c r="K41" s="305">
        <v>578347</v>
      </c>
      <c r="L41" s="305">
        <v>1401803</v>
      </c>
      <c r="M41" s="305">
        <v>2927580</v>
      </c>
      <c r="N41" s="305">
        <v>2444225</v>
      </c>
      <c r="O41" s="297">
        <v>7351955</v>
      </c>
      <c r="P41" s="301">
        <v>7351955</v>
      </c>
    </row>
    <row r="42" spans="3:16" ht="18" customHeight="1">
      <c r="C42" s="294"/>
      <c r="D42" s="339" t="s">
        <v>92</v>
      </c>
      <c r="E42" s="339"/>
      <c r="F42" s="304">
        <v>0</v>
      </c>
      <c r="G42" s="305">
        <v>0</v>
      </c>
      <c r="H42" s="299">
        <v>0</v>
      </c>
      <c r="I42" s="306"/>
      <c r="J42" s="305">
        <v>774142</v>
      </c>
      <c r="K42" s="304">
        <v>1971549</v>
      </c>
      <c r="L42" s="305">
        <v>2205922</v>
      </c>
      <c r="M42" s="304">
        <v>2494563</v>
      </c>
      <c r="N42" s="305">
        <v>1433733</v>
      </c>
      <c r="O42" s="297">
        <v>8879909</v>
      </c>
      <c r="P42" s="301">
        <v>8879909</v>
      </c>
    </row>
    <row r="43" spans="3:16" ht="18" customHeight="1">
      <c r="C43" s="294"/>
      <c r="D43" s="340" t="s">
        <v>157</v>
      </c>
      <c r="E43" s="340"/>
      <c r="F43" s="331">
        <v>0</v>
      </c>
      <c r="G43" s="332">
        <v>0</v>
      </c>
      <c r="H43" s="299">
        <v>0</v>
      </c>
      <c r="I43" s="306"/>
      <c r="J43" s="332">
        <v>0</v>
      </c>
      <c r="K43" s="331">
        <v>0</v>
      </c>
      <c r="L43" s="332">
        <v>0</v>
      </c>
      <c r="M43" s="331">
        <v>0</v>
      </c>
      <c r="N43" s="332">
        <v>0</v>
      </c>
      <c r="O43" s="297">
        <v>0</v>
      </c>
      <c r="P43" s="301">
        <v>0</v>
      </c>
    </row>
    <row r="44" spans="3:16" ht="18" customHeight="1">
      <c r="C44" s="294"/>
      <c r="D44" s="341" t="s">
        <v>219</v>
      </c>
      <c r="E44" s="341"/>
      <c r="F44" s="324">
        <v>0</v>
      </c>
      <c r="G44" s="325">
        <v>0</v>
      </c>
      <c r="H44" s="326">
        <v>0</v>
      </c>
      <c r="I44" s="306"/>
      <c r="J44" s="325">
        <v>0</v>
      </c>
      <c r="K44" s="324">
        <v>0</v>
      </c>
      <c r="L44" s="325">
        <v>0</v>
      </c>
      <c r="M44" s="324">
        <v>0</v>
      </c>
      <c r="N44" s="325">
        <v>0</v>
      </c>
      <c r="O44" s="338">
        <v>0</v>
      </c>
      <c r="P44" s="327">
        <v>0</v>
      </c>
    </row>
    <row r="45" spans="3:16" ht="18" customHeight="1">
      <c r="C45" s="609" t="s">
        <v>220</v>
      </c>
      <c r="D45" s="610"/>
      <c r="E45" s="611"/>
      <c r="F45" s="342">
        <v>343773</v>
      </c>
      <c r="G45" s="353">
        <v>2051192</v>
      </c>
      <c r="H45" s="343">
        <v>2394965</v>
      </c>
      <c r="I45" s="240"/>
      <c r="J45" s="354">
        <v>14703583</v>
      </c>
      <c r="K45" s="342">
        <v>18501139</v>
      </c>
      <c r="L45" s="342">
        <v>16956749</v>
      </c>
      <c r="M45" s="342">
        <v>16597882</v>
      </c>
      <c r="N45" s="353">
        <v>10386281</v>
      </c>
      <c r="O45" s="342">
        <v>77145634</v>
      </c>
      <c r="P45" s="344">
        <v>79540599</v>
      </c>
    </row>
  </sheetData>
  <sheetProtection selectLockedCells="1" selectUnlockedCells="1"/>
  <mergeCells count="9">
    <mergeCell ref="C45:E45"/>
    <mergeCell ref="D38:E38"/>
    <mergeCell ref="D39:E39"/>
    <mergeCell ref="A3:Q3"/>
    <mergeCell ref="A4:Q4"/>
    <mergeCell ref="C9:E10"/>
    <mergeCell ref="F9:H9"/>
    <mergeCell ref="I9:O9"/>
    <mergeCell ref="P9:P10"/>
  </mergeCells>
  <phoneticPr fontId="2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8"/>
  <sheetViews>
    <sheetView workbookViewId="0"/>
  </sheetViews>
  <sheetFormatPr defaultRowHeight="0" customHeight="1" zeroHeight="1"/>
  <cols>
    <col min="1" max="1" width="2.625" style="15" customWidth="1"/>
    <col min="2" max="3" width="4" style="15" customWidth="1"/>
    <col min="4" max="4" width="14.75" style="15" customWidth="1"/>
    <col min="5" max="24" width="4" style="15" customWidth="1"/>
    <col min="25" max="25" width="4.5" style="15" customWidth="1"/>
  </cols>
  <sheetData>
    <row r="1" spans="1:25" ht="18" customHeight="1">
      <c r="A1" s="137" t="s">
        <v>0</v>
      </c>
      <c r="B1" s="13"/>
      <c r="C1" s="13"/>
      <c r="D1" s="13"/>
      <c r="E1" s="13"/>
      <c r="F1" s="13"/>
      <c r="G1" s="13"/>
      <c r="H1" s="13"/>
      <c r="I1" s="13"/>
      <c r="J1" s="13"/>
      <c r="K1" s="13"/>
      <c r="L1" s="12"/>
      <c r="M1" s="12"/>
      <c r="N1" s="12"/>
      <c r="O1" s="12"/>
      <c r="P1" s="12"/>
      <c r="Q1" s="12"/>
      <c r="R1" s="12"/>
      <c r="S1" s="12"/>
      <c r="T1" s="12"/>
      <c r="U1" s="12"/>
      <c r="V1" s="12"/>
      <c r="W1" s="12"/>
      <c r="X1" s="12"/>
      <c r="Y1" s="138"/>
    </row>
    <row r="2" spans="1:25" ht="18.75" customHeight="1">
      <c r="A2" s="14"/>
      <c r="B2" s="16"/>
      <c r="C2" s="16"/>
      <c r="D2" s="16"/>
      <c r="E2" s="16"/>
      <c r="F2" s="16"/>
      <c r="G2" s="16"/>
      <c r="H2" s="16"/>
      <c r="I2" s="16"/>
      <c r="J2" s="16"/>
      <c r="K2" s="16"/>
      <c r="L2" s="16"/>
      <c r="M2" s="16"/>
      <c r="N2" s="16"/>
      <c r="O2" s="16"/>
      <c r="P2" s="16"/>
      <c r="Q2" s="16"/>
      <c r="R2" s="16"/>
      <c r="S2" s="16"/>
      <c r="T2" s="16"/>
      <c r="U2" s="16"/>
      <c r="V2" s="16"/>
      <c r="W2" s="16"/>
      <c r="X2" s="16"/>
      <c r="Y2" s="138"/>
    </row>
    <row r="3" spans="1:25" ht="21" customHeight="1">
      <c r="A3" s="556" t="s">
        <v>1</v>
      </c>
      <c r="B3" s="556"/>
      <c r="C3" s="556"/>
      <c r="D3" s="556"/>
      <c r="E3" s="556"/>
      <c r="F3" s="556"/>
      <c r="G3" s="556"/>
      <c r="H3" s="556"/>
      <c r="I3" s="556"/>
      <c r="J3" s="556"/>
      <c r="K3" s="556"/>
      <c r="L3" s="556"/>
      <c r="M3" s="556"/>
      <c r="N3" s="556"/>
      <c r="O3" s="556"/>
      <c r="P3" s="556"/>
      <c r="Q3" s="556"/>
      <c r="R3" s="556"/>
      <c r="S3" s="556"/>
      <c r="T3" s="556"/>
      <c r="U3" s="556"/>
      <c r="V3" s="556"/>
      <c r="W3" s="556"/>
      <c r="X3" s="556"/>
      <c r="Y3" s="556"/>
    </row>
    <row r="4" spans="1:25" ht="17.25" customHeight="1">
      <c r="A4" s="557" t="s">
        <v>2</v>
      </c>
      <c r="B4" s="556"/>
      <c r="C4" s="556"/>
      <c r="D4" s="556"/>
      <c r="E4" s="556"/>
      <c r="F4" s="556"/>
      <c r="G4" s="556"/>
      <c r="H4" s="556"/>
      <c r="I4" s="556"/>
      <c r="J4" s="556"/>
      <c r="K4" s="556"/>
      <c r="L4" s="556"/>
      <c r="M4" s="556"/>
      <c r="N4" s="556"/>
      <c r="O4" s="556"/>
      <c r="P4" s="556"/>
      <c r="Q4" s="556"/>
      <c r="R4" s="556"/>
      <c r="S4" s="556"/>
      <c r="T4" s="556"/>
      <c r="U4" s="556"/>
      <c r="V4" s="556"/>
      <c r="W4" s="556"/>
      <c r="X4" s="556"/>
      <c r="Y4" s="556"/>
    </row>
    <row r="5" spans="1:25" ht="21" customHeight="1">
      <c r="A5" s="14"/>
      <c r="B5" s="17"/>
      <c r="C5" s="18"/>
      <c r="D5" s="18"/>
      <c r="E5" s="18"/>
      <c r="F5" s="18"/>
      <c r="G5" s="18"/>
      <c r="H5" s="18"/>
      <c r="I5" s="18"/>
      <c r="J5" s="18"/>
      <c r="K5" s="18"/>
      <c r="L5" s="19"/>
      <c r="M5" s="16"/>
      <c r="N5" s="16"/>
      <c r="O5" s="16"/>
      <c r="P5" s="16"/>
      <c r="Q5" s="558" t="s">
        <v>32</v>
      </c>
      <c r="R5" s="558"/>
      <c r="S5" s="558"/>
      <c r="T5" s="558"/>
      <c r="U5" s="559" t="s">
        <v>4</v>
      </c>
      <c r="V5" s="559"/>
      <c r="W5" s="559"/>
      <c r="X5" s="559"/>
      <c r="Y5" s="14"/>
    </row>
    <row r="6" spans="1:25" ht="21" customHeight="1">
      <c r="A6" s="14"/>
      <c r="B6" s="20"/>
      <c r="C6" s="18"/>
      <c r="D6" s="18"/>
      <c r="E6" s="18"/>
      <c r="F6" s="18"/>
      <c r="G6" s="18"/>
      <c r="H6" s="18"/>
      <c r="I6" s="18"/>
      <c r="J6" s="18"/>
      <c r="K6" s="18"/>
      <c r="L6" s="19"/>
      <c r="M6" s="16"/>
      <c r="N6" s="16"/>
      <c r="O6" s="16"/>
      <c r="P6" s="16"/>
      <c r="Q6" s="560" t="s">
        <v>33</v>
      </c>
      <c r="R6" s="560"/>
      <c r="S6" s="560"/>
      <c r="T6" s="560"/>
      <c r="U6" s="561" t="s">
        <v>6</v>
      </c>
      <c r="V6" s="561"/>
      <c r="W6" s="561"/>
      <c r="X6" s="561"/>
      <c r="Y6" s="139" t="s">
        <v>7</v>
      </c>
    </row>
    <row r="7" spans="1:25" ht="22.5" customHeight="1">
      <c r="A7" s="20"/>
      <c r="B7" s="137" t="s">
        <v>34</v>
      </c>
      <c r="C7" s="17"/>
      <c r="D7" s="17"/>
      <c r="E7" s="17"/>
      <c r="F7" s="17"/>
      <c r="G7" s="17"/>
      <c r="H7" s="17"/>
      <c r="I7" s="17"/>
      <c r="J7" s="17"/>
      <c r="K7" s="17"/>
      <c r="L7" s="19"/>
      <c r="M7" s="19"/>
      <c r="N7" s="19"/>
      <c r="O7" s="19"/>
      <c r="P7" s="19"/>
      <c r="Q7" s="19"/>
      <c r="R7" s="19"/>
      <c r="S7" s="19"/>
      <c r="T7" s="19"/>
      <c r="U7" s="19"/>
      <c r="V7" s="19"/>
      <c r="W7" s="19"/>
      <c r="X7" s="16"/>
      <c r="Y7" s="14"/>
    </row>
    <row r="8" spans="1:25" ht="15" customHeight="1">
      <c r="A8" s="14"/>
      <c r="B8" s="140"/>
      <c r="C8" s="26"/>
      <c r="D8" s="26"/>
      <c r="E8" s="26"/>
      <c r="F8" s="26"/>
      <c r="G8" s="26"/>
      <c r="H8" s="26"/>
      <c r="I8" s="26"/>
      <c r="J8" s="26"/>
      <c r="K8" s="29"/>
      <c r="L8" s="29"/>
      <c r="M8" s="29"/>
      <c r="N8" s="29"/>
      <c r="O8" s="29"/>
      <c r="P8" s="29"/>
      <c r="Q8" s="29"/>
      <c r="R8" s="29"/>
      <c r="S8" s="29"/>
      <c r="T8" s="29"/>
      <c r="U8" s="29"/>
      <c r="V8" s="29"/>
      <c r="W8" s="29"/>
      <c r="X8" s="29"/>
      <c r="Y8" s="29"/>
    </row>
    <row r="9" spans="1:25" s="14" customFormat="1" ht="15" customHeight="1">
      <c r="B9" s="141" t="s">
        <v>35</v>
      </c>
      <c r="C9" s="23"/>
      <c r="D9" s="23"/>
      <c r="E9" s="23"/>
      <c r="F9" s="23"/>
      <c r="G9" s="23"/>
      <c r="H9" s="23"/>
      <c r="I9" s="23"/>
      <c r="J9" s="24"/>
      <c r="K9" s="24"/>
      <c r="L9" s="24"/>
      <c r="M9" s="24"/>
      <c r="N9" s="24"/>
      <c r="O9" s="24"/>
      <c r="P9" s="24"/>
      <c r="Q9" s="24"/>
      <c r="R9" s="24"/>
      <c r="S9" s="24"/>
      <c r="T9" s="24"/>
      <c r="U9" s="24"/>
      <c r="V9" s="24"/>
      <c r="W9" s="24"/>
      <c r="X9" s="24"/>
      <c r="Y9" s="24"/>
    </row>
    <row r="10" spans="1:25" s="30" customFormat="1" ht="21" customHeight="1">
      <c r="A10" s="25"/>
      <c r="B10" s="89"/>
      <c r="C10" s="27" t="s">
        <v>36</v>
      </c>
      <c r="D10" s="90"/>
      <c r="E10" s="536" t="s">
        <v>37</v>
      </c>
      <c r="F10" s="536"/>
      <c r="G10" s="536"/>
      <c r="H10" s="536"/>
      <c r="I10" s="536"/>
      <c r="J10" s="536"/>
      <c r="K10" s="536"/>
      <c r="L10" s="536"/>
      <c r="M10" s="536"/>
      <c r="N10" s="536"/>
      <c r="O10" s="536"/>
      <c r="P10" s="536"/>
      <c r="Q10" s="536"/>
      <c r="R10" s="536"/>
      <c r="S10" s="536"/>
      <c r="T10" s="536"/>
      <c r="U10" s="536"/>
      <c r="V10" s="536"/>
      <c r="W10" s="536"/>
      <c r="X10" s="536"/>
      <c r="Y10" s="24"/>
    </row>
    <row r="11" spans="1:25" s="30" customFormat="1" ht="21" customHeight="1">
      <c r="A11" s="25"/>
      <c r="B11" s="26"/>
      <c r="C11" s="562" t="s">
        <v>38</v>
      </c>
      <c r="D11" s="563"/>
      <c r="E11" s="563"/>
      <c r="F11" s="563"/>
      <c r="G11" s="563"/>
      <c r="H11" s="563"/>
      <c r="I11" s="563"/>
      <c r="J11" s="563" t="s">
        <v>39</v>
      </c>
      <c r="K11" s="563"/>
      <c r="L11" s="563"/>
      <c r="M11" s="563"/>
      <c r="N11" s="566"/>
      <c r="O11" s="562" t="s">
        <v>40</v>
      </c>
      <c r="P11" s="563"/>
      <c r="Q11" s="563"/>
      <c r="R11" s="563"/>
      <c r="S11" s="568"/>
      <c r="T11" s="562" t="s">
        <v>41</v>
      </c>
      <c r="U11" s="563"/>
      <c r="V11" s="563"/>
      <c r="W11" s="563"/>
      <c r="X11" s="568"/>
      <c r="Y11" s="29"/>
    </row>
    <row r="12" spans="1:25" s="30" customFormat="1" ht="15" customHeight="1">
      <c r="A12" s="25"/>
      <c r="B12" s="31"/>
      <c r="C12" s="564"/>
      <c r="D12" s="565"/>
      <c r="E12" s="565"/>
      <c r="F12" s="565"/>
      <c r="G12" s="565"/>
      <c r="H12" s="565"/>
      <c r="I12" s="565"/>
      <c r="J12" s="565"/>
      <c r="K12" s="565"/>
      <c r="L12" s="565"/>
      <c r="M12" s="565"/>
      <c r="N12" s="567"/>
      <c r="O12" s="564"/>
      <c r="P12" s="565"/>
      <c r="Q12" s="565"/>
      <c r="R12" s="565"/>
      <c r="S12" s="569"/>
      <c r="T12" s="564"/>
      <c r="U12" s="565"/>
      <c r="V12" s="565"/>
      <c r="W12" s="565"/>
      <c r="X12" s="569"/>
      <c r="Y12" s="29"/>
    </row>
    <row r="13" spans="1:25" s="30" customFormat="1" ht="21" customHeight="1">
      <c r="A13" s="25"/>
      <c r="B13" s="31"/>
      <c r="C13" s="553" t="s">
        <v>42</v>
      </c>
      <c r="D13" s="554"/>
      <c r="E13" s="554"/>
      <c r="F13" s="554"/>
      <c r="G13" s="554"/>
      <c r="H13" s="554"/>
      <c r="I13" s="554"/>
      <c r="J13" s="543" t="s">
        <v>43</v>
      </c>
      <c r="K13" s="544"/>
      <c r="L13" s="544"/>
      <c r="M13" s="544" t="s">
        <v>44</v>
      </c>
      <c r="N13" s="544"/>
      <c r="O13" s="555">
        <v>300</v>
      </c>
      <c r="P13" s="547"/>
      <c r="Q13" s="547"/>
      <c r="R13" s="548" t="s">
        <v>45</v>
      </c>
      <c r="S13" s="549"/>
      <c r="T13" s="550">
        <v>7273</v>
      </c>
      <c r="U13" s="551"/>
      <c r="V13" s="551"/>
      <c r="W13" s="551"/>
      <c r="X13" s="552"/>
      <c r="Y13" s="29"/>
    </row>
    <row r="14" spans="1:25" s="30" customFormat="1" ht="21" customHeight="1">
      <c r="A14" s="25"/>
      <c r="B14" s="31"/>
      <c r="C14" s="27"/>
      <c r="D14" s="27"/>
      <c r="E14" s="90"/>
      <c r="F14" s="90"/>
      <c r="G14" s="90"/>
      <c r="H14" s="90"/>
      <c r="I14" s="90"/>
      <c r="J14" s="27"/>
      <c r="K14" s="91"/>
      <c r="L14" s="91"/>
      <c r="M14" s="91"/>
      <c r="N14" s="91"/>
      <c r="O14" s="27"/>
      <c r="P14" s="90"/>
      <c r="Q14" s="90"/>
      <c r="R14" s="90"/>
      <c r="S14" s="27"/>
      <c r="T14" s="27"/>
      <c r="U14" s="27"/>
      <c r="V14" s="27"/>
      <c r="W14" s="27"/>
      <c r="X14" s="92"/>
      <c r="Y14" s="29"/>
    </row>
    <row r="15" spans="1:25" s="30" customFormat="1" ht="21" customHeight="1">
      <c r="A15" s="25"/>
      <c r="B15" s="31"/>
      <c r="C15" s="27" t="s">
        <v>46</v>
      </c>
      <c r="D15" s="90"/>
      <c r="E15" s="536" t="s">
        <v>47</v>
      </c>
      <c r="F15" s="536"/>
      <c r="G15" s="536"/>
      <c r="H15" s="536"/>
      <c r="I15" s="536"/>
      <c r="J15" s="536"/>
      <c r="K15" s="536"/>
      <c r="L15" s="536"/>
      <c r="M15" s="536"/>
      <c r="N15" s="536"/>
      <c r="O15" s="536"/>
      <c r="P15" s="536"/>
      <c r="Q15" s="536"/>
      <c r="R15" s="536"/>
      <c r="S15" s="536"/>
      <c r="T15" s="536"/>
      <c r="U15" s="536"/>
      <c r="V15" s="536"/>
      <c r="W15" s="536"/>
      <c r="X15" s="536"/>
      <c r="Y15" s="29"/>
    </row>
    <row r="16" spans="1:25" s="30" customFormat="1" ht="21" customHeight="1">
      <c r="A16" s="25"/>
      <c r="B16" s="31"/>
      <c r="C16" s="540" t="s">
        <v>48</v>
      </c>
      <c r="D16" s="541"/>
      <c r="E16" s="541"/>
      <c r="F16" s="541"/>
      <c r="G16" s="541"/>
      <c r="H16" s="541"/>
      <c r="I16" s="542"/>
      <c r="J16" s="543" t="s">
        <v>49</v>
      </c>
      <c r="K16" s="544"/>
      <c r="L16" s="544"/>
      <c r="M16" s="544" t="s">
        <v>50</v>
      </c>
      <c r="N16" s="545"/>
      <c r="O16" s="546">
        <v>500</v>
      </c>
      <c r="P16" s="547"/>
      <c r="Q16" s="547"/>
      <c r="R16" s="548" t="s">
        <v>45</v>
      </c>
      <c r="S16" s="549"/>
      <c r="T16" s="550">
        <v>4716</v>
      </c>
      <c r="U16" s="551"/>
      <c r="V16" s="551"/>
      <c r="W16" s="551"/>
      <c r="X16" s="552"/>
      <c r="Y16" s="29"/>
    </row>
    <row r="17" spans="1:25" s="30" customFormat="1" ht="21" customHeight="1">
      <c r="A17" s="25"/>
      <c r="B17" s="31"/>
      <c r="C17" s="93"/>
      <c r="D17" s="93"/>
      <c r="E17" s="93"/>
      <c r="F17" s="93"/>
      <c r="G17" s="93"/>
      <c r="H17" s="93"/>
      <c r="I17" s="93"/>
      <c r="J17" s="94"/>
      <c r="K17" s="94"/>
      <c r="L17" s="94"/>
      <c r="M17" s="94"/>
      <c r="N17" s="94"/>
      <c r="O17" s="91"/>
      <c r="P17" s="91"/>
      <c r="Q17" s="91"/>
      <c r="R17" s="91"/>
      <c r="S17" s="91"/>
      <c r="T17" s="91"/>
      <c r="U17" s="91"/>
      <c r="V17" s="91"/>
      <c r="W17" s="91"/>
      <c r="X17" s="91"/>
      <c r="Y17" s="29"/>
    </row>
    <row r="18" spans="1:25" s="30" customFormat="1" ht="21" customHeight="1">
      <c r="A18" s="25"/>
      <c r="B18" s="31"/>
      <c r="C18" s="27" t="s">
        <v>51</v>
      </c>
      <c r="D18" s="90"/>
      <c r="E18" s="536" t="s">
        <v>52</v>
      </c>
      <c r="F18" s="536"/>
      <c r="G18" s="536"/>
      <c r="H18" s="536"/>
      <c r="I18" s="536"/>
      <c r="J18" s="536"/>
      <c r="K18" s="536"/>
      <c r="L18" s="536"/>
      <c r="M18" s="536"/>
      <c r="N18" s="536"/>
      <c r="O18" s="536"/>
      <c r="P18" s="536"/>
      <c r="Q18" s="536"/>
      <c r="R18" s="536"/>
      <c r="S18" s="536"/>
      <c r="T18" s="536"/>
      <c r="U18" s="536"/>
      <c r="V18" s="536"/>
      <c r="W18" s="536"/>
      <c r="X18" s="536"/>
      <c r="Y18" s="29"/>
    </row>
    <row r="19" spans="1:25" s="30" customFormat="1" ht="21" customHeight="1">
      <c r="A19" s="25"/>
      <c r="B19" s="31"/>
      <c r="C19" s="540" t="s">
        <v>53</v>
      </c>
      <c r="D19" s="541"/>
      <c r="E19" s="541"/>
      <c r="F19" s="541"/>
      <c r="G19" s="541"/>
      <c r="H19" s="541"/>
      <c r="I19" s="542"/>
      <c r="J19" s="543" t="s">
        <v>49</v>
      </c>
      <c r="K19" s="544"/>
      <c r="L19" s="544"/>
      <c r="M19" s="544" t="s">
        <v>50</v>
      </c>
      <c r="N19" s="545"/>
      <c r="O19" s="546">
        <v>700</v>
      </c>
      <c r="P19" s="547"/>
      <c r="Q19" s="547"/>
      <c r="R19" s="548" t="s">
        <v>45</v>
      </c>
      <c r="S19" s="549"/>
      <c r="T19" s="550">
        <v>4291</v>
      </c>
      <c r="U19" s="551"/>
      <c r="V19" s="551"/>
      <c r="W19" s="551"/>
      <c r="X19" s="552"/>
      <c r="Y19" s="29"/>
    </row>
    <row r="20" spans="1:25" s="30" customFormat="1" ht="21" customHeight="1">
      <c r="A20" s="25"/>
      <c r="B20" s="31"/>
      <c r="C20" s="93"/>
      <c r="D20" s="93"/>
      <c r="E20" s="93"/>
      <c r="F20" s="93"/>
      <c r="G20" s="93"/>
      <c r="H20" s="93"/>
      <c r="I20" s="93"/>
      <c r="J20" s="94"/>
      <c r="K20" s="94"/>
      <c r="L20" s="94"/>
      <c r="M20" s="94"/>
      <c r="N20" s="94"/>
      <c r="O20" s="91"/>
      <c r="P20" s="91"/>
      <c r="Q20" s="91"/>
      <c r="R20" s="91"/>
      <c r="S20" s="91"/>
      <c r="T20" s="91"/>
      <c r="U20" s="91"/>
      <c r="V20" s="91"/>
      <c r="W20" s="91"/>
      <c r="X20" s="91"/>
      <c r="Y20" s="29"/>
    </row>
    <row r="21" spans="1:25" s="30" customFormat="1" ht="21" customHeight="1">
      <c r="A21" s="25"/>
      <c r="B21" s="31"/>
      <c r="C21" s="27" t="s">
        <v>54</v>
      </c>
      <c r="D21" s="90"/>
      <c r="E21" s="536" t="s">
        <v>55</v>
      </c>
      <c r="F21" s="536"/>
      <c r="G21" s="536"/>
      <c r="H21" s="536"/>
      <c r="I21" s="536"/>
      <c r="J21" s="536"/>
      <c r="K21" s="536"/>
      <c r="L21" s="536"/>
      <c r="M21" s="536"/>
      <c r="N21" s="536"/>
      <c r="O21" s="536"/>
      <c r="P21" s="536"/>
      <c r="Q21" s="536"/>
      <c r="R21" s="536"/>
      <c r="S21" s="536"/>
      <c r="T21" s="536"/>
      <c r="U21" s="536"/>
      <c r="V21" s="536"/>
      <c r="W21" s="536"/>
      <c r="X21" s="536"/>
      <c r="Y21" s="29"/>
    </row>
    <row r="22" spans="1:25" s="30" customFormat="1" ht="21" customHeight="1">
      <c r="A22" s="25"/>
      <c r="B22" s="33"/>
      <c r="C22" s="540" t="s">
        <v>56</v>
      </c>
      <c r="D22" s="541"/>
      <c r="E22" s="541"/>
      <c r="F22" s="541"/>
      <c r="G22" s="541"/>
      <c r="H22" s="541"/>
      <c r="I22" s="542"/>
      <c r="J22" s="543" t="s">
        <v>57</v>
      </c>
      <c r="K22" s="544"/>
      <c r="L22" s="544"/>
      <c r="M22" s="544" t="s">
        <v>58</v>
      </c>
      <c r="N22" s="545"/>
      <c r="O22" s="546">
        <v>850</v>
      </c>
      <c r="P22" s="547"/>
      <c r="Q22" s="547"/>
      <c r="R22" s="548" t="s">
        <v>45</v>
      </c>
      <c r="S22" s="549"/>
      <c r="T22" s="550">
        <v>9017</v>
      </c>
      <c r="U22" s="551"/>
      <c r="V22" s="551"/>
      <c r="W22" s="551"/>
      <c r="X22" s="552"/>
      <c r="Y22" s="35"/>
    </row>
    <row r="23" spans="1:25" s="30" customFormat="1" ht="21" customHeight="1">
      <c r="A23" s="25"/>
      <c r="B23" s="31"/>
      <c r="C23" s="93"/>
      <c r="D23" s="93"/>
      <c r="E23" s="93"/>
      <c r="F23" s="93"/>
      <c r="G23" s="93"/>
      <c r="H23" s="93"/>
      <c r="I23" s="93"/>
      <c r="J23" s="94"/>
      <c r="K23" s="94"/>
      <c r="L23" s="94"/>
      <c r="M23" s="94"/>
      <c r="N23" s="94"/>
      <c r="O23" s="91"/>
      <c r="P23" s="91"/>
      <c r="Q23" s="91"/>
      <c r="R23" s="91"/>
      <c r="S23" s="91"/>
      <c r="T23" s="91"/>
      <c r="U23" s="91"/>
      <c r="V23" s="91"/>
      <c r="W23" s="91"/>
      <c r="X23" s="91"/>
      <c r="Y23" s="29"/>
    </row>
    <row r="24" spans="1:25" s="30" customFormat="1" ht="21" customHeight="1">
      <c r="A24" s="25"/>
      <c r="B24" s="37"/>
      <c r="C24" s="27" t="s">
        <v>59</v>
      </c>
      <c r="D24" s="95"/>
      <c r="E24" s="536" t="s">
        <v>60</v>
      </c>
      <c r="F24" s="536"/>
      <c r="G24" s="536"/>
      <c r="H24" s="536"/>
      <c r="I24" s="536"/>
      <c r="J24" s="536"/>
      <c r="K24" s="536"/>
      <c r="L24" s="536"/>
      <c r="M24" s="536"/>
      <c r="N24" s="536"/>
      <c r="O24" s="536"/>
      <c r="P24" s="536"/>
      <c r="Q24" s="536"/>
      <c r="R24" s="536"/>
      <c r="S24" s="536"/>
      <c r="T24" s="536"/>
      <c r="U24" s="536"/>
      <c r="V24" s="536"/>
      <c r="W24" s="536"/>
      <c r="X24" s="536"/>
      <c r="Y24" s="29"/>
    </row>
    <row r="25" spans="1:25" s="30" customFormat="1" ht="21" customHeight="1">
      <c r="A25" s="25"/>
      <c r="B25" s="27"/>
      <c r="C25" s="540" t="s">
        <v>61</v>
      </c>
      <c r="D25" s="541"/>
      <c r="E25" s="541"/>
      <c r="F25" s="541"/>
      <c r="G25" s="541"/>
      <c r="H25" s="541"/>
      <c r="I25" s="542"/>
      <c r="J25" s="543" t="s">
        <v>62</v>
      </c>
      <c r="K25" s="544"/>
      <c r="L25" s="544"/>
      <c r="M25" s="544" t="s">
        <v>63</v>
      </c>
      <c r="N25" s="545"/>
      <c r="O25" s="546">
        <v>1000</v>
      </c>
      <c r="P25" s="547"/>
      <c r="Q25" s="547"/>
      <c r="R25" s="548" t="s">
        <v>45</v>
      </c>
      <c r="S25" s="549"/>
      <c r="T25" s="550">
        <v>12572</v>
      </c>
      <c r="U25" s="551"/>
      <c r="V25" s="551"/>
      <c r="W25" s="551"/>
      <c r="X25" s="552"/>
      <c r="Y25" s="29"/>
    </row>
    <row r="26" spans="1:25" s="30" customFormat="1" ht="21" customHeight="1">
      <c r="A26" s="25"/>
      <c r="B26" s="31"/>
      <c r="C26" s="93"/>
      <c r="D26" s="93"/>
      <c r="E26" s="93"/>
      <c r="F26" s="93"/>
      <c r="G26" s="93"/>
      <c r="H26" s="93"/>
      <c r="I26" s="93"/>
      <c r="J26" s="94"/>
      <c r="K26" s="94"/>
      <c r="L26" s="94"/>
      <c r="M26" s="94"/>
      <c r="N26" s="94"/>
      <c r="O26" s="91"/>
      <c r="P26" s="91"/>
      <c r="Q26" s="91"/>
      <c r="R26" s="91"/>
      <c r="S26" s="91"/>
      <c r="T26" s="91"/>
      <c r="U26" s="91"/>
      <c r="V26" s="91"/>
      <c r="W26" s="91"/>
      <c r="X26" s="91"/>
      <c r="Y26" s="29"/>
    </row>
    <row r="27" spans="1:25" s="30" customFormat="1" ht="21" customHeight="1">
      <c r="A27" s="25"/>
      <c r="B27" s="31"/>
      <c r="C27" s="27" t="s">
        <v>64</v>
      </c>
      <c r="D27" s="27"/>
      <c r="E27" s="536" t="s">
        <v>65</v>
      </c>
      <c r="F27" s="536"/>
      <c r="G27" s="536"/>
      <c r="H27" s="536"/>
      <c r="I27" s="536"/>
      <c r="J27" s="536"/>
      <c r="K27" s="536"/>
      <c r="L27" s="536"/>
      <c r="M27" s="536"/>
      <c r="N27" s="536"/>
      <c r="O27" s="536"/>
      <c r="P27" s="536"/>
      <c r="Q27" s="536"/>
      <c r="R27" s="536"/>
      <c r="S27" s="536"/>
      <c r="T27" s="536"/>
      <c r="U27" s="536"/>
      <c r="V27" s="536"/>
      <c r="W27" s="536"/>
      <c r="X27" s="536"/>
      <c r="Y27" s="29"/>
    </row>
    <row r="28" spans="1:25" s="30" customFormat="1" ht="21" customHeight="1">
      <c r="A28" s="25"/>
      <c r="B28" s="31"/>
      <c r="C28" s="537" t="s">
        <v>66</v>
      </c>
      <c r="D28" s="538"/>
      <c r="E28" s="538"/>
      <c r="F28" s="538"/>
      <c r="G28" s="538"/>
      <c r="H28" s="538"/>
      <c r="I28" s="538"/>
      <c r="J28" s="518" t="s">
        <v>67</v>
      </c>
      <c r="K28" s="519"/>
      <c r="L28" s="519"/>
      <c r="M28" s="519" t="s">
        <v>68</v>
      </c>
      <c r="N28" s="539"/>
      <c r="O28" s="520">
        <v>1130</v>
      </c>
      <c r="P28" s="521"/>
      <c r="Q28" s="521"/>
      <c r="R28" s="522" t="s">
        <v>45</v>
      </c>
      <c r="S28" s="523"/>
      <c r="T28" s="524">
        <v>11534</v>
      </c>
      <c r="U28" s="525"/>
      <c r="V28" s="525"/>
      <c r="W28" s="525"/>
      <c r="X28" s="526"/>
      <c r="Y28" s="29"/>
    </row>
    <row r="29" spans="1:25" s="30" customFormat="1" ht="21" customHeight="1">
      <c r="A29" s="25"/>
      <c r="B29" s="31"/>
      <c r="C29" s="96"/>
      <c r="D29" s="512" t="s">
        <v>69</v>
      </c>
      <c r="E29" s="513"/>
      <c r="F29" s="513"/>
      <c r="G29" s="513"/>
      <c r="H29" s="513"/>
      <c r="I29" s="514"/>
      <c r="J29" s="533"/>
      <c r="K29" s="534"/>
      <c r="L29" s="534"/>
      <c r="M29" s="534"/>
      <c r="N29" s="535"/>
      <c r="O29" s="505">
        <v>0</v>
      </c>
      <c r="P29" s="506"/>
      <c r="Q29" s="506"/>
      <c r="R29" s="507" t="s">
        <v>45</v>
      </c>
      <c r="S29" s="508"/>
      <c r="T29" s="509">
        <v>0</v>
      </c>
      <c r="U29" s="510"/>
      <c r="V29" s="510"/>
      <c r="W29" s="510"/>
      <c r="X29" s="511"/>
      <c r="Y29" s="29"/>
    </row>
    <row r="30" spans="1:25" s="30" customFormat="1" ht="21" customHeight="1">
      <c r="A30" s="25"/>
      <c r="B30" s="31"/>
      <c r="C30" s="96"/>
      <c r="D30" s="499"/>
      <c r="E30" s="500"/>
      <c r="F30" s="500"/>
      <c r="G30" s="500"/>
      <c r="H30" s="500"/>
      <c r="I30" s="500"/>
      <c r="J30" s="530"/>
      <c r="K30" s="531"/>
      <c r="L30" s="531"/>
      <c r="M30" s="531"/>
      <c r="N30" s="532"/>
      <c r="O30" s="505">
        <v>0</v>
      </c>
      <c r="P30" s="506"/>
      <c r="Q30" s="506"/>
      <c r="R30" s="507" t="s">
        <v>45</v>
      </c>
      <c r="S30" s="508"/>
      <c r="T30" s="509">
        <v>0</v>
      </c>
      <c r="U30" s="510"/>
      <c r="V30" s="510"/>
      <c r="W30" s="510"/>
      <c r="X30" s="511"/>
      <c r="Y30" s="29"/>
    </row>
    <row r="31" spans="1:25" s="30" customFormat="1" ht="21" customHeight="1">
      <c r="A31" s="25"/>
      <c r="B31" s="31"/>
      <c r="C31" s="97"/>
      <c r="D31" s="486"/>
      <c r="E31" s="487"/>
      <c r="F31" s="487"/>
      <c r="G31" s="487"/>
      <c r="H31" s="487"/>
      <c r="I31" s="487"/>
      <c r="J31" s="527"/>
      <c r="K31" s="528"/>
      <c r="L31" s="528"/>
      <c r="M31" s="528"/>
      <c r="N31" s="529"/>
      <c r="O31" s="492">
        <v>0</v>
      </c>
      <c r="P31" s="493"/>
      <c r="Q31" s="493"/>
      <c r="R31" s="494" t="s">
        <v>45</v>
      </c>
      <c r="S31" s="495"/>
      <c r="T31" s="496">
        <v>0</v>
      </c>
      <c r="U31" s="497"/>
      <c r="V31" s="497"/>
      <c r="W31" s="497"/>
      <c r="X31" s="498"/>
      <c r="Y31" s="29"/>
    </row>
    <row r="32" spans="1:25" s="30" customFormat="1" ht="21" customHeight="1">
      <c r="A32" s="25"/>
      <c r="B32" s="31"/>
      <c r="C32" s="93"/>
      <c r="D32" s="93"/>
      <c r="E32" s="93"/>
      <c r="F32" s="93"/>
      <c r="G32" s="93"/>
      <c r="H32" s="93"/>
      <c r="I32" s="93"/>
      <c r="J32" s="94"/>
      <c r="K32" s="94"/>
      <c r="L32" s="94"/>
      <c r="M32" s="94"/>
      <c r="N32" s="94"/>
      <c r="O32" s="91"/>
      <c r="P32" s="91"/>
      <c r="Q32" s="91"/>
      <c r="R32" s="91"/>
      <c r="S32" s="91"/>
      <c r="T32" s="91"/>
      <c r="U32" s="91"/>
      <c r="V32" s="91"/>
      <c r="W32" s="91"/>
      <c r="X32" s="91"/>
      <c r="Y32" s="29"/>
    </row>
    <row r="33" spans="1:25" s="30" customFormat="1" ht="21" customHeight="1">
      <c r="A33" s="25"/>
      <c r="B33" s="31"/>
      <c r="C33" s="27" t="s">
        <v>70</v>
      </c>
      <c r="D33" s="27"/>
      <c r="E33" s="536" t="s">
        <v>71</v>
      </c>
      <c r="F33" s="536"/>
      <c r="G33" s="536"/>
      <c r="H33" s="536"/>
      <c r="I33" s="536"/>
      <c r="J33" s="536"/>
      <c r="K33" s="536"/>
      <c r="L33" s="536"/>
      <c r="M33" s="536"/>
      <c r="N33" s="536"/>
      <c r="O33" s="536"/>
      <c r="P33" s="536"/>
      <c r="Q33" s="536"/>
      <c r="R33" s="536"/>
      <c r="S33" s="536"/>
      <c r="T33" s="536"/>
      <c r="U33" s="536"/>
      <c r="V33" s="536"/>
      <c r="W33" s="536"/>
      <c r="X33" s="536"/>
      <c r="Y33" s="29"/>
    </row>
    <row r="34" spans="1:25" s="30" customFormat="1" ht="21" customHeight="1">
      <c r="A34" s="25"/>
      <c r="B34" s="31"/>
      <c r="C34" s="537" t="s">
        <v>72</v>
      </c>
      <c r="D34" s="538"/>
      <c r="E34" s="538"/>
      <c r="F34" s="538"/>
      <c r="G34" s="538"/>
      <c r="H34" s="538"/>
      <c r="I34" s="538"/>
      <c r="J34" s="518" t="s">
        <v>73</v>
      </c>
      <c r="K34" s="519"/>
      <c r="L34" s="519"/>
      <c r="M34" s="519" t="s">
        <v>74</v>
      </c>
      <c r="N34" s="539"/>
      <c r="O34" s="520">
        <v>1130</v>
      </c>
      <c r="P34" s="521"/>
      <c r="Q34" s="521"/>
      <c r="R34" s="522" t="s">
        <v>45</v>
      </c>
      <c r="S34" s="523"/>
      <c r="T34" s="524">
        <v>796</v>
      </c>
      <c r="U34" s="525"/>
      <c r="V34" s="525"/>
      <c r="W34" s="525"/>
      <c r="X34" s="526"/>
      <c r="Y34" s="29"/>
    </row>
    <row r="35" spans="1:25" s="30" customFormat="1" ht="21" customHeight="1">
      <c r="A35" s="25"/>
      <c r="B35" s="31"/>
      <c r="C35" s="96"/>
      <c r="D35" s="512" t="s">
        <v>69</v>
      </c>
      <c r="E35" s="513"/>
      <c r="F35" s="513"/>
      <c r="G35" s="513"/>
      <c r="H35" s="513"/>
      <c r="I35" s="514"/>
      <c r="J35" s="533"/>
      <c r="K35" s="534"/>
      <c r="L35" s="534"/>
      <c r="M35" s="534"/>
      <c r="N35" s="535"/>
      <c r="O35" s="505">
        <v>1300</v>
      </c>
      <c r="P35" s="506"/>
      <c r="Q35" s="506"/>
      <c r="R35" s="507" t="s">
        <v>45</v>
      </c>
      <c r="S35" s="508"/>
      <c r="T35" s="509">
        <v>9677</v>
      </c>
      <c r="U35" s="510"/>
      <c r="V35" s="510"/>
      <c r="W35" s="510"/>
      <c r="X35" s="511"/>
      <c r="Y35" s="29"/>
    </row>
    <row r="36" spans="1:25" s="30" customFormat="1" ht="21" customHeight="1">
      <c r="A36" s="25"/>
      <c r="B36" s="31"/>
      <c r="C36" s="96"/>
      <c r="D36" s="499"/>
      <c r="E36" s="500"/>
      <c r="F36" s="500"/>
      <c r="G36" s="500"/>
      <c r="H36" s="500"/>
      <c r="I36" s="500"/>
      <c r="J36" s="530"/>
      <c r="K36" s="531"/>
      <c r="L36" s="531"/>
      <c r="M36" s="531"/>
      <c r="N36" s="532"/>
      <c r="O36" s="505">
        <v>0</v>
      </c>
      <c r="P36" s="506"/>
      <c r="Q36" s="506"/>
      <c r="R36" s="507" t="s">
        <v>45</v>
      </c>
      <c r="S36" s="508"/>
      <c r="T36" s="509">
        <v>0</v>
      </c>
      <c r="U36" s="510"/>
      <c r="V36" s="510"/>
      <c r="W36" s="510"/>
      <c r="X36" s="511"/>
      <c r="Y36" s="29"/>
    </row>
    <row r="37" spans="1:25" s="30" customFormat="1" ht="21" customHeight="1">
      <c r="A37" s="25"/>
      <c r="B37" s="31"/>
      <c r="C37" s="97"/>
      <c r="D37" s="486"/>
      <c r="E37" s="487"/>
      <c r="F37" s="487"/>
      <c r="G37" s="487"/>
      <c r="H37" s="487"/>
      <c r="I37" s="487"/>
      <c r="J37" s="527"/>
      <c r="K37" s="528"/>
      <c r="L37" s="528"/>
      <c r="M37" s="528"/>
      <c r="N37" s="529"/>
      <c r="O37" s="492">
        <v>0</v>
      </c>
      <c r="P37" s="493"/>
      <c r="Q37" s="493"/>
      <c r="R37" s="494" t="s">
        <v>45</v>
      </c>
      <c r="S37" s="495"/>
      <c r="T37" s="496">
        <v>0</v>
      </c>
      <c r="U37" s="497"/>
      <c r="V37" s="497"/>
      <c r="W37" s="497"/>
      <c r="X37" s="498"/>
      <c r="Y37" s="29"/>
    </row>
    <row r="38" spans="1:25" s="30" customFormat="1" ht="21" customHeight="1">
      <c r="A38" s="25"/>
      <c r="B38" s="31"/>
      <c r="C38" s="93"/>
      <c r="D38" s="93"/>
      <c r="E38" s="93"/>
      <c r="F38" s="93"/>
      <c r="G38" s="93"/>
      <c r="H38" s="93"/>
      <c r="I38" s="93"/>
      <c r="J38" s="94"/>
      <c r="K38" s="94"/>
      <c r="L38" s="94"/>
      <c r="M38" s="94"/>
      <c r="N38" s="94"/>
      <c r="O38" s="91"/>
      <c r="P38" s="91"/>
      <c r="Q38" s="91"/>
      <c r="R38" s="91"/>
      <c r="S38" s="91"/>
      <c r="T38" s="91"/>
      <c r="U38" s="91"/>
      <c r="V38" s="91"/>
      <c r="W38" s="91"/>
      <c r="X38" s="91"/>
      <c r="Y38" s="29"/>
    </row>
    <row r="39" spans="1:25" s="30" customFormat="1" ht="21" customHeight="1">
      <c r="A39" s="25"/>
      <c r="B39" s="31"/>
      <c r="C39" s="27" t="s">
        <v>75</v>
      </c>
      <c r="D39" s="27"/>
      <c r="E39" s="536" t="s">
        <v>76</v>
      </c>
      <c r="F39" s="536"/>
      <c r="G39" s="536"/>
      <c r="H39" s="536"/>
      <c r="I39" s="536"/>
      <c r="J39" s="536"/>
      <c r="K39" s="536"/>
      <c r="L39" s="536"/>
      <c r="M39" s="536"/>
      <c r="N39" s="536"/>
      <c r="O39" s="536"/>
      <c r="P39" s="536"/>
      <c r="Q39" s="536"/>
      <c r="R39" s="536"/>
      <c r="S39" s="536"/>
      <c r="T39" s="536"/>
      <c r="U39" s="536"/>
      <c r="V39" s="536"/>
      <c r="W39" s="536"/>
      <c r="X39" s="536"/>
      <c r="Y39" s="29"/>
    </row>
    <row r="40" spans="1:25" s="30" customFormat="1" ht="21" customHeight="1">
      <c r="A40" s="25"/>
      <c r="B40" s="31"/>
      <c r="C40" s="537" t="s">
        <v>77</v>
      </c>
      <c r="D40" s="538"/>
      <c r="E40" s="538"/>
      <c r="F40" s="538"/>
      <c r="G40" s="538"/>
      <c r="H40" s="538"/>
      <c r="I40" s="538"/>
      <c r="J40" s="518" t="s">
        <v>78</v>
      </c>
      <c r="K40" s="519"/>
      <c r="L40" s="519"/>
      <c r="M40" s="519" t="s">
        <v>79</v>
      </c>
      <c r="N40" s="539"/>
      <c r="O40" s="520">
        <v>1550</v>
      </c>
      <c r="P40" s="521"/>
      <c r="Q40" s="521"/>
      <c r="R40" s="522" t="s">
        <v>45</v>
      </c>
      <c r="S40" s="523"/>
      <c r="T40" s="524">
        <v>5007</v>
      </c>
      <c r="U40" s="525"/>
      <c r="V40" s="525"/>
      <c r="W40" s="525"/>
      <c r="X40" s="526"/>
      <c r="Y40" s="29"/>
    </row>
    <row r="41" spans="1:25" s="30" customFormat="1" ht="21" customHeight="1">
      <c r="A41" s="25"/>
      <c r="B41" s="31"/>
      <c r="C41" s="96"/>
      <c r="D41" s="512" t="s">
        <v>69</v>
      </c>
      <c r="E41" s="513"/>
      <c r="F41" s="513"/>
      <c r="G41" s="513"/>
      <c r="H41" s="513"/>
      <c r="I41" s="514"/>
      <c r="J41" s="533"/>
      <c r="K41" s="534"/>
      <c r="L41" s="534"/>
      <c r="M41" s="534"/>
      <c r="N41" s="535"/>
      <c r="O41" s="505">
        <v>0</v>
      </c>
      <c r="P41" s="506"/>
      <c r="Q41" s="506"/>
      <c r="R41" s="507" t="s">
        <v>45</v>
      </c>
      <c r="S41" s="508"/>
      <c r="T41" s="509">
        <v>0</v>
      </c>
      <c r="U41" s="510"/>
      <c r="V41" s="510"/>
      <c r="W41" s="510"/>
      <c r="X41" s="511"/>
      <c r="Y41" s="29"/>
    </row>
    <row r="42" spans="1:25" s="30" customFormat="1" ht="21" customHeight="1">
      <c r="A42" s="25"/>
      <c r="B42" s="31"/>
      <c r="C42" s="96"/>
      <c r="D42" s="499"/>
      <c r="E42" s="500"/>
      <c r="F42" s="500"/>
      <c r="G42" s="500"/>
      <c r="H42" s="500"/>
      <c r="I42" s="500"/>
      <c r="J42" s="530"/>
      <c r="K42" s="531"/>
      <c r="L42" s="531"/>
      <c r="M42" s="531"/>
      <c r="N42" s="532"/>
      <c r="O42" s="505">
        <v>0</v>
      </c>
      <c r="P42" s="506"/>
      <c r="Q42" s="506"/>
      <c r="R42" s="507" t="s">
        <v>45</v>
      </c>
      <c r="S42" s="508"/>
      <c r="T42" s="509">
        <v>0</v>
      </c>
      <c r="U42" s="510"/>
      <c r="V42" s="510"/>
      <c r="W42" s="510"/>
      <c r="X42" s="511"/>
      <c r="Y42" s="29"/>
    </row>
    <row r="43" spans="1:25" s="30" customFormat="1" ht="21" customHeight="1">
      <c r="A43" s="25"/>
      <c r="B43" s="31"/>
      <c r="C43" s="97"/>
      <c r="D43" s="486"/>
      <c r="E43" s="487"/>
      <c r="F43" s="487"/>
      <c r="G43" s="487"/>
      <c r="H43" s="487"/>
      <c r="I43" s="487"/>
      <c r="J43" s="527"/>
      <c r="K43" s="528"/>
      <c r="L43" s="528"/>
      <c r="M43" s="528"/>
      <c r="N43" s="529"/>
      <c r="O43" s="492">
        <v>0</v>
      </c>
      <c r="P43" s="493"/>
      <c r="Q43" s="493"/>
      <c r="R43" s="494" t="s">
        <v>45</v>
      </c>
      <c r="S43" s="495"/>
      <c r="T43" s="496">
        <v>0</v>
      </c>
      <c r="U43" s="497"/>
      <c r="V43" s="497"/>
      <c r="W43" s="497"/>
      <c r="X43" s="498"/>
      <c r="Y43" s="29"/>
    </row>
    <row r="44" spans="1:25" s="30" customFormat="1" ht="21" customHeight="1">
      <c r="A44" s="25"/>
      <c r="B44" s="31"/>
      <c r="C44" s="27"/>
      <c r="D44" s="27"/>
      <c r="E44" s="91"/>
      <c r="F44" s="91"/>
      <c r="G44" s="91"/>
      <c r="H44" s="91"/>
      <c r="I44" s="91"/>
      <c r="J44" s="27"/>
      <c r="K44" s="27"/>
      <c r="L44" s="27"/>
      <c r="M44" s="27"/>
      <c r="N44" s="27"/>
      <c r="O44" s="27"/>
      <c r="P44" s="92"/>
      <c r="Q44" s="92"/>
      <c r="R44" s="92"/>
      <c r="S44" s="27"/>
      <c r="T44" s="92"/>
      <c r="U44" s="92"/>
      <c r="V44" s="92"/>
      <c r="W44" s="92"/>
      <c r="X44" s="92"/>
      <c r="Y44" s="29"/>
    </row>
    <row r="45" spans="1:25" s="30" customFormat="1" ht="21" customHeight="1">
      <c r="A45" s="25"/>
      <c r="B45" s="31"/>
      <c r="C45" s="27" t="s">
        <v>80</v>
      </c>
      <c r="D45" s="27"/>
      <c r="E45" s="487" t="s">
        <v>81</v>
      </c>
      <c r="F45" s="487"/>
      <c r="G45" s="487"/>
      <c r="H45" s="487"/>
      <c r="I45" s="487"/>
      <c r="J45" s="487"/>
      <c r="K45" s="487"/>
      <c r="L45" s="487"/>
      <c r="M45" s="487"/>
      <c r="N45" s="487"/>
      <c r="O45" s="487"/>
      <c r="P45" s="487"/>
      <c r="Q45" s="487"/>
      <c r="R45" s="487"/>
      <c r="S45" s="487"/>
      <c r="T45" s="487"/>
      <c r="U45" s="487"/>
      <c r="V45" s="487"/>
      <c r="W45" s="487"/>
      <c r="X45" s="487"/>
      <c r="Y45" s="29"/>
    </row>
    <row r="46" spans="1:25" s="30" customFormat="1" ht="21" customHeight="1">
      <c r="A46" s="25"/>
      <c r="B46" s="31"/>
      <c r="C46" s="98" t="s">
        <v>82</v>
      </c>
      <c r="D46" s="99"/>
      <c r="E46" s="99"/>
      <c r="F46" s="99"/>
      <c r="G46" s="99"/>
      <c r="H46" s="99"/>
      <c r="I46" s="100"/>
      <c r="J46" s="518" t="s">
        <v>83</v>
      </c>
      <c r="K46" s="519"/>
      <c r="L46" s="519"/>
      <c r="M46" s="519" t="s">
        <v>84</v>
      </c>
      <c r="N46" s="519"/>
      <c r="O46" s="520">
        <v>1650</v>
      </c>
      <c r="P46" s="521"/>
      <c r="Q46" s="521"/>
      <c r="R46" s="522" t="s">
        <v>45</v>
      </c>
      <c r="S46" s="523"/>
      <c r="T46" s="524">
        <v>3213</v>
      </c>
      <c r="U46" s="525"/>
      <c r="V46" s="525"/>
      <c r="W46" s="525"/>
      <c r="X46" s="526"/>
      <c r="Y46" s="29"/>
    </row>
    <row r="47" spans="1:25" s="30" customFormat="1" ht="21" customHeight="1">
      <c r="A47" s="25"/>
      <c r="B47" s="31"/>
      <c r="C47" s="96"/>
      <c r="D47" s="512" t="s">
        <v>69</v>
      </c>
      <c r="E47" s="513"/>
      <c r="F47" s="513"/>
      <c r="G47" s="513"/>
      <c r="H47" s="513"/>
      <c r="I47" s="514"/>
      <c r="J47" s="515"/>
      <c r="K47" s="516"/>
      <c r="L47" s="516"/>
      <c r="M47" s="516"/>
      <c r="N47" s="517"/>
      <c r="O47" s="505">
        <v>1850</v>
      </c>
      <c r="P47" s="506"/>
      <c r="Q47" s="506"/>
      <c r="R47" s="507" t="s">
        <v>45</v>
      </c>
      <c r="S47" s="508"/>
      <c r="T47" s="509">
        <v>924</v>
      </c>
      <c r="U47" s="510"/>
      <c r="V47" s="510"/>
      <c r="W47" s="510"/>
      <c r="X47" s="511"/>
      <c r="Y47" s="29"/>
    </row>
    <row r="48" spans="1:25" s="30" customFormat="1" ht="21" customHeight="1">
      <c r="A48" s="25"/>
      <c r="B48" s="31"/>
      <c r="C48" s="96"/>
      <c r="D48" s="499"/>
      <c r="E48" s="500"/>
      <c r="F48" s="500"/>
      <c r="G48" s="500"/>
      <c r="H48" s="500"/>
      <c r="I48" s="501"/>
      <c r="J48" s="502"/>
      <c r="K48" s="503"/>
      <c r="L48" s="503"/>
      <c r="M48" s="503"/>
      <c r="N48" s="504"/>
      <c r="O48" s="505">
        <v>1950</v>
      </c>
      <c r="P48" s="506"/>
      <c r="Q48" s="506"/>
      <c r="R48" s="507" t="s">
        <v>45</v>
      </c>
      <c r="S48" s="508"/>
      <c r="T48" s="509">
        <v>575</v>
      </c>
      <c r="U48" s="510"/>
      <c r="V48" s="510"/>
      <c r="W48" s="510"/>
      <c r="X48" s="511"/>
      <c r="Y48" s="29"/>
    </row>
    <row r="49" spans="1:25" s="30" customFormat="1" ht="21" customHeight="1">
      <c r="A49" s="25"/>
      <c r="B49" s="31"/>
      <c r="C49" s="101"/>
      <c r="D49" s="499"/>
      <c r="E49" s="500"/>
      <c r="F49" s="500"/>
      <c r="G49" s="500"/>
      <c r="H49" s="500"/>
      <c r="I49" s="501"/>
      <c r="J49" s="502"/>
      <c r="K49" s="503"/>
      <c r="L49" s="503"/>
      <c r="M49" s="503"/>
      <c r="N49" s="504"/>
      <c r="O49" s="505">
        <v>2100</v>
      </c>
      <c r="P49" s="506"/>
      <c r="Q49" s="506"/>
      <c r="R49" s="507" t="s">
        <v>45</v>
      </c>
      <c r="S49" s="508"/>
      <c r="T49" s="509">
        <v>391</v>
      </c>
      <c r="U49" s="510"/>
      <c r="V49" s="510"/>
      <c r="W49" s="510"/>
      <c r="X49" s="511"/>
      <c r="Y49" s="29"/>
    </row>
    <row r="50" spans="1:25" s="30" customFormat="1" ht="21" customHeight="1">
      <c r="A50" s="25"/>
      <c r="B50" s="31"/>
      <c r="C50" s="96"/>
      <c r="D50" s="499"/>
      <c r="E50" s="500"/>
      <c r="F50" s="500"/>
      <c r="G50" s="500"/>
      <c r="H50" s="500"/>
      <c r="I50" s="501"/>
      <c r="J50" s="502"/>
      <c r="K50" s="503"/>
      <c r="L50" s="503"/>
      <c r="M50" s="503"/>
      <c r="N50" s="504"/>
      <c r="O50" s="505">
        <v>2300</v>
      </c>
      <c r="P50" s="506"/>
      <c r="Q50" s="506"/>
      <c r="R50" s="507" t="s">
        <v>45</v>
      </c>
      <c r="S50" s="508"/>
      <c r="T50" s="509">
        <v>453</v>
      </c>
      <c r="U50" s="510"/>
      <c r="V50" s="510"/>
      <c r="W50" s="510"/>
      <c r="X50" s="511"/>
      <c r="Y50" s="29"/>
    </row>
    <row r="51" spans="1:25" s="30" customFormat="1" ht="21" customHeight="1">
      <c r="A51" s="25"/>
      <c r="B51" s="33"/>
      <c r="C51" s="96"/>
      <c r="D51" s="499"/>
      <c r="E51" s="500"/>
      <c r="F51" s="500"/>
      <c r="G51" s="500"/>
      <c r="H51" s="500"/>
      <c r="I51" s="501"/>
      <c r="J51" s="502"/>
      <c r="K51" s="503"/>
      <c r="L51" s="503"/>
      <c r="M51" s="503"/>
      <c r="N51" s="504"/>
      <c r="O51" s="505">
        <v>0</v>
      </c>
      <c r="P51" s="506"/>
      <c r="Q51" s="506"/>
      <c r="R51" s="507" t="s">
        <v>45</v>
      </c>
      <c r="S51" s="508"/>
      <c r="T51" s="509">
        <v>0</v>
      </c>
      <c r="U51" s="510"/>
      <c r="V51" s="510"/>
      <c r="W51" s="510"/>
      <c r="X51" s="511"/>
      <c r="Y51" s="35"/>
    </row>
    <row r="52" spans="1:25" s="30" customFormat="1" ht="21" customHeight="1">
      <c r="A52" s="25"/>
      <c r="B52" s="31"/>
      <c r="C52" s="96"/>
      <c r="D52" s="499"/>
      <c r="E52" s="500"/>
      <c r="F52" s="500"/>
      <c r="G52" s="500"/>
      <c r="H52" s="500"/>
      <c r="I52" s="501"/>
      <c r="J52" s="502"/>
      <c r="K52" s="503"/>
      <c r="L52" s="503"/>
      <c r="M52" s="503"/>
      <c r="N52" s="504"/>
      <c r="O52" s="505">
        <v>0</v>
      </c>
      <c r="P52" s="506"/>
      <c r="Q52" s="506"/>
      <c r="R52" s="507" t="s">
        <v>45</v>
      </c>
      <c r="S52" s="508"/>
      <c r="T52" s="509">
        <v>0</v>
      </c>
      <c r="U52" s="510"/>
      <c r="V52" s="510"/>
      <c r="W52" s="510"/>
      <c r="X52" s="511"/>
      <c r="Y52" s="29"/>
    </row>
    <row r="53" spans="1:25" s="30" customFormat="1" ht="21" customHeight="1">
      <c r="A53" s="25"/>
      <c r="B53" s="31"/>
      <c r="C53" s="96"/>
      <c r="D53" s="499"/>
      <c r="E53" s="500"/>
      <c r="F53" s="500"/>
      <c r="G53" s="500"/>
      <c r="H53" s="500"/>
      <c r="I53" s="501"/>
      <c r="J53" s="502"/>
      <c r="K53" s="503"/>
      <c r="L53" s="503"/>
      <c r="M53" s="503"/>
      <c r="N53" s="504"/>
      <c r="O53" s="505">
        <v>0</v>
      </c>
      <c r="P53" s="506"/>
      <c r="Q53" s="506"/>
      <c r="R53" s="507" t="s">
        <v>45</v>
      </c>
      <c r="S53" s="508"/>
      <c r="T53" s="509">
        <v>0</v>
      </c>
      <c r="U53" s="510"/>
      <c r="V53" s="510"/>
      <c r="W53" s="510"/>
      <c r="X53" s="511"/>
      <c r="Y53" s="29"/>
    </row>
    <row r="54" spans="1:25" s="30" customFormat="1" ht="21" customHeight="1">
      <c r="A54" s="25"/>
      <c r="B54" s="27"/>
      <c r="C54" s="97"/>
      <c r="D54" s="486"/>
      <c r="E54" s="487"/>
      <c r="F54" s="487"/>
      <c r="G54" s="487"/>
      <c r="H54" s="487"/>
      <c r="I54" s="488"/>
      <c r="J54" s="489"/>
      <c r="K54" s="490"/>
      <c r="L54" s="490"/>
      <c r="M54" s="490"/>
      <c r="N54" s="491"/>
      <c r="O54" s="492">
        <v>0</v>
      </c>
      <c r="P54" s="493"/>
      <c r="Q54" s="493"/>
      <c r="R54" s="494" t="s">
        <v>45</v>
      </c>
      <c r="S54" s="495"/>
      <c r="T54" s="496">
        <v>0</v>
      </c>
      <c r="U54" s="497"/>
      <c r="V54" s="497"/>
      <c r="W54" s="497"/>
      <c r="X54" s="498"/>
      <c r="Y54" s="29"/>
    </row>
    <row r="55" spans="1:25" s="30" customFormat="1" ht="21" customHeight="1">
      <c r="A55" s="25"/>
      <c r="B55" s="27"/>
      <c r="C55" s="27"/>
      <c r="D55" s="102"/>
      <c r="E55" s="27"/>
      <c r="F55" s="27"/>
      <c r="G55" s="27"/>
      <c r="H55" s="27"/>
      <c r="I55" s="27"/>
      <c r="J55" s="91"/>
      <c r="K55" s="91"/>
      <c r="L55" s="91"/>
      <c r="M55" s="91"/>
      <c r="N55" s="91"/>
      <c r="O55" s="91"/>
      <c r="P55" s="27"/>
      <c r="Q55" s="27"/>
      <c r="R55" s="27"/>
      <c r="S55" s="27"/>
      <c r="T55" s="27"/>
      <c r="U55" s="27"/>
      <c r="V55" s="27"/>
      <c r="W55" s="27"/>
      <c r="X55" s="92"/>
      <c r="Y55" s="29"/>
    </row>
    <row r="56" spans="1:25" s="30" customFormat="1" ht="21" customHeight="1">
      <c r="A56" s="25"/>
      <c r="B56" s="27"/>
      <c r="C56" s="27" t="s">
        <v>85</v>
      </c>
      <c r="D56" s="92"/>
      <c r="E56" s="92"/>
      <c r="F56" s="92"/>
      <c r="G56" s="92"/>
      <c r="H56" s="92"/>
      <c r="I56" s="92"/>
      <c r="J56" s="27"/>
      <c r="K56" s="103"/>
      <c r="L56" s="103"/>
      <c r="M56" s="92"/>
      <c r="N56" s="92"/>
      <c r="O56" s="92"/>
      <c r="P56" s="27"/>
      <c r="Q56" s="27"/>
      <c r="R56" s="27"/>
      <c r="S56" s="27"/>
      <c r="T56" s="27"/>
      <c r="U56" s="27"/>
      <c r="V56" s="27"/>
      <c r="W56" s="27"/>
      <c r="X56" s="92"/>
      <c r="Y56" s="29"/>
    </row>
    <row r="57" spans="1:25" s="30" customFormat="1" ht="21" customHeight="1">
      <c r="A57" s="25"/>
      <c r="B57" s="27"/>
      <c r="C57" s="478">
        <v>5600</v>
      </c>
      <c r="D57" s="479"/>
      <c r="E57" s="480"/>
      <c r="F57" s="104"/>
      <c r="G57" s="105" t="s">
        <v>86</v>
      </c>
      <c r="H57" s="106"/>
      <c r="I57" s="92"/>
      <c r="J57" s="92"/>
      <c r="K57" s="92"/>
      <c r="L57" s="92"/>
      <c r="M57" s="92"/>
      <c r="N57" s="92"/>
      <c r="O57" s="481" t="s">
        <v>87</v>
      </c>
      <c r="P57" s="481"/>
      <c r="Q57" s="481"/>
      <c r="R57" s="481"/>
      <c r="S57" s="482"/>
      <c r="T57" s="483">
        <f>SUM(T13,T16,T19,T22,T25,T28,T29,T30,T31,T34,T35,T36,T37,T40,T41,T42,T43,T46,T47,T48,T49,T50,T51,T52,T53,T54)</f>
        <v>70439</v>
      </c>
      <c r="U57" s="484"/>
      <c r="V57" s="484"/>
      <c r="W57" s="484"/>
      <c r="X57" s="485"/>
      <c r="Y57" s="29"/>
    </row>
    <row r="58" spans="1:25" s="30" customFormat="1" ht="12" customHeight="1">
      <c r="A58" s="25"/>
      <c r="B58" s="27"/>
      <c r="C58" s="31"/>
      <c r="D58" s="38"/>
      <c r="E58" s="38"/>
      <c r="F58" s="39"/>
      <c r="G58" s="31"/>
      <c r="H58" s="39"/>
      <c r="I58" s="31"/>
      <c r="J58" s="27"/>
      <c r="K58" s="29"/>
      <c r="L58" s="29"/>
      <c r="M58" s="29"/>
      <c r="N58" s="29"/>
      <c r="O58" s="29"/>
      <c r="P58" s="29"/>
      <c r="Q58" s="29"/>
      <c r="R58" s="29"/>
      <c r="S58" s="29"/>
      <c r="T58" s="29"/>
      <c r="U58" s="29"/>
      <c r="V58" s="29"/>
      <c r="W58" s="29"/>
      <c r="X58" s="29"/>
      <c r="Y58" s="29"/>
    </row>
  </sheetData>
  <sheetProtection selectLockedCells="1" selectUnlockedCells="1"/>
  <mergeCells count="177">
    <mergeCell ref="A3:Y3"/>
    <mergeCell ref="A4:Y4"/>
    <mergeCell ref="Q5:T5"/>
    <mergeCell ref="U5:X5"/>
    <mergeCell ref="Q6:T6"/>
    <mergeCell ref="U6:X6"/>
    <mergeCell ref="E10:X10"/>
    <mergeCell ref="C11:I12"/>
    <mergeCell ref="J11:N12"/>
    <mergeCell ref="O11:S12"/>
    <mergeCell ref="T11:X12"/>
    <mergeCell ref="C13:I13"/>
    <mergeCell ref="J13:L13"/>
    <mergeCell ref="M13:N13"/>
    <mergeCell ref="O13:Q13"/>
    <mergeCell ref="R13:S13"/>
    <mergeCell ref="E18:X18"/>
    <mergeCell ref="C19:I19"/>
    <mergeCell ref="J19:L19"/>
    <mergeCell ref="M19:N19"/>
    <mergeCell ref="O19:Q19"/>
    <mergeCell ref="R19:S19"/>
    <mergeCell ref="T19:X19"/>
    <mergeCell ref="T13:X13"/>
    <mergeCell ref="E15:X15"/>
    <mergeCell ref="C16:I16"/>
    <mergeCell ref="J16:L16"/>
    <mergeCell ref="M16:N16"/>
    <mergeCell ref="O16:Q16"/>
    <mergeCell ref="R16:S16"/>
    <mergeCell ref="T16:X16"/>
    <mergeCell ref="E24:X24"/>
    <mergeCell ref="C25:I25"/>
    <mergeCell ref="J25:L25"/>
    <mergeCell ref="M25:N25"/>
    <mergeCell ref="O25:Q25"/>
    <mergeCell ref="R25:S25"/>
    <mergeCell ref="T25:X25"/>
    <mergeCell ref="E21:X21"/>
    <mergeCell ref="C22:I22"/>
    <mergeCell ref="J22:L22"/>
    <mergeCell ref="M22:N22"/>
    <mergeCell ref="O22:Q22"/>
    <mergeCell ref="R22:S22"/>
    <mergeCell ref="T22:X22"/>
    <mergeCell ref="D29:I29"/>
    <mergeCell ref="J29:L29"/>
    <mergeCell ref="M29:N29"/>
    <mergeCell ref="O29:Q29"/>
    <mergeCell ref="R29:S29"/>
    <mergeCell ref="T29:X29"/>
    <mergeCell ref="E27:X27"/>
    <mergeCell ref="C28:I28"/>
    <mergeCell ref="J28:L28"/>
    <mergeCell ref="M28:N28"/>
    <mergeCell ref="O28:Q28"/>
    <mergeCell ref="R28:S28"/>
    <mergeCell ref="T28:X28"/>
    <mergeCell ref="D31:I31"/>
    <mergeCell ref="J31:L31"/>
    <mergeCell ref="M31:N31"/>
    <mergeCell ref="O31:Q31"/>
    <mergeCell ref="R31:S31"/>
    <mergeCell ref="T31:X31"/>
    <mergeCell ref="D30:I30"/>
    <mergeCell ref="J30:L30"/>
    <mergeCell ref="M30:N30"/>
    <mergeCell ref="O30:Q30"/>
    <mergeCell ref="R30:S30"/>
    <mergeCell ref="T30:X30"/>
    <mergeCell ref="D35:I35"/>
    <mergeCell ref="J35:L35"/>
    <mergeCell ref="M35:N35"/>
    <mergeCell ref="O35:Q35"/>
    <mergeCell ref="R35:S35"/>
    <mergeCell ref="T35:X35"/>
    <mergeCell ref="E33:X33"/>
    <mergeCell ref="C34:I34"/>
    <mergeCell ref="J34:L34"/>
    <mergeCell ref="M34:N34"/>
    <mergeCell ref="O34:Q34"/>
    <mergeCell ref="R34:S34"/>
    <mergeCell ref="T34:X34"/>
    <mergeCell ref="D37:I37"/>
    <mergeCell ref="J37:L37"/>
    <mergeCell ref="M37:N37"/>
    <mergeCell ref="O37:Q37"/>
    <mergeCell ref="R37:S37"/>
    <mergeCell ref="T37:X37"/>
    <mergeCell ref="D36:I36"/>
    <mergeCell ref="J36:L36"/>
    <mergeCell ref="M36:N36"/>
    <mergeCell ref="O36:Q36"/>
    <mergeCell ref="R36:S36"/>
    <mergeCell ref="T36:X36"/>
    <mergeCell ref="D41:I41"/>
    <mergeCell ref="J41:L41"/>
    <mergeCell ref="M41:N41"/>
    <mergeCell ref="O41:Q41"/>
    <mergeCell ref="R41:S41"/>
    <mergeCell ref="T41:X41"/>
    <mergeCell ref="E39:X39"/>
    <mergeCell ref="C40:I40"/>
    <mergeCell ref="J40:L40"/>
    <mergeCell ref="M40:N40"/>
    <mergeCell ref="O40:Q40"/>
    <mergeCell ref="R40:S40"/>
    <mergeCell ref="T40:X40"/>
    <mergeCell ref="D43:I43"/>
    <mergeCell ref="J43:L43"/>
    <mergeCell ref="M43:N43"/>
    <mergeCell ref="O43:Q43"/>
    <mergeCell ref="R43:S43"/>
    <mergeCell ref="T43:X43"/>
    <mergeCell ref="D42:I42"/>
    <mergeCell ref="J42:L42"/>
    <mergeCell ref="M42:N42"/>
    <mergeCell ref="O42:Q42"/>
    <mergeCell ref="R42:S42"/>
    <mergeCell ref="T42:X42"/>
    <mergeCell ref="D47:I47"/>
    <mergeCell ref="J47:L47"/>
    <mergeCell ref="M47:N47"/>
    <mergeCell ref="O47:Q47"/>
    <mergeCell ref="R47:S47"/>
    <mergeCell ref="T47:X47"/>
    <mergeCell ref="E45:X45"/>
    <mergeCell ref="J46:L46"/>
    <mergeCell ref="M46:N46"/>
    <mergeCell ref="O46:Q46"/>
    <mergeCell ref="R46:S46"/>
    <mergeCell ref="T46:X46"/>
    <mergeCell ref="D49:I49"/>
    <mergeCell ref="J49:L49"/>
    <mergeCell ref="M49:N49"/>
    <mergeCell ref="O49:Q49"/>
    <mergeCell ref="R49:S49"/>
    <mergeCell ref="T49:X49"/>
    <mergeCell ref="D48:I48"/>
    <mergeCell ref="J48:L48"/>
    <mergeCell ref="M48:N48"/>
    <mergeCell ref="O48:Q48"/>
    <mergeCell ref="R48:S48"/>
    <mergeCell ref="T48:X48"/>
    <mergeCell ref="D51:I51"/>
    <mergeCell ref="J51:L51"/>
    <mergeCell ref="M51:N51"/>
    <mergeCell ref="O51:Q51"/>
    <mergeCell ref="R51:S51"/>
    <mergeCell ref="T51:X51"/>
    <mergeCell ref="D50:I50"/>
    <mergeCell ref="J50:L50"/>
    <mergeCell ref="M50:N50"/>
    <mergeCell ref="O50:Q50"/>
    <mergeCell ref="R50:S50"/>
    <mergeCell ref="T50:X50"/>
    <mergeCell ref="D53:I53"/>
    <mergeCell ref="J53:L53"/>
    <mergeCell ref="M53:N53"/>
    <mergeCell ref="O53:Q53"/>
    <mergeCell ref="R53:S53"/>
    <mergeCell ref="T53:X53"/>
    <mergeCell ref="D52:I52"/>
    <mergeCell ref="J52:L52"/>
    <mergeCell ref="M52:N52"/>
    <mergeCell ref="O52:Q52"/>
    <mergeCell ref="R52:S52"/>
    <mergeCell ref="T52:X52"/>
    <mergeCell ref="C57:E57"/>
    <mergeCell ref="O57:S57"/>
    <mergeCell ref="T57:X57"/>
    <mergeCell ref="D54:I54"/>
    <mergeCell ref="J54:L54"/>
    <mergeCell ref="M54:N54"/>
    <mergeCell ref="O54:Q54"/>
    <mergeCell ref="R54:S54"/>
    <mergeCell ref="T54:X54"/>
  </mergeCells>
  <phoneticPr fontId="26"/>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142" t="s">
        <v>203</v>
      </c>
      <c r="Q1" s="143"/>
    </row>
    <row r="2" spans="1:17" ht="18" customHeight="1">
      <c r="Q2" s="143"/>
    </row>
    <row r="3" spans="1:17" ht="18" customHeight="1">
      <c r="A3" s="570" t="s">
        <v>1</v>
      </c>
      <c r="B3" s="570"/>
      <c r="C3" s="570"/>
      <c r="D3" s="570"/>
      <c r="E3" s="570"/>
      <c r="F3" s="570"/>
      <c r="G3" s="570"/>
      <c r="H3" s="570"/>
      <c r="I3" s="570"/>
      <c r="J3" s="570"/>
      <c r="K3" s="570"/>
      <c r="L3" s="570"/>
      <c r="M3" s="570"/>
      <c r="N3" s="570"/>
      <c r="O3" s="570"/>
      <c r="P3" s="570"/>
      <c r="Q3" s="570"/>
    </row>
    <row r="4" spans="1:17" ht="18" customHeight="1">
      <c r="A4" s="557" t="s">
        <v>2</v>
      </c>
      <c r="B4" s="556"/>
      <c r="C4" s="556"/>
      <c r="D4" s="556"/>
      <c r="E4" s="556"/>
      <c r="F4" s="556"/>
      <c r="G4" s="556"/>
      <c r="H4" s="556"/>
      <c r="I4" s="556"/>
      <c r="J4" s="556"/>
      <c r="K4" s="556"/>
      <c r="L4" s="556"/>
      <c r="M4" s="556"/>
      <c r="N4" s="556"/>
      <c r="O4" s="556"/>
      <c r="P4" s="556"/>
      <c r="Q4" s="556"/>
    </row>
    <row r="5" spans="1:17" ht="18" customHeight="1">
      <c r="B5" s="142" t="s">
        <v>204</v>
      </c>
      <c r="N5" s="1"/>
      <c r="O5" s="223" t="s">
        <v>3</v>
      </c>
      <c r="P5" s="144" t="s">
        <v>4</v>
      </c>
      <c r="Q5" s="2"/>
    </row>
    <row r="6" spans="1:17" ht="18" customHeight="1">
      <c r="B6" s="142" t="s">
        <v>205</v>
      </c>
      <c r="N6" s="1"/>
      <c r="O6" s="225" t="s">
        <v>5</v>
      </c>
      <c r="P6" s="112" t="s">
        <v>6</v>
      </c>
      <c r="Q6" s="282" t="s">
        <v>7</v>
      </c>
    </row>
    <row r="7" spans="1:17" ht="18" customHeight="1">
      <c r="C7" s="142" t="s">
        <v>225</v>
      </c>
    </row>
    <row r="8" spans="1:17" ht="18" customHeight="1">
      <c r="C8" s="360" t="s">
        <v>223</v>
      </c>
    </row>
    <row r="9" spans="1:17" ht="18" customHeight="1">
      <c r="C9" s="618" t="s">
        <v>208</v>
      </c>
      <c r="D9" s="619"/>
      <c r="E9" s="620"/>
      <c r="F9" s="617" t="s">
        <v>153</v>
      </c>
      <c r="G9" s="615"/>
      <c r="H9" s="616"/>
      <c r="I9" s="614" t="s">
        <v>154</v>
      </c>
      <c r="J9" s="615"/>
      <c r="K9" s="615"/>
      <c r="L9" s="615"/>
      <c r="M9" s="615"/>
      <c r="N9" s="615"/>
      <c r="O9" s="616"/>
      <c r="P9" s="612" t="s">
        <v>87</v>
      </c>
    </row>
    <row r="10" spans="1:17" ht="18" customHeight="1">
      <c r="C10" s="621"/>
      <c r="D10" s="622"/>
      <c r="E10" s="623"/>
      <c r="F10" s="283" t="s">
        <v>128</v>
      </c>
      <c r="G10" s="284" t="s">
        <v>129</v>
      </c>
      <c r="H10" s="285" t="s">
        <v>14</v>
      </c>
      <c r="I10" s="286" t="s">
        <v>130</v>
      </c>
      <c r="J10" s="284" t="s">
        <v>131</v>
      </c>
      <c r="K10" s="283" t="s">
        <v>132</v>
      </c>
      <c r="L10" s="283" t="s">
        <v>133</v>
      </c>
      <c r="M10" s="283" t="s">
        <v>134</v>
      </c>
      <c r="N10" s="284" t="s">
        <v>135</v>
      </c>
      <c r="O10" s="285" t="s">
        <v>14</v>
      </c>
      <c r="P10" s="613"/>
    </row>
    <row r="11" spans="1:17" ht="18" customHeight="1">
      <c r="C11" s="287" t="s">
        <v>209</v>
      </c>
      <c r="D11" s="288"/>
      <c r="E11" s="288"/>
      <c r="F11" s="289">
        <v>3896340</v>
      </c>
      <c r="G11" s="290">
        <v>19553332</v>
      </c>
      <c r="H11" s="291">
        <v>23449672</v>
      </c>
      <c r="I11" s="292"/>
      <c r="J11" s="290">
        <v>103145523</v>
      </c>
      <c r="K11" s="290">
        <v>123588392</v>
      </c>
      <c r="L11" s="289">
        <v>91070180</v>
      </c>
      <c r="M11" s="290">
        <v>85283466</v>
      </c>
      <c r="N11" s="290">
        <v>31396783</v>
      </c>
      <c r="O11" s="289">
        <v>434484344</v>
      </c>
      <c r="P11" s="293">
        <v>457934016</v>
      </c>
    </row>
    <row r="12" spans="1:17" ht="18" customHeight="1">
      <c r="C12" s="294"/>
      <c r="D12" s="295" t="s">
        <v>210</v>
      </c>
      <c r="E12" s="296"/>
      <c r="F12" s="297">
        <v>445581</v>
      </c>
      <c r="G12" s="298">
        <v>3107445</v>
      </c>
      <c r="H12" s="299">
        <v>3553026</v>
      </c>
      <c r="I12" s="300"/>
      <c r="J12" s="298">
        <v>23584692</v>
      </c>
      <c r="K12" s="297">
        <v>32346526</v>
      </c>
      <c r="L12" s="297">
        <v>29358785</v>
      </c>
      <c r="M12" s="297">
        <v>22376294</v>
      </c>
      <c r="N12" s="298">
        <v>8972968</v>
      </c>
      <c r="O12" s="297">
        <v>116639265</v>
      </c>
      <c r="P12" s="301">
        <v>120192291</v>
      </c>
    </row>
    <row r="13" spans="1:17" ht="18" customHeight="1">
      <c r="C13" s="294"/>
      <c r="D13" s="302"/>
      <c r="E13" s="303" t="s">
        <v>161</v>
      </c>
      <c r="F13" s="304">
        <v>0</v>
      </c>
      <c r="G13" s="305">
        <v>0</v>
      </c>
      <c r="H13" s="299">
        <v>0</v>
      </c>
      <c r="I13" s="306"/>
      <c r="J13" s="305">
        <v>18191353</v>
      </c>
      <c r="K13" s="304">
        <v>22079751</v>
      </c>
      <c r="L13" s="304">
        <v>22097288</v>
      </c>
      <c r="M13" s="304">
        <v>14379511</v>
      </c>
      <c r="N13" s="305">
        <v>3542250</v>
      </c>
      <c r="O13" s="297">
        <v>80290153</v>
      </c>
      <c r="P13" s="301">
        <v>80290153</v>
      </c>
    </row>
    <row r="14" spans="1:17" ht="18" customHeight="1">
      <c r="C14" s="294"/>
      <c r="D14" s="302"/>
      <c r="E14" s="303" t="s">
        <v>162</v>
      </c>
      <c r="F14" s="304">
        <v>0</v>
      </c>
      <c r="G14" s="305">
        <v>408080</v>
      </c>
      <c r="H14" s="299">
        <v>408080</v>
      </c>
      <c r="I14" s="306"/>
      <c r="J14" s="305">
        <v>0</v>
      </c>
      <c r="K14" s="304">
        <v>1051278</v>
      </c>
      <c r="L14" s="304">
        <v>2032960</v>
      </c>
      <c r="M14" s="304">
        <v>2387285</v>
      </c>
      <c r="N14" s="305">
        <v>887157</v>
      </c>
      <c r="O14" s="297">
        <v>6358680</v>
      </c>
      <c r="P14" s="301">
        <v>6766760</v>
      </c>
    </row>
    <row r="15" spans="1:17" ht="18" customHeight="1">
      <c r="C15" s="294"/>
      <c r="D15" s="302"/>
      <c r="E15" s="303" t="s">
        <v>163</v>
      </c>
      <c r="F15" s="304">
        <v>367461</v>
      </c>
      <c r="G15" s="305">
        <v>1454837</v>
      </c>
      <c r="H15" s="299">
        <v>1822298</v>
      </c>
      <c r="I15" s="306"/>
      <c r="J15" s="305">
        <v>3307787</v>
      </c>
      <c r="K15" s="304">
        <v>6747516</v>
      </c>
      <c r="L15" s="304">
        <v>2462016</v>
      </c>
      <c r="M15" s="304">
        <v>3452566</v>
      </c>
      <c r="N15" s="305">
        <v>3617381</v>
      </c>
      <c r="O15" s="297">
        <v>19587266</v>
      </c>
      <c r="P15" s="301">
        <v>21409564</v>
      </c>
    </row>
    <row r="16" spans="1:17" ht="18" customHeight="1">
      <c r="C16" s="294"/>
      <c r="D16" s="302"/>
      <c r="E16" s="303" t="s">
        <v>164</v>
      </c>
      <c r="F16" s="304">
        <v>0</v>
      </c>
      <c r="G16" s="305">
        <v>325008</v>
      </c>
      <c r="H16" s="299">
        <v>325008</v>
      </c>
      <c r="I16" s="306"/>
      <c r="J16" s="305">
        <v>306262</v>
      </c>
      <c r="K16" s="304">
        <v>83841</v>
      </c>
      <c r="L16" s="304">
        <v>720761</v>
      </c>
      <c r="M16" s="304">
        <v>930802</v>
      </c>
      <c r="N16" s="305">
        <v>0</v>
      </c>
      <c r="O16" s="297">
        <v>2041666</v>
      </c>
      <c r="P16" s="301">
        <v>2366674</v>
      </c>
    </row>
    <row r="17" spans="3:16" ht="18" customHeight="1">
      <c r="C17" s="294"/>
      <c r="D17" s="302"/>
      <c r="E17" s="303" t="s">
        <v>165</v>
      </c>
      <c r="F17" s="304">
        <v>78120</v>
      </c>
      <c r="G17" s="305">
        <v>919520</v>
      </c>
      <c r="H17" s="299">
        <v>997640</v>
      </c>
      <c r="I17" s="306"/>
      <c r="J17" s="305">
        <v>1779290</v>
      </c>
      <c r="K17" s="304">
        <v>2384140</v>
      </c>
      <c r="L17" s="304">
        <v>2045760</v>
      </c>
      <c r="M17" s="304">
        <v>1226130</v>
      </c>
      <c r="N17" s="305">
        <v>926180</v>
      </c>
      <c r="O17" s="297">
        <v>8361500</v>
      </c>
      <c r="P17" s="301">
        <v>9359140</v>
      </c>
    </row>
    <row r="18" spans="3:16" ht="18" customHeight="1">
      <c r="C18" s="294"/>
      <c r="D18" s="295" t="s">
        <v>211</v>
      </c>
      <c r="E18" s="307"/>
      <c r="F18" s="297">
        <v>1122066</v>
      </c>
      <c r="G18" s="298">
        <v>4471864</v>
      </c>
      <c r="H18" s="299">
        <v>5593930</v>
      </c>
      <c r="I18" s="300"/>
      <c r="J18" s="298">
        <v>50912026</v>
      </c>
      <c r="K18" s="297">
        <v>52388265</v>
      </c>
      <c r="L18" s="297">
        <v>30478217</v>
      </c>
      <c r="M18" s="297">
        <v>26259061</v>
      </c>
      <c r="N18" s="298">
        <v>7215797</v>
      </c>
      <c r="O18" s="297">
        <v>167253366</v>
      </c>
      <c r="P18" s="301">
        <v>172847296</v>
      </c>
    </row>
    <row r="19" spans="3:16" ht="18" customHeight="1">
      <c r="C19" s="294"/>
      <c r="D19" s="302"/>
      <c r="E19" s="308" t="s">
        <v>166</v>
      </c>
      <c r="F19" s="304">
        <v>0</v>
      </c>
      <c r="G19" s="305">
        <v>0</v>
      </c>
      <c r="H19" s="299">
        <v>0</v>
      </c>
      <c r="I19" s="306"/>
      <c r="J19" s="305">
        <v>37761313</v>
      </c>
      <c r="K19" s="304">
        <v>40442508</v>
      </c>
      <c r="L19" s="304">
        <v>24318397</v>
      </c>
      <c r="M19" s="304">
        <v>19277432</v>
      </c>
      <c r="N19" s="305">
        <v>4183465</v>
      </c>
      <c r="O19" s="297">
        <v>125983115</v>
      </c>
      <c r="P19" s="301">
        <v>125983115</v>
      </c>
    </row>
    <row r="20" spans="3:16" ht="18" customHeight="1">
      <c r="C20" s="294"/>
      <c r="D20" s="302"/>
      <c r="E20" s="308" t="s">
        <v>167</v>
      </c>
      <c r="F20" s="304">
        <v>1122066</v>
      </c>
      <c r="G20" s="305">
        <v>4471864</v>
      </c>
      <c r="H20" s="299">
        <v>5593930</v>
      </c>
      <c r="I20" s="306"/>
      <c r="J20" s="305">
        <v>13150713</v>
      </c>
      <c r="K20" s="304">
        <v>11945757</v>
      </c>
      <c r="L20" s="304">
        <v>6159820</v>
      </c>
      <c r="M20" s="304">
        <v>6981629</v>
      </c>
      <c r="N20" s="305">
        <v>3032332</v>
      </c>
      <c r="O20" s="297">
        <v>41270251</v>
      </c>
      <c r="P20" s="301">
        <v>46864181</v>
      </c>
    </row>
    <row r="21" spans="3:16" ht="18" customHeight="1">
      <c r="C21" s="294"/>
      <c r="D21" s="295" t="s">
        <v>212</v>
      </c>
      <c r="E21" s="296"/>
      <c r="F21" s="297">
        <v>311134</v>
      </c>
      <c r="G21" s="298">
        <v>261530</v>
      </c>
      <c r="H21" s="299">
        <v>572664</v>
      </c>
      <c r="I21" s="300"/>
      <c r="J21" s="298">
        <v>10097161</v>
      </c>
      <c r="K21" s="297">
        <v>8399257</v>
      </c>
      <c r="L21" s="297">
        <v>10145780</v>
      </c>
      <c r="M21" s="297">
        <v>7639876</v>
      </c>
      <c r="N21" s="298">
        <v>2906674</v>
      </c>
      <c r="O21" s="297">
        <v>39188748</v>
      </c>
      <c r="P21" s="301">
        <v>39761412</v>
      </c>
    </row>
    <row r="22" spans="3:16" ht="18" customHeight="1">
      <c r="C22" s="294"/>
      <c r="D22" s="302"/>
      <c r="E22" s="303" t="s">
        <v>168</v>
      </c>
      <c r="F22" s="304">
        <v>311134</v>
      </c>
      <c r="G22" s="305">
        <v>261530</v>
      </c>
      <c r="H22" s="299">
        <v>572664</v>
      </c>
      <c r="I22" s="306"/>
      <c r="J22" s="305">
        <v>9001313</v>
      </c>
      <c r="K22" s="304">
        <v>7336450</v>
      </c>
      <c r="L22" s="304">
        <v>9094427</v>
      </c>
      <c r="M22" s="304">
        <v>7148615</v>
      </c>
      <c r="N22" s="305">
        <v>2906674</v>
      </c>
      <c r="O22" s="297">
        <v>35487479</v>
      </c>
      <c r="P22" s="301">
        <v>36060143</v>
      </c>
    </row>
    <row r="23" spans="3:16" ht="18" customHeight="1">
      <c r="C23" s="294"/>
      <c r="D23" s="302"/>
      <c r="E23" s="303" t="s">
        <v>169</v>
      </c>
      <c r="F23" s="304">
        <v>0</v>
      </c>
      <c r="G23" s="305">
        <v>0</v>
      </c>
      <c r="H23" s="299">
        <v>0</v>
      </c>
      <c r="I23" s="306"/>
      <c r="J23" s="305">
        <v>1095848</v>
      </c>
      <c r="K23" s="304">
        <v>1062807</v>
      </c>
      <c r="L23" s="304">
        <v>1051353</v>
      </c>
      <c r="M23" s="304">
        <v>491261</v>
      </c>
      <c r="N23" s="305">
        <v>0</v>
      </c>
      <c r="O23" s="297">
        <v>3701269</v>
      </c>
      <c r="P23" s="301">
        <v>3701269</v>
      </c>
    </row>
    <row r="24" spans="3:16" ht="18" customHeight="1">
      <c r="C24" s="294"/>
      <c r="D24" s="302"/>
      <c r="E24" s="303" t="s">
        <v>170</v>
      </c>
      <c r="F24" s="304">
        <v>0</v>
      </c>
      <c r="G24" s="305">
        <v>0</v>
      </c>
      <c r="H24" s="299">
        <v>0</v>
      </c>
      <c r="I24" s="306"/>
      <c r="J24" s="305">
        <v>0</v>
      </c>
      <c r="K24" s="304">
        <v>0</v>
      </c>
      <c r="L24" s="304">
        <v>0</v>
      </c>
      <c r="M24" s="304">
        <v>0</v>
      </c>
      <c r="N24" s="305">
        <v>0</v>
      </c>
      <c r="O24" s="297">
        <v>0</v>
      </c>
      <c r="P24" s="301">
        <v>0</v>
      </c>
    </row>
    <row r="25" spans="3:16" ht="18" customHeight="1">
      <c r="C25" s="294"/>
      <c r="D25" s="309"/>
      <c r="E25" s="303" t="s">
        <v>171</v>
      </c>
      <c r="F25" s="304">
        <v>0</v>
      </c>
      <c r="G25" s="305">
        <v>0</v>
      </c>
      <c r="H25" s="299">
        <v>0</v>
      </c>
      <c r="I25" s="306"/>
      <c r="J25" s="305">
        <v>0</v>
      </c>
      <c r="K25" s="304">
        <v>0</v>
      </c>
      <c r="L25" s="304">
        <v>0</v>
      </c>
      <c r="M25" s="304">
        <v>0</v>
      </c>
      <c r="N25" s="305">
        <v>0</v>
      </c>
      <c r="O25" s="297">
        <v>0</v>
      </c>
      <c r="P25" s="301">
        <v>0</v>
      </c>
    </row>
    <row r="26" spans="3:16" ht="18" customHeight="1">
      <c r="C26" s="294"/>
      <c r="D26" s="295" t="s">
        <v>213</v>
      </c>
      <c r="E26" s="296"/>
      <c r="F26" s="297">
        <v>1728643</v>
      </c>
      <c r="G26" s="298">
        <v>5360882</v>
      </c>
      <c r="H26" s="299">
        <v>7089525</v>
      </c>
      <c r="I26" s="300"/>
      <c r="J26" s="298">
        <v>4331785</v>
      </c>
      <c r="K26" s="297">
        <v>9600952</v>
      </c>
      <c r="L26" s="297">
        <v>8628776</v>
      </c>
      <c r="M26" s="297">
        <v>6130530</v>
      </c>
      <c r="N26" s="298">
        <v>2649970</v>
      </c>
      <c r="O26" s="297">
        <v>31342013</v>
      </c>
      <c r="P26" s="301">
        <v>38431538</v>
      </c>
    </row>
    <row r="27" spans="3:16" ht="18" customHeight="1">
      <c r="C27" s="294"/>
      <c r="D27" s="302"/>
      <c r="E27" s="310" t="s">
        <v>172</v>
      </c>
      <c r="F27" s="311">
        <v>1026450</v>
      </c>
      <c r="G27" s="312">
        <v>3499030</v>
      </c>
      <c r="H27" s="299">
        <v>4525480</v>
      </c>
      <c r="I27" s="306"/>
      <c r="J27" s="312">
        <v>2824970</v>
      </c>
      <c r="K27" s="311">
        <v>8476470</v>
      </c>
      <c r="L27" s="311">
        <v>7286210</v>
      </c>
      <c r="M27" s="311">
        <v>5740830</v>
      </c>
      <c r="N27" s="312">
        <v>2552330</v>
      </c>
      <c r="O27" s="297">
        <v>26880810</v>
      </c>
      <c r="P27" s="301">
        <v>31406290</v>
      </c>
    </row>
    <row r="28" spans="3:16" ht="18" customHeight="1">
      <c r="C28" s="294"/>
      <c r="D28" s="313"/>
      <c r="E28" s="308" t="s">
        <v>214</v>
      </c>
      <c r="F28" s="314">
        <v>187640</v>
      </c>
      <c r="G28" s="315">
        <v>422030</v>
      </c>
      <c r="H28" s="299">
        <v>609670</v>
      </c>
      <c r="I28" s="316"/>
      <c r="J28" s="315">
        <v>220800</v>
      </c>
      <c r="K28" s="314">
        <v>251560</v>
      </c>
      <c r="L28" s="314">
        <v>335760</v>
      </c>
      <c r="M28" s="314">
        <v>80700</v>
      </c>
      <c r="N28" s="315">
        <v>97640</v>
      </c>
      <c r="O28" s="297">
        <v>986460</v>
      </c>
      <c r="P28" s="301">
        <v>1596130</v>
      </c>
    </row>
    <row r="29" spans="3:16" ht="18" customHeight="1">
      <c r="C29" s="294"/>
      <c r="D29" s="317"/>
      <c r="E29" s="303" t="s">
        <v>215</v>
      </c>
      <c r="F29" s="318">
        <v>514553</v>
      </c>
      <c r="G29" s="319">
        <v>1439822</v>
      </c>
      <c r="H29" s="299">
        <v>1954375</v>
      </c>
      <c r="I29" s="316"/>
      <c r="J29" s="319">
        <v>1286015</v>
      </c>
      <c r="K29" s="318">
        <v>872922</v>
      </c>
      <c r="L29" s="318">
        <v>1006806</v>
      </c>
      <c r="M29" s="318">
        <v>309000</v>
      </c>
      <c r="N29" s="319">
        <v>0</v>
      </c>
      <c r="O29" s="297">
        <v>3474743</v>
      </c>
      <c r="P29" s="301">
        <v>5429118</v>
      </c>
    </row>
    <row r="30" spans="3:16" ht="18" customHeight="1">
      <c r="C30" s="294"/>
      <c r="D30" s="302" t="s">
        <v>173</v>
      </c>
      <c r="E30" s="320"/>
      <c r="F30" s="304">
        <v>288916</v>
      </c>
      <c r="G30" s="305">
        <v>6351611</v>
      </c>
      <c r="H30" s="299">
        <v>6640527</v>
      </c>
      <c r="I30" s="306"/>
      <c r="J30" s="305">
        <v>14219859</v>
      </c>
      <c r="K30" s="304">
        <v>20853392</v>
      </c>
      <c r="L30" s="304">
        <v>12458622</v>
      </c>
      <c r="M30" s="304">
        <v>22877705</v>
      </c>
      <c r="N30" s="305">
        <v>9651374</v>
      </c>
      <c r="O30" s="297">
        <v>80060952</v>
      </c>
      <c r="P30" s="301">
        <v>86701479</v>
      </c>
    </row>
    <row r="31" spans="3:16" ht="18" customHeight="1">
      <c r="C31" s="321"/>
      <c r="D31" s="322" t="s">
        <v>174</v>
      </c>
      <c r="E31" s="323"/>
      <c r="F31" s="361"/>
      <c r="G31" s="361"/>
      <c r="H31" s="356"/>
      <c r="I31" s="362"/>
      <c r="J31" s="361"/>
      <c r="K31" s="361"/>
      <c r="L31" s="361"/>
      <c r="M31" s="361"/>
      <c r="N31" s="361"/>
      <c r="O31" s="356"/>
      <c r="P31" s="359"/>
    </row>
    <row r="32" spans="3:16" ht="18" customHeight="1">
      <c r="C32" s="287" t="s">
        <v>216</v>
      </c>
      <c r="D32" s="328"/>
      <c r="E32" s="329"/>
      <c r="F32" s="289">
        <v>283782</v>
      </c>
      <c r="G32" s="290">
        <v>3152090</v>
      </c>
      <c r="H32" s="291">
        <v>3435872</v>
      </c>
      <c r="I32" s="292"/>
      <c r="J32" s="290">
        <v>39823552</v>
      </c>
      <c r="K32" s="289">
        <v>39591540</v>
      </c>
      <c r="L32" s="289">
        <v>45796285</v>
      </c>
      <c r="M32" s="289">
        <v>28481981</v>
      </c>
      <c r="N32" s="290">
        <v>34736267</v>
      </c>
      <c r="O32" s="289">
        <v>188429625</v>
      </c>
      <c r="P32" s="293">
        <v>191865497</v>
      </c>
    </row>
    <row r="33" spans="3:16" ht="18" customHeight="1">
      <c r="C33" s="330"/>
      <c r="D33" s="624" t="s">
        <v>190</v>
      </c>
      <c r="E33" s="626"/>
      <c r="F33" s="331">
        <v>0</v>
      </c>
      <c r="G33" s="332">
        <v>0</v>
      </c>
      <c r="H33" s="333">
        <v>0</v>
      </c>
      <c r="I33" s="306"/>
      <c r="J33" s="332">
        <v>0</v>
      </c>
      <c r="K33" s="331">
        <v>357819</v>
      </c>
      <c r="L33" s="331">
        <v>2352745</v>
      </c>
      <c r="M33" s="331">
        <v>667222</v>
      </c>
      <c r="N33" s="332">
        <v>0</v>
      </c>
      <c r="O33" s="334">
        <v>3377786</v>
      </c>
      <c r="P33" s="335">
        <v>3377786</v>
      </c>
    </row>
    <row r="34" spans="3:16" ht="18" customHeight="1">
      <c r="C34" s="294"/>
      <c r="D34" s="309" t="s">
        <v>191</v>
      </c>
      <c r="E34" s="320"/>
      <c r="F34" s="331">
        <v>0</v>
      </c>
      <c r="G34" s="332">
        <v>0</v>
      </c>
      <c r="H34" s="299">
        <v>0</v>
      </c>
      <c r="I34" s="306"/>
      <c r="J34" s="305">
        <v>0</v>
      </c>
      <c r="K34" s="304">
        <v>0</v>
      </c>
      <c r="L34" s="304">
        <v>0</v>
      </c>
      <c r="M34" s="304">
        <v>0</v>
      </c>
      <c r="N34" s="305">
        <v>0</v>
      </c>
      <c r="O34" s="297">
        <v>0</v>
      </c>
      <c r="P34" s="301">
        <v>0</v>
      </c>
    </row>
    <row r="35" spans="3:16" ht="18" customHeight="1">
      <c r="C35" s="294"/>
      <c r="D35" s="309" t="s">
        <v>192</v>
      </c>
      <c r="E35" s="320"/>
      <c r="F35" s="304">
        <v>0</v>
      </c>
      <c r="G35" s="305">
        <v>0</v>
      </c>
      <c r="H35" s="299">
        <v>0</v>
      </c>
      <c r="I35" s="306"/>
      <c r="J35" s="305">
        <v>14406666</v>
      </c>
      <c r="K35" s="304">
        <v>9317724</v>
      </c>
      <c r="L35" s="304">
        <v>4992445</v>
      </c>
      <c r="M35" s="304">
        <v>7731913</v>
      </c>
      <c r="N35" s="305">
        <v>33298</v>
      </c>
      <c r="O35" s="297">
        <v>36482046</v>
      </c>
      <c r="P35" s="301">
        <v>36482046</v>
      </c>
    </row>
    <row r="36" spans="3:16" ht="18" customHeight="1">
      <c r="C36" s="294"/>
      <c r="D36" s="336" t="s">
        <v>193</v>
      </c>
      <c r="E36" s="307"/>
      <c r="F36" s="304">
        <v>0</v>
      </c>
      <c r="G36" s="305">
        <v>0</v>
      </c>
      <c r="H36" s="299">
        <v>0</v>
      </c>
      <c r="I36" s="306"/>
      <c r="J36" s="305">
        <v>2269799</v>
      </c>
      <c r="K36" s="304">
        <v>763256</v>
      </c>
      <c r="L36" s="304">
        <v>6566817</v>
      </c>
      <c r="M36" s="304">
        <v>1113622</v>
      </c>
      <c r="N36" s="305">
        <v>3245045</v>
      </c>
      <c r="O36" s="297">
        <v>13958539</v>
      </c>
      <c r="P36" s="301">
        <v>13958539</v>
      </c>
    </row>
    <row r="37" spans="3:16" ht="18" customHeight="1">
      <c r="C37" s="294"/>
      <c r="D37" s="336" t="s">
        <v>194</v>
      </c>
      <c r="E37" s="307"/>
      <c r="F37" s="304">
        <v>283782</v>
      </c>
      <c r="G37" s="305">
        <v>3152090</v>
      </c>
      <c r="H37" s="299">
        <v>3435872</v>
      </c>
      <c r="I37" s="306"/>
      <c r="J37" s="305">
        <v>5819624</v>
      </c>
      <c r="K37" s="304">
        <v>13668572</v>
      </c>
      <c r="L37" s="304">
        <v>3937791</v>
      </c>
      <c r="M37" s="304">
        <v>2485860</v>
      </c>
      <c r="N37" s="305">
        <v>307184</v>
      </c>
      <c r="O37" s="297">
        <v>26219031</v>
      </c>
      <c r="P37" s="301">
        <v>29654903</v>
      </c>
    </row>
    <row r="38" spans="3:16" ht="18" customHeight="1">
      <c r="C38" s="294"/>
      <c r="D38" s="336" t="s">
        <v>195</v>
      </c>
      <c r="E38" s="307"/>
      <c r="F38" s="332">
        <v>0</v>
      </c>
      <c r="G38" s="305">
        <v>0</v>
      </c>
      <c r="H38" s="299">
        <v>0</v>
      </c>
      <c r="I38" s="306"/>
      <c r="J38" s="305">
        <v>11494996</v>
      </c>
      <c r="K38" s="304">
        <v>12418792</v>
      </c>
      <c r="L38" s="304">
        <v>16140639</v>
      </c>
      <c r="M38" s="304">
        <v>1954906</v>
      </c>
      <c r="N38" s="305">
        <v>12494350</v>
      </c>
      <c r="O38" s="297">
        <v>54503683</v>
      </c>
      <c r="P38" s="301">
        <v>54503683</v>
      </c>
    </row>
    <row r="39" spans="3:16" ht="18" customHeight="1">
      <c r="C39" s="294"/>
      <c r="D39" s="624" t="s">
        <v>196</v>
      </c>
      <c r="E39" s="625"/>
      <c r="F39" s="331">
        <v>0</v>
      </c>
      <c r="G39" s="332">
        <v>0</v>
      </c>
      <c r="H39" s="299">
        <v>0</v>
      </c>
      <c r="I39" s="306"/>
      <c r="J39" s="305">
        <v>2201154</v>
      </c>
      <c r="K39" s="304">
        <v>2101611</v>
      </c>
      <c r="L39" s="304">
        <v>0</v>
      </c>
      <c r="M39" s="304">
        <v>5552446</v>
      </c>
      <c r="N39" s="305">
        <v>0</v>
      </c>
      <c r="O39" s="297">
        <v>9855211</v>
      </c>
      <c r="P39" s="301">
        <v>9855211</v>
      </c>
    </row>
    <row r="40" spans="3:16" ht="18" customHeight="1">
      <c r="C40" s="330"/>
      <c r="D40" s="624" t="s">
        <v>197</v>
      </c>
      <c r="E40" s="626"/>
      <c r="F40" s="331">
        <v>0</v>
      </c>
      <c r="G40" s="332">
        <v>0</v>
      </c>
      <c r="H40" s="333">
        <v>0</v>
      </c>
      <c r="I40" s="306"/>
      <c r="J40" s="332">
        <v>0</v>
      </c>
      <c r="K40" s="331">
        <v>0</v>
      </c>
      <c r="L40" s="331">
        <v>1830014</v>
      </c>
      <c r="M40" s="331">
        <v>8227389</v>
      </c>
      <c r="N40" s="332">
        <v>16379931</v>
      </c>
      <c r="O40" s="334">
        <v>26437334</v>
      </c>
      <c r="P40" s="335">
        <v>26437334</v>
      </c>
    </row>
    <row r="41" spans="3:16" ht="18" customHeight="1">
      <c r="C41" s="337"/>
      <c r="D41" s="627" t="s">
        <v>217</v>
      </c>
      <c r="E41" s="628"/>
      <c r="F41" s="324">
        <v>0</v>
      </c>
      <c r="G41" s="325">
        <v>0</v>
      </c>
      <c r="H41" s="299">
        <v>0</v>
      </c>
      <c r="I41" s="306"/>
      <c r="J41" s="325">
        <v>3631313</v>
      </c>
      <c r="K41" s="324">
        <v>963766</v>
      </c>
      <c r="L41" s="324">
        <v>9975834</v>
      </c>
      <c r="M41" s="324">
        <v>748623</v>
      </c>
      <c r="N41" s="325">
        <v>2276459</v>
      </c>
      <c r="O41" s="338">
        <v>17595995</v>
      </c>
      <c r="P41" s="327">
        <v>17595995</v>
      </c>
    </row>
    <row r="42" spans="3:16" ht="18" customHeight="1">
      <c r="C42" s="294" t="s">
        <v>218</v>
      </c>
      <c r="D42" s="296"/>
      <c r="E42" s="296"/>
      <c r="F42" s="290">
        <v>0</v>
      </c>
      <c r="G42" s="290">
        <v>0</v>
      </c>
      <c r="H42" s="291">
        <v>0</v>
      </c>
      <c r="I42" s="292"/>
      <c r="J42" s="290">
        <v>7849287</v>
      </c>
      <c r="K42" s="289">
        <v>25855260</v>
      </c>
      <c r="L42" s="289">
        <v>36581398</v>
      </c>
      <c r="M42" s="289">
        <v>54979752</v>
      </c>
      <c r="N42" s="290">
        <v>39321364</v>
      </c>
      <c r="O42" s="289">
        <v>164587061</v>
      </c>
      <c r="P42" s="293">
        <v>164587061</v>
      </c>
    </row>
    <row r="43" spans="3:16" ht="18" customHeight="1">
      <c r="C43" s="294"/>
      <c r="D43" s="339" t="s">
        <v>91</v>
      </c>
      <c r="E43" s="339"/>
      <c r="F43" s="305">
        <v>0</v>
      </c>
      <c r="G43" s="305">
        <v>0</v>
      </c>
      <c r="H43" s="299">
        <v>0</v>
      </c>
      <c r="I43" s="306"/>
      <c r="J43" s="305">
        <v>0</v>
      </c>
      <c r="K43" s="304">
        <v>5864423</v>
      </c>
      <c r="L43" s="304">
        <v>14214256</v>
      </c>
      <c r="M43" s="304">
        <v>29685613</v>
      </c>
      <c r="N43" s="305">
        <v>24784406</v>
      </c>
      <c r="O43" s="297">
        <v>74548698</v>
      </c>
      <c r="P43" s="301">
        <v>74548698</v>
      </c>
    </row>
    <row r="44" spans="3:16" ht="18" customHeight="1">
      <c r="C44" s="294"/>
      <c r="D44" s="339" t="s">
        <v>92</v>
      </c>
      <c r="E44" s="339"/>
      <c r="F44" s="304">
        <v>0</v>
      </c>
      <c r="G44" s="305">
        <v>0</v>
      </c>
      <c r="H44" s="299">
        <v>0</v>
      </c>
      <c r="I44" s="306"/>
      <c r="J44" s="305">
        <v>7849287</v>
      </c>
      <c r="K44" s="304">
        <v>19990837</v>
      </c>
      <c r="L44" s="304">
        <v>22367142</v>
      </c>
      <c r="M44" s="304">
        <v>25294139</v>
      </c>
      <c r="N44" s="305">
        <v>14536958</v>
      </c>
      <c r="O44" s="297">
        <v>90038363</v>
      </c>
      <c r="P44" s="301">
        <v>90038363</v>
      </c>
    </row>
    <row r="45" spans="3:16" ht="18" customHeight="1">
      <c r="C45" s="294"/>
      <c r="D45" s="340" t="s">
        <v>157</v>
      </c>
      <c r="E45" s="340"/>
      <c r="F45" s="331">
        <v>0</v>
      </c>
      <c r="G45" s="332">
        <v>0</v>
      </c>
      <c r="H45" s="299">
        <v>0</v>
      </c>
      <c r="I45" s="306"/>
      <c r="J45" s="332">
        <v>0</v>
      </c>
      <c r="K45" s="331">
        <v>0</v>
      </c>
      <c r="L45" s="331">
        <v>0</v>
      </c>
      <c r="M45" s="331">
        <v>0</v>
      </c>
      <c r="N45" s="332">
        <v>0</v>
      </c>
      <c r="O45" s="297">
        <v>0</v>
      </c>
      <c r="P45" s="301">
        <v>0</v>
      </c>
    </row>
    <row r="46" spans="3:16" ht="18" customHeight="1">
      <c r="C46" s="294"/>
      <c r="D46" s="341" t="s">
        <v>219</v>
      </c>
      <c r="E46" s="341"/>
      <c r="F46" s="324">
        <v>0</v>
      </c>
      <c r="G46" s="325">
        <v>0</v>
      </c>
      <c r="H46" s="326">
        <v>0</v>
      </c>
      <c r="I46" s="306"/>
      <c r="J46" s="325">
        <v>0</v>
      </c>
      <c r="K46" s="324">
        <v>0</v>
      </c>
      <c r="L46" s="324">
        <v>0</v>
      </c>
      <c r="M46" s="324">
        <v>0</v>
      </c>
      <c r="N46" s="325">
        <v>0</v>
      </c>
      <c r="O46" s="338">
        <v>0</v>
      </c>
      <c r="P46" s="327">
        <v>0</v>
      </c>
    </row>
    <row r="47" spans="3:16" ht="18" customHeight="1">
      <c r="C47" s="609" t="s">
        <v>220</v>
      </c>
      <c r="D47" s="610"/>
      <c r="E47" s="611"/>
      <c r="F47" s="342">
        <v>4180122</v>
      </c>
      <c r="G47" s="342">
        <v>22705422</v>
      </c>
      <c r="H47" s="343">
        <v>26885544</v>
      </c>
      <c r="I47" s="240"/>
      <c r="J47" s="342">
        <v>150818362</v>
      </c>
      <c r="K47" s="342">
        <v>189035192</v>
      </c>
      <c r="L47" s="342">
        <v>173447863</v>
      </c>
      <c r="M47" s="342">
        <v>168745199</v>
      </c>
      <c r="N47" s="342">
        <v>105454414</v>
      </c>
      <c r="O47" s="342">
        <v>787501030</v>
      </c>
      <c r="P47" s="344">
        <v>814386574</v>
      </c>
    </row>
    <row r="48" spans="3:16" ht="12" customHeight="1"/>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26"/>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142" t="s">
        <v>203</v>
      </c>
      <c r="Q1" s="143"/>
    </row>
    <row r="2" spans="1:17" ht="18" customHeight="1">
      <c r="Q2" s="143"/>
    </row>
    <row r="3" spans="1:17" ht="18" customHeight="1">
      <c r="A3" s="570" t="s">
        <v>1</v>
      </c>
      <c r="B3" s="570"/>
      <c r="C3" s="570"/>
      <c r="D3" s="570"/>
      <c r="E3" s="570"/>
      <c r="F3" s="570"/>
      <c r="G3" s="570"/>
      <c r="H3" s="570"/>
      <c r="I3" s="570"/>
      <c r="J3" s="570"/>
      <c r="K3" s="570"/>
      <c r="L3" s="570"/>
      <c r="M3" s="570"/>
      <c r="N3" s="570"/>
      <c r="O3" s="570"/>
      <c r="P3" s="570"/>
      <c r="Q3" s="570"/>
    </row>
    <row r="4" spans="1:17" s="363" customFormat="1" ht="18" customHeight="1">
      <c r="A4" s="557" t="s">
        <v>2</v>
      </c>
      <c r="B4" s="556"/>
      <c r="C4" s="556"/>
      <c r="D4" s="556"/>
      <c r="E4" s="556"/>
      <c r="F4" s="556"/>
      <c r="G4" s="556"/>
      <c r="H4" s="556"/>
      <c r="I4" s="556"/>
      <c r="J4" s="556"/>
      <c r="K4" s="556"/>
      <c r="L4" s="556"/>
      <c r="M4" s="556"/>
      <c r="N4" s="556"/>
      <c r="O4" s="556"/>
      <c r="P4" s="556"/>
      <c r="Q4" s="556"/>
    </row>
    <row r="5" spans="1:17" ht="18" customHeight="1">
      <c r="B5" s="142" t="s">
        <v>204</v>
      </c>
      <c r="N5" s="1"/>
      <c r="O5" s="223" t="s">
        <v>3</v>
      </c>
      <c r="P5" s="144" t="s">
        <v>4</v>
      </c>
      <c r="Q5" s="2"/>
    </row>
    <row r="6" spans="1:17" ht="18" customHeight="1">
      <c r="B6" s="142" t="s">
        <v>205</v>
      </c>
      <c r="N6" s="1"/>
      <c r="O6" s="225" t="s">
        <v>5</v>
      </c>
      <c r="P6" s="112" t="s">
        <v>6</v>
      </c>
      <c r="Q6" s="282" t="s">
        <v>7</v>
      </c>
    </row>
    <row r="7" spans="1:17" ht="18" customHeight="1">
      <c r="C7" s="142" t="s">
        <v>225</v>
      </c>
    </row>
    <row r="8" spans="1:17" ht="18" customHeight="1">
      <c r="C8" s="360" t="s">
        <v>224</v>
      </c>
    </row>
    <row r="9" spans="1:17" ht="18" customHeight="1">
      <c r="C9" s="618" t="s">
        <v>208</v>
      </c>
      <c r="D9" s="619"/>
      <c r="E9" s="620"/>
      <c r="F9" s="617" t="s">
        <v>153</v>
      </c>
      <c r="G9" s="615"/>
      <c r="H9" s="616"/>
      <c r="I9" s="614" t="s">
        <v>154</v>
      </c>
      <c r="J9" s="615"/>
      <c r="K9" s="615"/>
      <c r="L9" s="615"/>
      <c r="M9" s="615"/>
      <c r="N9" s="615"/>
      <c r="O9" s="616"/>
      <c r="P9" s="612" t="s">
        <v>87</v>
      </c>
    </row>
    <row r="10" spans="1:17" ht="18" customHeight="1">
      <c r="C10" s="621"/>
      <c r="D10" s="622"/>
      <c r="E10" s="623"/>
      <c r="F10" s="283" t="s">
        <v>128</v>
      </c>
      <c r="G10" s="284" t="s">
        <v>129</v>
      </c>
      <c r="H10" s="285" t="s">
        <v>14</v>
      </c>
      <c r="I10" s="286" t="s">
        <v>130</v>
      </c>
      <c r="J10" s="284" t="s">
        <v>131</v>
      </c>
      <c r="K10" s="283" t="s">
        <v>132</v>
      </c>
      <c r="L10" s="283" t="s">
        <v>133</v>
      </c>
      <c r="M10" s="283" t="s">
        <v>134</v>
      </c>
      <c r="N10" s="284" t="s">
        <v>135</v>
      </c>
      <c r="O10" s="285" t="s">
        <v>14</v>
      </c>
      <c r="P10" s="613"/>
    </row>
    <row r="11" spans="1:17" ht="18" customHeight="1">
      <c r="C11" s="287" t="s">
        <v>209</v>
      </c>
      <c r="D11" s="288"/>
      <c r="E11" s="288"/>
      <c r="F11" s="289">
        <v>3117036</v>
      </c>
      <c r="G11" s="290">
        <v>15642567</v>
      </c>
      <c r="H11" s="291">
        <v>18759603</v>
      </c>
      <c r="I11" s="292"/>
      <c r="J11" s="290">
        <v>82515927</v>
      </c>
      <c r="K11" s="290">
        <v>98870173</v>
      </c>
      <c r="L11" s="289">
        <v>72855876</v>
      </c>
      <c r="M11" s="290">
        <v>68226537</v>
      </c>
      <c r="N11" s="290">
        <v>25117338</v>
      </c>
      <c r="O11" s="289">
        <v>347585851</v>
      </c>
      <c r="P11" s="293">
        <v>366345454</v>
      </c>
    </row>
    <row r="12" spans="1:17" ht="18" customHeight="1">
      <c r="C12" s="294"/>
      <c r="D12" s="295" t="s">
        <v>210</v>
      </c>
      <c r="E12" s="296"/>
      <c r="F12" s="297">
        <v>356460</v>
      </c>
      <c r="G12" s="298">
        <v>2485937</v>
      </c>
      <c r="H12" s="299">
        <v>2842397</v>
      </c>
      <c r="I12" s="300"/>
      <c r="J12" s="298">
        <v>18867620</v>
      </c>
      <c r="K12" s="297">
        <v>25877072</v>
      </c>
      <c r="L12" s="297">
        <v>23486944</v>
      </c>
      <c r="M12" s="297">
        <v>17900947</v>
      </c>
      <c r="N12" s="298">
        <v>7178336</v>
      </c>
      <c r="O12" s="297">
        <v>93310919</v>
      </c>
      <c r="P12" s="301">
        <v>96153316</v>
      </c>
    </row>
    <row r="13" spans="1:17" ht="18" customHeight="1">
      <c r="C13" s="294"/>
      <c r="D13" s="302"/>
      <c r="E13" s="303" t="s">
        <v>161</v>
      </c>
      <c r="F13" s="304">
        <v>0</v>
      </c>
      <c r="G13" s="305">
        <v>0</v>
      </c>
      <c r="H13" s="299">
        <v>0</v>
      </c>
      <c r="I13" s="306"/>
      <c r="J13" s="305">
        <v>14552981</v>
      </c>
      <c r="K13" s="304">
        <v>17663713</v>
      </c>
      <c r="L13" s="304">
        <v>17677786</v>
      </c>
      <c r="M13" s="304">
        <v>11503574</v>
      </c>
      <c r="N13" s="305">
        <v>2833788</v>
      </c>
      <c r="O13" s="297">
        <v>64231842</v>
      </c>
      <c r="P13" s="301">
        <v>64231842</v>
      </c>
    </row>
    <row r="14" spans="1:17" ht="18" customHeight="1">
      <c r="C14" s="294"/>
      <c r="D14" s="302"/>
      <c r="E14" s="303" t="s">
        <v>162</v>
      </c>
      <c r="F14" s="304">
        <v>0</v>
      </c>
      <c r="G14" s="305">
        <v>326461</v>
      </c>
      <c r="H14" s="299">
        <v>326461</v>
      </c>
      <c r="I14" s="306"/>
      <c r="J14" s="305">
        <v>0</v>
      </c>
      <c r="K14" s="304">
        <v>841017</v>
      </c>
      <c r="L14" s="304">
        <v>1626356</v>
      </c>
      <c r="M14" s="304">
        <v>1909805</v>
      </c>
      <c r="N14" s="305">
        <v>709715</v>
      </c>
      <c r="O14" s="297">
        <v>5086893</v>
      </c>
      <c r="P14" s="301">
        <v>5413354</v>
      </c>
    </row>
    <row r="15" spans="1:17" ht="18" customHeight="1">
      <c r="C15" s="294"/>
      <c r="D15" s="302"/>
      <c r="E15" s="303" t="s">
        <v>163</v>
      </c>
      <c r="F15" s="304">
        <v>293964</v>
      </c>
      <c r="G15" s="305">
        <v>1163857</v>
      </c>
      <c r="H15" s="299">
        <v>1457821</v>
      </c>
      <c r="I15" s="306"/>
      <c r="J15" s="305">
        <v>2646199</v>
      </c>
      <c r="K15" s="304">
        <v>5397959</v>
      </c>
      <c r="L15" s="304">
        <v>1969591</v>
      </c>
      <c r="M15" s="304">
        <v>2762028</v>
      </c>
      <c r="N15" s="305">
        <v>2893889</v>
      </c>
      <c r="O15" s="297">
        <v>15669666</v>
      </c>
      <c r="P15" s="301">
        <v>17127487</v>
      </c>
    </row>
    <row r="16" spans="1:17" ht="18" customHeight="1">
      <c r="C16" s="294"/>
      <c r="D16" s="302"/>
      <c r="E16" s="303" t="s">
        <v>164</v>
      </c>
      <c r="F16" s="304">
        <v>0</v>
      </c>
      <c r="G16" s="305">
        <v>260003</v>
      </c>
      <c r="H16" s="299">
        <v>260003</v>
      </c>
      <c r="I16" s="306"/>
      <c r="J16" s="305">
        <v>245008</v>
      </c>
      <c r="K16" s="304">
        <v>67071</v>
      </c>
      <c r="L16" s="304">
        <v>576603</v>
      </c>
      <c r="M16" s="304">
        <v>744636</v>
      </c>
      <c r="N16" s="305">
        <v>0</v>
      </c>
      <c r="O16" s="297">
        <v>1633318</v>
      </c>
      <c r="P16" s="301">
        <v>1893321</v>
      </c>
    </row>
    <row r="17" spans="3:16" ht="18" customHeight="1">
      <c r="C17" s="294"/>
      <c r="D17" s="302"/>
      <c r="E17" s="303" t="s">
        <v>165</v>
      </c>
      <c r="F17" s="304">
        <v>62496</v>
      </c>
      <c r="G17" s="305">
        <v>735616</v>
      </c>
      <c r="H17" s="299">
        <v>798112</v>
      </c>
      <c r="I17" s="306"/>
      <c r="J17" s="305">
        <v>1423432</v>
      </c>
      <c r="K17" s="304">
        <v>1907312</v>
      </c>
      <c r="L17" s="304">
        <v>1636608</v>
      </c>
      <c r="M17" s="304">
        <v>980904</v>
      </c>
      <c r="N17" s="305">
        <v>740944</v>
      </c>
      <c r="O17" s="297">
        <v>6689200</v>
      </c>
      <c r="P17" s="301">
        <v>7487312</v>
      </c>
    </row>
    <row r="18" spans="3:16" ht="18" customHeight="1">
      <c r="C18" s="294"/>
      <c r="D18" s="295" t="s">
        <v>211</v>
      </c>
      <c r="E18" s="307"/>
      <c r="F18" s="297">
        <v>897630</v>
      </c>
      <c r="G18" s="298">
        <v>3577437</v>
      </c>
      <c r="H18" s="299">
        <v>4475067</v>
      </c>
      <c r="I18" s="300"/>
      <c r="J18" s="298">
        <v>40729358</v>
      </c>
      <c r="K18" s="297">
        <v>41910351</v>
      </c>
      <c r="L18" s="297">
        <v>24382460</v>
      </c>
      <c r="M18" s="297">
        <v>21007173</v>
      </c>
      <c r="N18" s="298">
        <v>5772614</v>
      </c>
      <c r="O18" s="297">
        <v>133801956</v>
      </c>
      <c r="P18" s="301">
        <v>138277023</v>
      </c>
    </row>
    <row r="19" spans="3:16" ht="18" customHeight="1">
      <c r="C19" s="294"/>
      <c r="D19" s="302"/>
      <c r="E19" s="308" t="s">
        <v>166</v>
      </c>
      <c r="F19" s="304">
        <v>0</v>
      </c>
      <c r="G19" s="305">
        <v>0</v>
      </c>
      <c r="H19" s="299">
        <v>0</v>
      </c>
      <c r="I19" s="306"/>
      <c r="J19" s="305">
        <v>30208847</v>
      </c>
      <c r="K19" s="304">
        <v>32353815</v>
      </c>
      <c r="L19" s="304">
        <v>19454634</v>
      </c>
      <c r="M19" s="304">
        <v>15421889</v>
      </c>
      <c r="N19" s="305">
        <v>3346760</v>
      </c>
      <c r="O19" s="297">
        <v>100785945</v>
      </c>
      <c r="P19" s="301">
        <v>100785945</v>
      </c>
    </row>
    <row r="20" spans="3:16" ht="18" customHeight="1">
      <c r="C20" s="294"/>
      <c r="D20" s="302"/>
      <c r="E20" s="308" t="s">
        <v>167</v>
      </c>
      <c r="F20" s="304">
        <v>897630</v>
      </c>
      <c r="G20" s="305">
        <v>3577437</v>
      </c>
      <c r="H20" s="299">
        <v>4475067</v>
      </c>
      <c r="I20" s="306"/>
      <c r="J20" s="305">
        <v>10520511</v>
      </c>
      <c r="K20" s="304">
        <v>9556536</v>
      </c>
      <c r="L20" s="304">
        <v>4927826</v>
      </c>
      <c r="M20" s="304">
        <v>5585284</v>
      </c>
      <c r="N20" s="305">
        <v>2425854</v>
      </c>
      <c r="O20" s="297">
        <v>33016011</v>
      </c>
      <c r="P20" s="301">
        <v>37491078</v>
      </c>
    </row>
    <row r="21" spans="3:16" ht="18" customHeight="1">
      <c r="C21" s="294"/>
      <c r="D21" s="295" t="s">
        <v>212</v>
      </c>
      <c r="E21" s="296"/>
      <c r="F21" s="297">
        <v>248901</v>
      </c>
      <c r="G21" s="298">
        <v>209223</v>
      </c>
      <c r="H21" s="299">
        <v>458124</v>
      </c>
      <c r="I21" s="300"/>
      <c r="J21" s="298">
        <v>8077665</v>
      </c>
      <c r="K21" s="297">
        <v>6719335</v>
      </c>
      <c r="L21" s="297">
        <v>8116582</v>
      </c>
      <c r="M21" s="297">
        <v>6111871</v>
      </c>
      <c r="N21" s="298">
        <v>2325323</v>
      </c>
      <c r="O21" s="297">
        <v>31350776</v>
      </c>
      <c r="P21" s="301">
        <v>31808900</v>
      </c>
    </row>
    <row r="22" spans="3:16" ht="18" customHeight="1">
      <c r="C22" s="294"/>
      <c r="D22" s="302"/>
      <c r="E22" s="303" t="s">
        <v>168</v>
      </c>
      <c r="F22" s="304">
        <v>248901</v>
      </c>
      <c r="G22" s="305">
        <v>209223</v>
      </c>
      <c r="H22" s="299">
        <v>458124</v>
      </c>
      <c r="I22" s="306"/>
      <c r="J22" s="305">
        <v>7200995</v>
      </c>
      <c r="K22" s="304">
        <v>5869098</v>
      </c>
      <c r="L22" s="304">
        <v>7275502</v>
      </c>
      <c r="M22" s="304">
        <v>5718866</v>
      </c>
      <c r="N22" s="305">
        <v>2325323</v>
      </c>
      <c r="O22" s="297">
        <v>28389784</v>
      </c>
      <c r="P22" s="301">
        <v>28847908</v>
      </c>
    </row>
    <row r="23" spans="3:16" ht="18" customHeight="1">
      <c r="C23" s="294"/>
      <c r="D23" s="302"/>
      <c r="E23" s="303" t="s">
        <v>169</v>
      </c>
      <c r="F23" s="304">
        <v>0</v>
      </c>
      <c r="G23" s="305">
        <v>0</v>
      </c>
      <c r="H23" s="299">
        <v>0</v>
      </c>
      <c r="I23" s="306"/>
      <c r="J23" s="305">
        <v>876670</v>
      </c>
      <c r="K23" s="304">
        <v>850237</v>
      </c>
      <c r="L23" s="304">
        <v>841080</v>
      </c>
      <c r="M23" s="304">
        <v>393005</v>
      </c>
      <c r="N23" s="305">
        <v>0</v>
      </c>
      <c r="O23" s="297">
        <v>2960992</v>
      </c>
      <c r="P23" s="301">
        <v>2960992</v>
      </c>
    </row>
    <row r="24" spans="3:16" ht="18" customHeight="1">
      <c r="C24" s="294"/>
      <c r="D24" s="302"/>
      <c r="E24" s="303" t="s">
        <v>170</v>
      </c>
      <c r="F24" s="304">
        <v>0</v>
      </c>
      <c r="G24" s="305">
        <v>0</v>
      </c>
      <c r="H24" s="299">
        <v>0</v>
      </c>
      <c r="I24" s="306"/>
      <c r="J24" s="305">
        <v>0</v>
      </c>
      <c r="K24" s="304">
        <v>0</v>
      </c>
      <c r="L24" s="304">
        <v>0</v>
      </c>
      <c r="M24" s="304">
        <v>0</v>
      </c>
      <c r="N24" s="305">
        <v>0</v>
      </c>
      <c r="O24" s="297">
        <v>0</v>
      </c>
      <c r="P24" s="301">
        <v>0</v>
      </c>
    </row>
    <row r="25" spans="3:16" ht="18" customHeight="1">
      <c r="C25" s="294"/>
      <c r="D25" s="309"/>
      <c r="E25" s="303" t="s">
        <v>171</v>
      </c>
      <c r="F25" s="304">
        <v>0</v>
      </c>
      <c r="G25" s="305">
        <v>0</v>
      </c>
      <c r="H25" s="299">
        <v>0</v>
      </c>
      <c r="I25" s="306"/>
      <c r="J25" s="305">
        <v>0</v>
      </c>
      <c r="K25" s="304">
        <v>0</v>
      </c>
      <c r="L25" s="304">
        <v>0</v>
      </c>
      <c r="M25" s="304">
        <v>0</v>
      </c>
      <c r="N25" s="305">
        <v>0</v>
      </c>
      <c r="O25" s="297">
        <v>0</v>
      </c>
      <c r="P25" s="301">
        <v>0</v>
      </c>
    </row>
    <row r="26" spans="3:16" ht="18" customHeight="1">
      <c r="C26" s="294"/>
      <c r="D26" s="295" t="s">
        <v>213</v>
      </c>
      <c r="E26" s="296"/>
      <c r="F26" s="297">
        <v>1382914</v>
      </c>
      <c r="G26" s="298">
        <v>4288705</v>
      </c>
      <c r="H26" s="299">
        <v>5671619</v>
      </c>
      <c r="I26" s="300"/>
      <c r="J26" s="298">
        <v>3465428</v>
      </c>
      <c r="K26" s="297">
        <v>7680759</v>
      </c>
      <c r="L26" s="297">
        <v>6903020</v>
      </c>
      <c r="M26" s="297">
        <v>4904424</v>
      </c>
      <c r="N26" s="298">
        <v>2119976</v>
      </c>
      <c r="O26" s="297">
        <v>25073607</v>
      </c>
      <c r="P26" s="301">
        <v>30745226</v>
      </c>
    </row>
    <row r="27" spans="3:16" ht="18" customHeight="1">
      <c r="C27" s="294"/>
      <c r="D27" s="302"/>
      <c r="E27" s="310" t="s">
        <v>172</v>
      </c>
      <c r="F27" s="311">
        <v>821160</v>
      </c>
      <c r="G27" s="312">
        <v>2799224</v>
      </c>
      <c r="H27" s="299">
        <v>3620384</v>
      </c>
      <c r="I27" s="306"/>
      <c r="J27" s="312">
        <v>2259976</v>
      </c>
      <c r="K27" s="311">
        <v>6781176</v>
      </c>
      <c r="L27" s="311">
        <v>5828968</v>
      </c>
      <c r="M27" s="311">
        <v>4592664</v>
      </c>
      <c r="N27" s="312">
        <v>2041864</v>
      </c>
      <c r="O27" s="297">
        <v>21504648</v>
      </c>
      <c r="P27" s="301">
        <v>25125032</v>
      </c>
    </row>
    <row r="28" spans="3:16" ht="18" customHeight="1">
      <c r="C28" s="294"/>
      <c r="D28" s="313"/>
      <c r="E28" s="308" t="s">
        <v>214</v>
      </c>
      <c r="F28" s="314">
        <v>150112</v>
      </c>
      <c r="G28" s="315">
        <v>337624</v>
      </c>
      <c r="H28" s="299">
        <v>487736</v>
      </c>
      <c r="I28" s="316"/>
      <c r="J28" s="315">
        <v>176640</v>
      </c>
      <c r="K28" s="314">
        <v>201248</v>
      </c>
      <c r="L28" s="314">
        <v>268608</v>
      </c>
      <c r="M28" s="314">
        <v>64560</v>
      </c>
      <c r="N28" s="315">
        <v>78112</v>
      </c>
      <c r="O28" s="297">
        <v>789168</v>
      </c>
      <c r="P28" s="301">
        <v>1276904</v>
      </c>
    </row>
    <row r="29" spans="3:16" ht="18" customHeight="1">
      <c r="C29" s="294"/>
      <c r="D29" s="317"/>
      <c r="E29" s="303" t="s">
        <v>215</v>
      </c>
      <c r="F29" s="318">
        <v>411642</v>
      </c>
      <c r="G29" s="319">
        <v>1151857</v>
      </c>
      <c r="H29" s="299">
        <v>1563499</v>
      </c>
      <c r="I29" s="316"/>
      <c r="J29" s="319">
        <v>1028812</v>
      </c>
      <c r="K29" s="318">
        <v>698335</v>
      </c>
      <c r="L29" s="318">
        <v>805444</v>
      </c>
      <c r="M29" s="318">
        <v>247200</v>
      </c>
      <c r="N29" s="319">
        <v>0</v>
      </c>
      <c r="O29" s="297">
        <v>2779791</v>
      </c>
      <c r="P29" s="301">
        <v>4343290</v>
      </c>
    </row>
    <row r="30" spans="3:16" ht="18" customHeight="1">
      <c r="C30" s="294"/>
      <c r="D30" s="302" t="s">
        <v>173</v>
      </c>
      <c r="E30" s="320"/>
      <c r="F30" s="304">
        <v>231131</v>
      </c>
      <c r="G30" s="305">
        <v>5081265</v>
      </c>
      <c r="H30" s="299">
        <v>5312396</v>
      </c>
      <c r="I30" s="306"/>
      <c r="J30" s="305">
        <v>11375856</v>
      </c>
      <c r="K30" s="304">
        <v>16682656</v>
      </c>
      <c r="L30" s="304">
        <v>9966870</v>
      </c>
      <c r="M30" s="304">
        <v>18302122</v>
      </c>
      <c r="N30" s="305">
        <v>7721089</v>
      </c>
      <c r="O30" s="297">
        <v>64048593</v>
      </c>
      <c r="P30" s="301">
        <v>69360989</v>
      </c>
    </row>
    <row r="31" spans="3:16" ht="18" customHeight="1">
      <c r="C31" s="321"/>
      <c r="D31" s="322" t="s">
        <v>174</v>
      </c>
      <c r="E31" s="323"/>
      <c r="F31" s="361"/>
      <c r="G31" s="361"/>
      <c r="H31" s="356"/>
      <c r="I31" s="362"/>
      <c r="J31" s="361"/>
      <c r="K31" s="361"/>
      <c r="L31" s="361"/>
      <c r="M31" s="361"/>
      <c r="N31" s="361"/>
      <c r="O31" s="356"/>
      <c r="P31" s="359"/>
    </row>
    <row r="32" spans="3:16" ht="18" customHeight="1">
      <c r="C32" s="287" t="s">
        <v>216</v>
      </c>
      <c r="D32" s="328"/>
      <c r="E32" s="329"/>
      <c r="F32" s="289">
        <v>227025</v>
      </c>
      <c r="G32" s="290">
        <v>2521659</v>
      </c>
      <c r="H32" s="291">
        <v>2748684</v>
      </c>
      <c r="I32" s="292"/>
      <c r="J32" s="290">
        <v>31858649</v>
      </c>
      <c r="K32" s="289">
        <v>31673108</v>
      </c>
      <c r="L32" s="289">
        <v>36636939</v>
      </c>
      <c r="M32" s="289">
        <v>22785533</v>
      </c>
      <c r="N32" s="290">
        <v>27788975</v>
      </c>
      <c r="O32" s="289">
        <v>150743204</v>
      </c>
      <c r="P32" s="293">
        <v>153491888</v>
      </c>
    </row>
    <row r="33" spans="3:16" ht="18" customHeight="1">
      <c r="C33" s="330"/>
      <c r="D33" s="624" t="s">
        <v>190</v>
      </c>
      <c r="E33" s="626"/>
      <c r="F33" s="331">
        <v>0</v>
      </c>
      <c r="G33" s="332">
        <v>0</v>
      </c>
      <c r="H33" s="333">
        <v>0</v>
      </c>
      <c r="I33" s="306"/>
      <c r="J33" s="332">
        <v>0</v>
      </c>
      <c r="K33" s="331">
        <v>286254</v>
      </c>
      <c r="L33" s="331">
        <v>1882188</v>
      </c>
      <c r="M33" s="331">
        <v>533776</v>
      </c>
      <c r="N33" s="332">
        <v>0</v>
      </c>
      <c r="O33" s="334">
        <v>2702218</v>
      </c>
      <c r="P33" s="335">
        <v>2702218</v>
      </c>
    </row>
    <row r="34" spans="3:16" ht="18" customHeight="1">
      <c r="C34" s="294"/>
      <c r="D34" s="309" t="s">
        <v>191</v>
      </c>
      <c r="E34" s="320"/>
      <c r="F34" s="331">
        <v>0</v>
      </c>
      <c r="G34" s="332">
        <v>0</v>
      </c>
      <c r="H34" s="299">
        <v>0</v>
      </c>
      <c r="I34" s="306"/>
      <c r="J34" s="305">
        <v>0</v>
      </c>
      <c r="K34" s="304">
        <v>0</v>
      </c>
      <c r="L34" s="304">
        <v>0</v>
      </c>
      <c r="M34" s="304">
        <v>0</v>
      </c>
      <c r="N34" s="305">
        <v>0</v>
      </c>
      <c r="O34" s="297">
        <v>0</v>
      </c>
      <c r="P34" s="301">
        <v>0</v>
      </c>
    </row>
    <row r="35" spans="3:16" ht="18" customHeight="1">
      <c r="C35" s="294"/>
      <c r="D35" s="309" t="s">
        <v>192</v>
      </c>
      <c r="E35" s="320"/>
      <c r="F35" s="304">
        <v>0</v>
      </c>
      <c r="G35" s="305">
        <v>0</v>
      </c>
      <c r="H35" s="299">
        <v>0</v>
      </c>
      <c r="I35" s="306"/>
      <c r="J35" s="305">
        <v>11525200</v>
      </c>
      <c r="K35" s="304">
        <v>7454122</v>
      </c>
      <c r="L35" s="304">
        <v>3993930</v>
      </c>
      <c r="M35" s="304">
        <v>6185508</v>
      </c>
      <c r="N35" s="305">
        <v>26636</v>
      </c>
      <c r="O35" s="297">
        <v>29185396</v>
      </c>
      <c r="P35" s="301">
        <v>29185396</v>
      </c>
    </row>
    <row r="36" spans="3:16" ht="18" customHeight="1">
      <c r="C36" s="294"/>
      <c r="D36" s="336" t="s">
        <v>193</v>
      </c>
      <c r="E36" s="307"/>
      <c r="F36" s="304">
        <v>0</v>
      </c>
      <c r="G36" s="305">
        <v>0</v>
      </c>
      <c r="H36" s="299">
        <v>0</v>
      </c>
      <c r="I36" s="306"/>
      <c r="J36" s="305">
        <v>1815827</v>
      </c>
      <c r="K36" s="304">
        <v>610604</v>
      </c>
      <c r="L36" s="304">
        <v>5253438</v>
      </c>
      <c r="M36" s="304">
        <v>890895</v>
      </c>
      <c r="N36" s="305">
        <v>2596031</v>
      </c>
      <c r="O36" s="297">
        <v>11166795</v>
      </c>
      <c r="P36" s="301">
        <v>11166795</v>
      </c>
    </row>
    <row r="37" spans="3:16" ht="18" customHeight="1">
      <c r="C37" s="294"/>
      <c r="D37" s="336" t="s">
        <v>194</v>
      </c>
      <c r="E37" s="307"/>
      <c r="F37" s="304">
        <v>227025</v>
      </c>
      <c r="G37" s="305">
        <v>2521659</v>
      </c>
      <c r="H37" s="299">
        <v>2748684</v>
      </c>
      <c r="I37" s="306"/>
      <c r="J37" s="305">
        <v>4655690</v>
      </c>
      <c r="K37" s="304">
        <v>10934819</v>
      </c>
      <c r="L37" s="304">
        <v>3150231</v>
      </c>
      <c r="M37" s="304">
        <v>1988683</v>
      </c>
      <c r="N37" s="305">
        <v>245746</v>
      </c>
      <c r="O37" s="297">
        <v>20975169</v>
      </c>
      <c r="P37" s="301">
        <v>23723853</v>
      </c>
    </row>
    <row r="38" spans="3:16" ht="18" customHeight="1">
      <c r="C38" s="294"/>
      <c r="D38" s="336" t="s">
        <v>195</v>
      </c>
      <c r="E38" s="307"/>
      <c r="F38" s="332">
        <v>0</v>
      </c>
      <c r="G38" s="305">
        <v>0</v>
      </c>
      <c r="H38" s="299">
        <v>0</v>
      </c>
      <c r="I38" s="306"/>
      <c r="J38" s="305">
        <v>9195974</v>
      </c>
      <c r="K38" s="304">
        <v>9935014</v>
      </c>
      <c r="L38" s="304">
        <v>12912489</v>
      </c>
      <c r="M38" s="304">
        <v>1563922</v>
      </c>
      <c r="N38" s="305">
        <v>9995469</v>
      </c>
      <c r="O38" s="297">
        <v>43602868</v>
      </c>
      <c r="P38" s="301">
        <v>43602868</v>
      </c>
    </row>
    <row r="39" spans="3:16" ht="18" customHeight="1">
      <c r="C39" s="294"/>
      <c r="D39" s="624" t="s">
        <v>196</v>
      </c>
      <c r="E39" s="625"/>
      <c r="F39" s="331">
        <v>0</v>
      </c>
      <c r="G39" s="332">
        <v>0</v>
      </c>
      <c r="H39" s="299">
        <v>0</v>
      </c>
      <c r="I39" s="306"/>
      <c r="J39" s="305">
        <v>1760921</v>
      </c>
      <c r="K39" s="304">
        <v>1681285</v>
      </c>
      <c r="L39" s="304">
        <v>0</v>
      </c>
      <c r="M39" s="304">
        <v>4441952</v>
      </c>
      <c r="N39" s="305">
        <v>0</v>
      </c>
      <c r="O39" s="297">
        <v>7884158</v>
      </c>
      <c r="P39" s="301">
        <v>7884158</v>
      </c>
    </row>
    <row r="40" spans="3:16" ht="18" customHeight="1">
      <c r="C40" s="330"/>
      <c r="D40" s="624" t="s">
        <v>197</v>
      </c>
      <c r="E40" s="626"/>
      <c r="F40" s="331">
        <v>0</v>
      </c>
      <c r="G40" s="332">
        <v>0</v>
      </c>
      <c r="H40" s="333">
        <v>0</v>
      </c>
      <c r="I40" s="306"/>
      <c r="J40" s="332">
        <v>0</v>
      </c>
      <c r="K40" s="331">
        <v>0</v>
      </c>
      <c r="L40" s="331">
        <v>1464009</v>
      </c>
      <c r="M40" s="331">
        <v>6581900</v>
      </c>
      <c r="N40" s="332">
        <v>13103929</v>
      </c>
      <c r="O40" s="334">
        <v>21149838</v>
      </c>
      <c r="P40" s="335">
        <v>21149838</v>
      </c>
    </row>
    <row r="41" spans="3:16" ht="18" customHeight="1">
      <c r="C41" s="337"/>
      <c r="D41" s="627" t="s">
        <v>217</v>
      </c>
      <c r="E41" s="628"/>
      <c r="F41" s="324">
        <v>0</v>
      </c>
      <c r="G41" s="325">
        <v>0</v>
      </c>
      <c r="H41" s="299">
        <v>0</v>
      </c>
      <c r="I41" s="306"/>
      <c r="J41" s="325">
        <v>2905037</v>
      </c>
      <c r="K41" s="324">
        <v>771010</v>
      </c>
      <c r="L41" s="324">
        <v>7980654</v>
      </c>
      <c r="M41" s="324">
        <v>598897</v>
      </c>
      <c r="N41" s="325">
        <v>1821164</v>
      </c>
      <c r="O41" s="338">
        <v>14076762</v>
      </c>
      <c r="P41" s="327">
        <v>14076762</v>
      </c>
    </row>
    <row r="42" spans="3:16" ht="18" customHeight="1">
      <c r="C42" s="294" t="s">
        <v>218</v>
      </c>
      <c r="D42" s="296"/>
      <c r="E42" s="296"/>
      <c r="F42" s="290">
        <v>0</v>
      </c>
      <c r="G42" s="290">
        <v>0</v>
      </c>
      <c r="H42" s="291">
        <v>0</v>
      </c>
      <c r="I42" s="292"/>
      <c r="J42" s="290">
        <v>6279415</v>
      </c>
      <c r="K42" s="289">
        <v>20684166</v>
      </c>
      <c r="L42" s="289">
        <v>29265065</v>
      </c>
      <c r="M42" s="289">
        <v>43983724</v>
      </c>
      <c r="N42" s="290">
        <v>31457039</v>
      </c>
      <c r="O42" s="289">
        <v>131669409</v>
      </c>
      <c r="P42" s="293">
        <v>131669409</v>
      </c>
    </row>
    <row r="43" spans="3:16" ht="18" customHeight="1">
      <c r="C43" s="294"/>
      <c r="D43" s="339" t="s">
        <v>91</v>
      </c>
      <c r="E43" s="339"/>
      <c r="F43" s="305">
        <v>0</v>
      </c>
      <c r="G43" s="305">
        <v>0</v>
      </c>
      <c r="H43" s="299">
        <v>0</v>
      </c>
      <c r="I43" s="306"/>
      <c r="J43" s="305">
        <v>0</v>
      </c>
      <c r="K43" s="304">
        <v>4691525</v>
      </c>
      <c r="L43" s="304">
        <v>11371378</v>
      </c>
      <c r="M43" s="304">
        <v>23748448</v>
      </c>
      <c r="N43" s="305">
        <v>19827495</v>
      </c>
      <c r="O43" s="297">
        <v>59638846</v>
      </c>
      <c r="P43" s="301">
        <v>59638846</v>
      </c>
    </row>
    <row r="44" spans="3:16" ht="18" customHeight="1">
      <c r="C44" s="294"/>
      <c r="D44" s="339" t="s">
        <v>92</v>
      </c>
      <c r="E44" s="339"/>
      <c r="F44" s="304">
        <v>0</v>
      </c>
      <c r="G44" s="305">
        <v>0</v>
      </c>
      <c r="H44" s="299">
        <v>0</v>
      </c>
      <c r="I44" s="306"/>
      <c r="J44" s="305">
        <v>6279415</v>
      </c>
      <c r="K44" s="304">
        <v>15992641</v>
      </c>
      <c r="L44" s="304">
        <v>17893687</v>
      </c>
      <c r="M44" s="304">
        <v>20235276</v>
      </c>
      <c r="N44" s="305">
        <v>11629544</v>
      </c>
      <c r="O44" s="297">
        <v>72030563</v>
      </c>
      <c r="P44" s="301">
        <v>72030563</v>
      </c>
    </row>
    <row r="45" spans="3:16" ht="18" customHeight="1">
      <c r="C45" s="294"/>
      <c r="D45" s="340" t="s">
        <v>157</v>
      </c>
      <c r="E45" s="340"/>
      <c r="F45" s="331">
        <v>0</v>
      </c>
      <c r="G45" s="332">
        <v>0</v>
      </c>
      <c r="H45" s="299">
        <v>0</v>
      </c>
      <c r="I45" s="306"/>
      <c r="J45" s="332">
        <v>0</v>
      </c>
      <c r="K45" s="331">
        <v>0</v>
      </c>
      <c r="L45" s="331">
        <v>0</v>
      </c>
      <c r="M45" s="331">
        <v>0</v>
      </c>
      <c r="N45" s="332">
        <v>0</v>
      </c>
      <c r="O45" s="297">
        <v>0</v>
      </c>
      <c r="P45" s="301">
        <v>0</v>
      </c>
    </row>
    <row r="46" spans="3:16" ht="18" customHeight="1">
      <c r="C46" s="294"/>
      <c r="D46" s="341" t="s">
        <v>219</v>
      </c>
      <c r="E46" s="341"/>
      <c r="F46" s="324">
        <v>0</v>
      </c>
      <c r="G46" s="325">
        <v>0</v>
      </c>
      <c r="H46" s="326">
        <v>0</v>
      </c>
      <c r="I46" s="306"/>
      <c r="J46" s="325">
        <v>0</v>
      </c>
      <c r="K46" s="324">
        <v>0</v>
      </c>
      <c r="L46" s="324">
        <v>0</v>
      </c>
      <c r="M46" s="324">
        <v>0</v>
      </c>
      <c r="N46" s="325">
        <v>0</v>
      </c>
      <c r="O46" s="338">
        <v>0</v>
      </c>
      <c r="P46" s="327">
        <v>0</v>
      </c>
    </row>
    <row r="47" spans="3:16" ht="18" customHeight="1">
      <c r="C47" s="609" t="s">
        <v>220</v>
      </c>
      <c r="D47" s="610"/>
      <c r="E47" s="611"/>
      <c r="F47" s="342">
        <v>3344061</v>
      </c>
      <c r="G47" s="342">
        <v>18164226</v>
      </c>
      <c r="H47" s="343">
        <v>21508287</v>
      </c>
      <c r="I47" s="240"/>
      <c r="J47" s="342">
        <v>120653991</v>
      </c>
      <c r="K47" s="342">
        <v>151227447</v>
      </c>
      <c r="L47" s="342">
        <v>138757880</v>
      </c>
      <c r="M47" s="342">
        <v>134995794</v>
      </c>
      <c r="N47" s="342">
        <v>84363352</v>
      </c>
      <c r="O47" s="342">
        <v>629998464</v>
      </c>
      <c r="P47" s="344">
        <v>651506751</v>
      </c>
    </row>
  </sheetData>
  <sheetProtection selectLockedCells="1" selectUnlockedCells="1"/>
  <mergeCells count="11">
    <mergeCell ref="C47:E47"/>
    <mergeCell ref="D41:E41"/>
    <mergeCell ref="A3:Q3"/>
    <mergeCell ref="D33:E33"/>
    <mergeCell ref="D39:E39"/>
    <mergeCell ref="D40:E40"/>
    <mergeCell ref="C9:E10"/>
    <mergeCell ref="F9:H9"/>
    <mergeCell ref="I9:O9"/>
    <mergeCell ref="P9:P10"/>
    <mergeCell ref="A4:Q4"/>
  </mergeCells>
  <phoneticPr fontId="26"/>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142" t="s">
        <v>203</v>
      </c>
      <c r="Q1" s="143"/>
    </row>
    <row r="2" spans="1:17" ht="18" customHeight="1">
      <c r="Q2" s="143"/>
    </row>
    <row r="3" spans="1:17" ht="18" customHeight="1">
      <c r="A3" s="570" t="s">
        <v>1</v>
      </c>
      <c r="B3" s="570"/>
      <c r="C3" s="570"/>
      <c r="D3" s="570"/>
      <c r="E3" s="570"/>
      <c r="F3" s="570"/>
      <c r="G3" s="570"/>
      <c r="H3" s="570"/>
      <c r="I3" s="570"/>
      <c r="J3" s="570"/>
      <c r="K3" s="570"/>
      <c r="L3" s="570"/>
      <c r="M3" s="570"/>
      <c r="N3" s="570"/>
      <c r="O3" s="570"/>
      <c r="P3" s="570"/>
      <c r="Q3" s="570"/>
    </row>
    <row r="4" spans="1:17" s="363" customFormat="1" ht="18" customHeight="1">
      <c r="A4" s="557" t="s">
        <v>2</v>
      </c>
      <c r="B4" s="556"/>
      <c r="C4" s="556"/>
      <c r="D4" s="556"/>
      <c r="E4" s="556"/>
      <c r="F4" s="556"/>
      <c r="G4" s="556"/>
      <c r="H4" s="556"/>
      <c r="I4" s="556"/>
      <c r="J4" s="556"/>
      <c r="K4" s="556"/>
      <c r="L4" s="556"/>
      <c r="M4" s="556"/>
      <c r="N4" s="556"/>
      <c r="O4" s="556"/>
      <c r="P4" s="556"/>
      <c r="Q4" s="556"/>
    </row>
    <row r="5" spans="1:17" ht="18" customHeight="1">
      <c r="B5" s="142" t="s">
        <v>204</v>
      </c>
      <c r="N5" s="1"/>
      <c r="O5" s="223" t="s">
        <v>3</v>
      </c>
      <c r="P5" s="144" t="s">
        <v>4</v>
      </c>
      <c r="Q5" s="2"/>
    </row>
    <row r="6" spans="1:17" ht="18" customHeight="1">
      <c r="B6" s="142" t="s">
        <v>205</v>
      </c>
      <c r="N6" s="1"/>
      <c r="O6" s="225" t="s">
        <v>5</v>
      </c>
      <c r="P6" s="112" t="s">
        <v>6</v>
      </c>
      <c r="Q6" s="282" t="s">
        <v>7</v>
      </c>
    </row>
    <row r="7" spans="1:17" ht="18" customHeight="1">
      <c r="C7" s="142" t="s">
        <v>226</v>
      </c>
    </row>
    <row r="8" spans="1:17" ht="18" customHeight="1">
      <c r="C8" s="142" t="s">
        <v>207</v>
      </c>
    </row>
    <row r="9" spans="1:17" ht="18" customHeight="1">
      <c r="C9" s="618" t="s">
        <v>208</v>
      </c>
      <c r="D9" s="619"/>
      <c r="E9" s="620"/>
      <c r="F9" s="617" t="s">
        <v>153</v>
      </c>
      <c r="G9" s="615"/>
      <c r="H9" s="616"/>
      <c r="I9" s="614" t="s">
        <v>154</v>
      </c>
      <c r="J9" s="615"/>
      <c r="K9" s="615"/>
      <c r="L9" s="615"/>
      <c r="M9" s="615"/>
      <c r="N9" s="615"/>
      <c r="O9" s="616"/>
      <c r="P9" s="612" t="s">
        <v>87</v>
      </c>
    </row>
    <row r="10" spans="1:17" ht="18" customHeight="1">
      <c r="C10" s="621"/>
      <c r="D10" s="622"/>
      <c r="E10" s="623"/>
      <c r="F10" s="283" t="s">
        <v>128</v>
      </c>
      <c r="G10" s="284" t="s">
        <v>129</v>
      </c>
      <c r="H10" s="285" t="s">
        <v>14</v>
      </c>
      <c r="I10" s="286" t="s">
        <v>130</v>
      </c>
      <c r="J10" s="284" t="s">
        <v>131</v>
      </c>
      <c r="K10" s="283" t="s">
        <v>132</v>
      </c>
      <c r="L10" s="283" t="s">
        <v>133</v>
      </c>
      <c r="M10" s="283" t="s">
        <v>134</v>
      </c>
      <c r="N10" s="284" t="s">
        <v>135</v>
      </c>
      <c r="O10" s="285" t="s">
        <v>14</v>
      </c>
      <c r="P10" s="613"/>
    </row>
    <row r="11" spans="1:17" ht="18" customHeight="1">
      <c r="C11" s="287" t="s">
        <v>209</v>
      </c>
      <c r="D11" s="288"/>
      <c r="E11" s="288"/>
      <c r="F11" s="289">
        <v>253</v>
      </c>
      <c r="G11" s="290">
        <v>710</v>
      </c>
      <c r="H11" s="291">
        <v>963</v>
      </c>
      <c r="I11" s="292"/>
      <c r="J11" s="290">
        <v>1306</v>
      </c>
      <c r="K11" s="290">
        <v>1914</v>
      </c>
      <c r="L11" s="289">
        <v>1516</v>
      </c>
      <c r="M11" s="290">
        <v>991</v>
      </c>
      <c r="N11" s="290">
        <v>951</v>
      </c>
      <c r="O11" s="289">
        <v>6678</v>
      </c>
      <c r="P11" s="293">
        <v>7641</v>
      </c>
    </row>
    <row r="12" spans="1:17" ht="18" customHeight="1">
      <c r="C12" s="294"/>
      <c r="D12" s="295" t="s">
        <v>210</v>
      </c>
      <c r="E12" s="296"/>
      <c r="F12" s="297">
        <v>41</v>
      </c>
      <c r="G12" s="298">
        <v>189</v>
      </c>
      <c r="H12" s="299">
        <v>230</v>
      </c>
      <c r="I12" s="300"/>
      <c r="J12" s="298">
        <v>414</v>
      </c>
      <c r="K12" s="297">
        <v>541</v>
      </c>
      <c r="L12" s="297">
        <v>561</v>
      </c>
      <c r="M12" s="297">
        <v>462</v>
      </c>
      <c r="N12" s="298">
        <v>483</v>
      </c>
      <c r="O12" s="297">
        <v>2461</v>
      </c>
      <c r="P12" s="301">
        <v>2691</v>
      </c>
    </row>
    <row r="13" spans="1:17" ht="18" customHeight="1">
      <c r="C13" s="294"/>
      <c r="D13" s="302"/>
      <c r="E13" s="303" t="s">
        <v>161</v>
      </c>
      <c r="F13" s="304">
        <v>0</v>
      </c>
      <c r="G13" s="305">
        <v>0</v>
      </c>
      <c r="H13" s="299">
        <v>0</v>
      </c>
      <c r="I13" s="306"/>
      <c r="J13" s="305">
        <v>155</v>
      </c>
      <c r="K13" s="304">
        <v>134</v>
      </c>
      <c r="L13" s="304">
        <v>93</v>
      </c>
      <c r="M13" s="304">
        <v>75</v>
      </c>
      <c r="N13" s="305">
        <v>68</v>
      </c>
      <c r="O13" s="297">
        <v>525</v>
      </c>
      <c r="P13" s="301">
        <v>525</v>
      </c>
    </row>
    <row r="14" spans="1:17" ht="18" customHeight="1">
      <c r="C14" s="294"/>
      <c r="D14" s="302"/>
      <c r="E14" s="303" t="s">
        <v>162</v>
      </c>
      <c r="F14" s="304">
        <v>0</v>
      </c>
      <c r="G14" s="305">
        <v>12</v>
      </c>
      <c r="H14" s="299">
        <v>12</v>
      </c>
      <c r="I14" s="306"/>
      <c r="J14" s="305">
        <v>0</v>
      </c>
      <c r="K14" s="304">
        <v>12</v>
      </c>
      <c r="L14" s="304">
        <v>19</v>
      </c>
      <c r="M14" s="304">
        <v>29</v>
      </c>
      <c r="N14" s="305">
        <v>57</v>
      </c>
      <c r="O14" s="297">
        <v>117</v>
      </c>
      <c r="P14" s="301">
        <v>129</v>
      </c>
    </row>
    <row r="15" spans="1:17" ht="18" customHeight="1">
      <c r="C15" s="294"/>
      <c r="D15" s="302"/>
      <c r="E15" s="303" t="s">
        <v>163</v>
      </c>
      <c r="F15" s="304">
        <v>13</v>
      </c>
      <c r="G15" s="305">
        <v>84</v>
      </c>
      <c r="H15" s="299">
        <v>97</v>
      </c>
      <c r="I15" s="306"/>
      <c r="J15" s="305">
        <v>97</v>
      </c>
      <c r="K15" s="304">
        <v>130</v>
      </c>
      <c r="L15" s="304">
        <v>110</v>
      </c>
      <c r="M15" s="304">
        <v>92</v>
      </c>
      <c r="N15" s="305">
        <v>112</v>
      </c>
      <c r="O15" s="297">
        <v>541</v>
      </c>
      <c r="P15" s="301">
        <v>638</v>
      </c>
    </row>
    <row r="16" spans="1:17" ht="18" customHeight="1">
      <c r="C16" s="294"/>
      <c r="D16" s="302"/>
      <c r="E16" s="303" t="s">
        <v>164</v>
      </c>
      <c r="F16" s="304">
        <v>0</v>
      </c>
      <c r="G16" s="305">
        <v>7</v>
      </c>
      <c r="H16" s="299">
        <v>7</v>
      </c>
      <c r="I16" s="306"/>
      <c r="J16" s="305">
        <v>7</v>
      </c>
      <c r="K16" s="304">
        <v>2</v>
      </c>
      <c r="L16" s="304">
        <v>14</v>
      </c>
      <c r="M16" s="304">
        <v>10</v>
      </c>
      <c r="N16" s="305">
        <v>24</v>
      </c>
      <c r="O16" s="297">
        <v>57</v>
      </c>
      <c r="P16" s="301">
        <v>64</v>
      </c>
    </row>
    <row r="17" spans="3:16" ht="18" customHeight="1">
      <c r="C17" s="294"/>
      <c r="D17" s="302"/>
      <c r="E17" s="303" t="s">
        <v>165</v>
      </c>
      <c r="F17" s="304">
        <v>28</v>
      </c>
      <c r="G17" s="305">
        <v>86</v>
      </c>
      <c r="H17" s="299">
        <v>114</v>
      </c>
      <c r="I17" s="306"/>
      <c r="J17" s="305">
        <v>155</v>
      </c>
      <c r="K17" s="304">
        <v>263</v>
      </c>
      <c r="L17" s="304">
        <v>325</v>
      </c>
      <c r="M17" s="304">
        <v>256</v>
      </c>
      <c r="N17" s="305">
        <v>222</v>
      </c>
      <c r="O17" s="297">
        <v>1221</v>
      </c>
      <c r="P17" s="301">
        <v>1335</v>
      </c>
    </row>
    <row r="18" spans="3:16" ht="18" customHeight="1">
      <c r="C18" s="294"/>
      <c r="D18" s="295" t="s">
        <v>211</v>
      </c>
      <c r="E18" s="307"/>
      <c r="F18" s="297">
        <v>32</v>
      </c>
      <c r="G18" s="298">
        <v>98</v>
      </c>
      <c r="H18" s="299">
        <v>130</v>
      </c>
      <c r="I18" s="300"/>
      <c r="J18" s="298">
        <v>448</v>
      </c>
      <c r="K18" s="297">
        <v>516</v>
      </c>
      <c r="L18" s="297">
        <v>323</v>
      </c>
      <c r="M18" s="297">
        <v>103</v>
      </c>
      <c r="N18" s="298">
        <v>138</v>
      </c>
      <c r="O18" s="297">
        <v>1528</v>
      </c>
      <c r="P18" s="301">
        <v>1658</v>
      </c>
    </row>
    <row r="19" spans="3:16" ht="18" customHeight="1">
      <c r="C19" s="294"/>
      <c r="D19" s="302"/>
      <c r="E19" s="308" t="s">
        <v>166</v>
      </c>
      <c r="F19" s="304">
        <v>0</v>
      </c>
      <c r="G19" s="305">
        <v>0</v>
      </c>
      <c r="H19" s="299">
        <v>0</v>
      </c>
      <c r="I19" s="306"/>
      <c r="J19" s="305">
        <v>340</v>
      </c>
      <c r="K19" s="304">
        <v>395</v>
      </c>
      <c r="L19" s="304">
        <v>225</v>
      </c>
      <c r="M19" s="304">
        <v>64</v>
      </c>
      <c r="N19" s="305">
        <v>103</v>
      </c>
      <c r="O19" s="297">
        <v>1127</v>
      </c>
      <c r="P19" s="301">
        <v>1127</v>
      </c>
    </row>
    <row r="20" spans="3:16" ht="18" customHeight="1">
      <c r="C20" s="294"/>
      <c r="D20" s="302"/>
      <c r="E20" s="308" t="s">
        <v>167</v>
      </c>
      <c r="F20" s="304">
        <v>32</v>
      </c>
      <c r="G20" s="305">
        <v>98</v>
      </c>
      <c r="H20" s="299">
        <v>130</v>
      </c>
      <c r="I20" s="306"/>
      <c r="J20" s="305">
        <v>108</v>
      </c>
      <c r="K20" s="304">
        <v>121</v>
      </c>
      <c r="L20" s="304">
        <v>98</v>
      </c>
      <c r="M20" s="304">
        <v>39</v>
      </c>
      <c r="N20" s="305">
        <v>35</v>
      </c>
      <c r="O20" s="297">
        <v>401</v>
      </c>
      <c r="P20" s="301">
        <v>531</v>
      </c>
    </row>
    <row r="21" spans="3:16" ht="18" customHeight="1">
      <c r="C21" s="294"/>
      <c r="D21" s="295" t="s">
        <v>212</v>
      </c>
      <c r="E21" s="296"/>
      <c r="F21" s="297">
        <v>8</v>
      </c>
      <c r="G21" s="298">
        <v>2</v>
      </c>
      <c r="H21" s="299">
        <v>10</v>
      </c>
      <c r="I21" s="300"/>
      <c r="J21" s="298">
        <v>65</v>
      </c>
      <c r="K21" s="297">
        <v>163</v>
      </c>
      <c r="L21" s="297">
        <v>108</v>
      </c>
      <c r="M21" s="297">
        <v>59</v>
      </c>
      <c r="N21" s="298">
        <v>64</v>
      </c>
      <c r="O21" s="297">
        <v>459</v>
      </c>
      <c r="P21" s="301">
        <v>469</v>
      </c>
    </row>
    <row r="22" spans="3:16" ht="18" customHeight="1">
      <c r="C22" s="294"/>
      <c r="D22" s="302"/>
      <c r="E22" s="303" t="s">
        <v>168</v>
      </c>
      <c r="F22" s="304">
        <v>8</v>
      </c>
      <c r="G22" s="305">
        <v>2</v>
      </c>
      <c r="H22" s="299">
        <v>10</v>
      </c>
      <c r="I22" s="306"/>
      <c r="J22" s="305">
        <v>58</v>
      </c>
      <c r="K22" s="304">
        <v>147</v>
      </c>
      <c r="L22" s="304">
        <v>106</v>
      </c>
      <c r="M22" s="304">
        <v>52</v>
      </c>
      <c r="N22" s="305">
        <v>55</v>
      </c>
      <c r="O22" s="297">
        <v>418</v>
      </c>
      <c r="P22" s="301">
        <v>428</v>
      </c>
    </row>
    <row r="23" spans="3:16" ht="18" customHeight="1">
      <c r="C23" s="294"/>
      <c r="D23" s="302"/>
      <c r="E23" s="303" t="s">
        <v>169</v>
      </c>
      <c r="F23" s="304">
        <v>0</v>
      </c>
      <c r="G23" s="305">
        <v>0</v>
      </c>
      <c r="H23" s="299">
        <v>0</v>
      </c>
      <c r="I23" s="306"/>
      <c r="J23" s="305">
        <v>7</v>
      </c>
      <c r="K23" s="304">
        <v>16</v>
      </c>
      <c r="L23" s="304">
        <v>2</v>
      </c>
      <c r="M23" s="304">
        <v>7</v>
      </c>
      <c r="N23" s="305">
        <v>9</v>
      </c>
      <c r="O23" s="297">
        <v>41</v>
      </c>
      <c r="P23" s="301">
        <v>41</v>
      </c>
    </row>
    <row r="24" spans="3:16" ht="18" customHeight="1">
      <c r="C24" s="294"/>
      <c r="D24" s="302"/>
      <c r="E24" s="303" t="s">
        <v>170</v>
      </c>
      <c r="F24" s="304">
        <v>0</v>
      </c>
      <c r="G24" s="305">
        <v>0</v>
      </c>
      <c r="H24" s="299">
        <v>0</v>
      </c>
      <c r="I24" s="306"/>
      <c r="J24" s="305">
        <v>0</v>
      </c>
      <c r="K24" s="304">
        <v>0</v>
      </c>
      <c r="L24" s="304">
        <v>0</v>
      </c>
      <c r="M24" s="304">
        <v>0</v>
      </c>
      <c r="N24" s="305">
        <v>0</v>
      </c>
      <c r="O24" s="297">
        <v>0</v>
      </c>
      <c r="P24" s="301">
        <v>0</v>
      </c>
    </row>
    <row r="25" spans="3:16" ht="18" customHeight="1">
      <c r="C25" s="294"/>
      <c r="D25" s="309"/>
      <c r="E25" s="303" t="s">
        <v>171</v>
      </c>
      <c r="F25" s="304">
        <v>0</v>
      </c>
      <c r="G25" s="305">
        <v>0</v>
      </c>
      <c r="H25" s="299">
        <v>0</v>
      </c>
      <c r="I25" s="306"/>
      <c r="J25" s="305">
        <v>0</v>
      </c>
      <c r="K25" s="304">
        <v>0</v>
      </c>
      <c r="L25" s="304">
        <v>0</v>
      </c>
      <c r="M25" s="304">
        <v>0</v>
      </c>
      <c r="N25" s="305">
        <v>0</v>
      </c>
      <c r="O25" s="297">
        <v>0</v>
      </c>
      <c r="P25" s="301">
        <v>0</v>
      </c>
    </row>
    <row r="26" spans="3:16" ht="18" customHeight="1">
      <c r="C26" s="294"/>
      <c r="D26" s="295" t="s">
        <v>213</v>
      </c>
      <c r="E26" s="296"/>
      <c r="F26" s="297">
        <v>144</v>
      </c>
      <c r="G26" s="298">
        <v>381</v>
      </c>
      <c r="H26" s="299">
        <v>525</v>
      </c>
      <c r="I26" s="300"/>
      <c r="J26" s="298">
        <v>289</v>
      </c>
      <c r="K26" s="297">
        <v>609</v>
      </c>
      <c r="L26" s="297">
        <v>470</v>
      </c>
      <c r="M26" s="297">
        <v>282</v>
      </c>
      <c r="N26" s="298">
        <v>243</v>
      </c>
      <c r="O26" s="297">
        <v>1893</v>
      </c>
      <c r="P26" s="301">
        <v>2418</v>
      </c>
    </row>
    <row r="27" spans="3:16" ht="18" customHeight="1">
      <c r="C27" s="294"/>
      <c r="D27" s="302"/>
      <c r="E27" s="310" t="s">
        <v>172</v>
      </c>
      <c r="F27" s="311">
        <v>135</v>
      </c>
      <c r="G27" s="312">
        <v>357</v>
      </c>
      <c r="H27" s="299">
        <v>492</v>
      </c>
      <c r="I27" s="306"/>
      <c r="J27" s="312">
        <v>280</v>
      </c>
      <c r="K27" s="311">
        <v>583</v>
      </c>
      <c r="L27" s="311">
        <v>453</v>
      </c>
      <c r="M27" s="311">
        <v>265</v>
      </c>
      <c r="N27" s="312">
        <v>234</v>
      </c>
      <c r="O27" s="297">
        <v>1815</v>
      </c>
      <c r="P27" s="301">
        <v>2307</v>
      </c>
    </row>
    <row r="28" spans="3:16" ht="18" customHeight="1">
      <c r="C28" s="294"/>
      <c r="D28" s="313"/>
      <c r="E28" s="308" t="s">
        <v>214</v>
      </c>
      <c r="F28" s="314">
        <v>3</v>
      </c>
      <c r="G28" s="315">
        <v>9</v>
      </c>
      <c r="H28" s="299">
        <v>12</v>
      </c>
      <c r="I28" s="316"/>
      <c r="J28" s="315">
        <v>4</v>
      </c>
      <c r="K28" s="314">
        <v>12</v>
      </c>
      <c r="L28" s="314">
        <v>7</v>
      </c>
      <c r="M28" s="314">
        <v>10</v>
      </c>
      <c r="N28" s="315">
        <v>4</v>
      </c>
      <c r="O28" s="297">
        <v>37</v>
      </c>
      <c r="P28" s="301">
        <v>49</v>
      </c>
    </row>
    <row r="29" spans="3:16" ht="18" customHeight="1">
      <c r="C29" s="294"/>
      <c r="D29" s="317"/>
      <c r="E29" s="303" t="s">
        <v>215</v>
      </c>
      <c r="F29" s="318">
        <v>6</v>
      </c>
      <c r="G29" s="319">
        <v>15</v>
      </c>
      <c r="H29" s="299">
        <v>21</v>
      </c>
      <c r="I29" s="316"/>
      <c r="J29" s="319">
        <v>5</v>
      </c>
      <c r="K29" s="318">
        <v>14</v>
      </c>
      <c r="L29" s="318">
        <v>10</v>
      </c>
      <c r="M29" s="318">
        <v>7</v>
      </c>
      <c r="N29" s="319">
        <v>5</v>
      </c>
      <c r="O29" s="297">
        <v>41</v>
      </c>
      <c r="P29" s="301">
        <v>62</v>
      </c>
    </row>
    <row r="30" spans="3:16" ht="18" customHeight="1">
      <c r="C30" s="294"/>
      <c r="D30" s="302" t="s">
        <v>173</v>
      </c>
      <c r="E30" s="320"/>
      <c r="F30" s="304">
        <v>28</v>
      </c>
      <c r="G30" s="305">
        <v>40</v>
      </c>
      <c r="H30" s="299">
        <v>68</v>
      </c>
      <c r="I30" s="306"/>
      <c r="J30" s="305">
        <v>90</v>
      </c>
      <c r="K30" s="304">
        <v>85</v>
      </c>
      <c r="L30" s="304">
        <v>54</v>
      </c>
      <c r="M30" s="304">
        <v>85</v>
      </c>
      <c r="N30" s="305">
        <v>23</v>
      </c>
      <c r="O30" s="297">
        <v>337</v>
      </c>
      <c r="P30" s="301">
        <v>405</v>
      </c>
    </row>
    <row r="31" spans="3:16" ht="18" customHeight="1">
      <c r="C31" s="321"/>
      <c r="D31" s="322" t="s">
        <v>174</v>
      </c>
      <c r="E31" s="323"/>
      <c r="F31" s="361"/>
      <c r="G31" s="361"/>
      <c r="H31" s="356"/>
      <c r="I31" s="362"/>
      <c r="J31" s="361"/>
      <c r="K31" s="361"/>
      <c r="L31" s="361"/>
      <c r="M31" s="361"/>
      <c r="N31" s="361"/>
      <c r="O31" s="356"/>
      <c r="P31" s="359"/>
    </row>
    <row r="32" spans="3:16" ht="18" customHeight="1">
      <c r="C32" s="287" t="s">
        <v>216</v>
      </c>
      <c r="D32" s="328"/>
      <c r="E32" s="329"/>
      <c r="F32" s="289">
        <v>12</v>
      </c>
      <c r="G32" s="290">
        <v>15</v>
      </c>
      <c r="H32" s="291">
        <v>27</v>
      </c>
      <c r="I32" s="292"/>
      <c r="J32" s="290">
        <v>266</v>
      </c>
      <c r="K32" s="289">
        <v>243</v>
      </c>
      <c r="L32" s="289">
        <v>235</v>
      </c>
      <c r="M32" s="289">
        <v>141</v>
      </c>
      <c r="N32" s="290">
        <v>97</v>
      </c>
      <c r="O32" s="289">
        <v>982</v>
      </c>
      <c r="P32" s="293">
        <v>1009</v>
      </c>
    </row>
    <row r="33" spans="3:16" ht="18" customHeight="1">
      <c r="C33" s="330"/>
      <c r="D33" s="624" t="s">
        <v>190</v>
      </c>
      <c r="E33" s="626"/>
      <c r="F33" s="331">
        <v>0</v>
      </c>
      <c r="G33" s="332">
        <v>0</v>
      </c>
      <c r="H33" s="333">
        <v>0</v>
      </c>
      <c r="I33" s="306"/>
      <c r="J33" s="332">
        <v>7</v>
      </c>
      <c r="K33" s="331">
        <v>0</v>
      </c>
      <c r="L33" s="331">
        <v>0</v>
      </c>
      <c r="M33" s="331">
        <v>0</v>
      </c>
      <c r="N33" s="332">
        <v>24</v>
      </c>
      <c r="O33" s="334">
        <v>31</v>
      </c>
      <c r="P33" s="335">
        <v>31</v>
      </c>
    </row>
    <row r="34" spans="3:16" ht="18" customHeight="1">
      <c r="C34" s="294"/>
      <c r="D34" s="309" t="s">
        <v>191</v>
      </c>
      <c r="E34" s="320"/>
      <c r="F34" s="331">
        <v>0</v>
      </c>
      <c r="G34" s="332">
        <v>0</v>
      </c>
      <c r="H34" s="299">
        <v>0</v>
      </c>
      <c r="I34" s="306"/>
      <c r="J34" s="305">
        <v>0</v>
      </c>
      <c r="K34" s="304">
        <v>0</v>
      </c>
      <c r="L34" s="304">
        <v>0</v>
      </c>
      <c r="M34" s="304">
        <v>0</v>
      </c>
      <c r="N34" s="305">
        <v>0</v>
      </c>
      <c r="O34" s="297">
        <v>0</v>
      </c>
      <c r="P34" s="301">
        <v>0</v>
      </c>
    </row>
    <row r="35" spans="3:16" ht="18" customHeight="1">
      <c r="C35" s="294"/>
      <c r="D35" s="309" t="s">
        <v>192</v>
      </c>
      <c r="E35" s="320"/>
      <c r="F35" s="304">
        <v>0</v>
      </c>
      <c r="G35" s="305">
        <v>0</v>
      </c>
      <c r="H35" s="299">
        <v>0</v>
      </c>
      <c r="I35" s="306"/>
      <c r="J35" s="305">
        <v>152</v>
      </c>
      <c r="K35" s="304">
        <v>126</v>
      </c>
      <c r="L35" s="304">
        <v>68</v>
      </c>
      <c r="M35" s="304">
        <v>20</v>
      </c>
      <c r="N35" s="305">
        <v>3</v>
      </c>
      <c r="O35" s="297">
        <v>369</v>
      </c>
      <c r="P35" s="301">
        <v>369</v>
      </c>
    </row>
    <row r="36" spans="3:16" ht="18" customHeight="1">
      <c r="C36" s="294"/>
      <c r="D36" s="336" t="s">
        <v>193</v>
      </c>
      <c r="E36" s="307"/>
      <c r="F36" s="304">
        <v>0</v>
      </c>
      <c r="G36" s="305">
        <v>0</v>
      </c>
      <c r="H36" s="299">
        <v>0</v>
      </c>
      <c r="I36" s="306"/>
      <c r="J36" s="305">
        <v>40</v>
      </c>
      <c r="K36" s="304">
        <v>20</v>
      </c>
      <c r="L36" s="304">
        <v>30</v>
      </c>
      <c r="M36" s="304">
        <v>25</v>
      </c>
      <c r="N36" s="305">
        <v>12</v>
      </c>
      <c r="O36" s="297">
        <v>127</v>
      </c>
      <c r="P36" s="301">
        <v>127</v>
      </c>
    </row>
    <row r="37" spans="3:16" ht="18" customHeight="1">
      <c r="C37" s="294"/>
      <c r="D37" s="336" t="s">
        <v>194</v>
      </c>
      <c r="E37" s="307"/>
      <c r="F37" s="304">
        <v>12</v>
      </c>
      <c r="G37" s="305">
        <v>15</v>
      </c>
      <c r="H37" s="299">
        <v>27</v>
      </c>
      <c r="I37" s="306"/>
      <c r="J37" s="305">
        <v>42</v>
      </c>
      <c r="K37" s="304">
        <v>28</v>
      </c>
      <c r="L37" s="304">
        <v>45</v>
      </c>
      <c r="M37" s="304">
        <v>5</v>
      </c>
      <c r="N37" s="305">
        <v>4</v>
      </c>
      <c r="O37" s="297">
        <v>124</v>
      </c>
      <c r="P37" s="301">
        <v>151</v>
      </c>
    </row>
    <row r="38" spans="3:16" ht="18" customHeight="1">
      <c r="C38" s="294"/>
      <c r="D38" s="336" t="s">
        <v>195</v>
      </c>
      <c r="E38" s="307"/>
      <c r="F38" s="332">
        <v>0</v>
      </c>
      <c r="G38" s="305">
        <v>0</v>
      </c>
      <c r="H38" s="299">
        <v>0</v>
      </c>
      <c r="I38" s="306"/>
      <c r="J38" s="305">
        <v>8</v>
      </c>
      <c r="K38" s="304">
        <v>44</v>
      </c>
      <c r="L38" s="304">
        <v>54</v>
      </c>
      <c r="M38" s="304">
        <v>42</v>
      </c>
      <c r="N38" s="305">
        <v>32</v>
      </c>
      <c r="O38" s="297">
        <v>180</v>
      </c>
      <c r="P38" s="301">
        <v>180</v>
      </c>
    </row>
    <row r="39" spans="3:16" ht="18" customHeight="1">
      <c r="C39" s="294"/>
      <c r="D39" s="624" t="s">
        <v>196</v>
      </c>
      <c r="E39" s="625"/>
      <c r="F39" s="331">
        <v>0</v>
      </c>
      <c r="G39" s="332">
        <v>0</v>
      </c>
      <c r="H39" s="299">
        <v>0</v>
      </c>
      <c r="I39" s="306"/>
      <c r="J39" s="305">
        <v>12</v>
      </c>
      <c r="K39" s="304">
        <v>9</v>
      </c>
      <c r="L39" s="304">
        <v>19</v>
      </c>
      <c r="M39" s="304">
        <v>20</v>
      </c>
      <c r="N39" s="305">
        <v>4</v>
      </c>
      <c r="O39" s="297">
        <v>64</v>
      </c>
      <c r="P39" s="301">
        <v>64</v>
      </c>
    </row>
    <row r="40" spans="3:16" ht="18" customHeight="1">
      <c r="C40" s="330"/>
      <c r="D40" s="624" t="s">
        <v>197</v>
      </c>
      <c r="E40" s="626"/>
      <c r="F40" s="331">
        <v>0</v>
      </c>
      <c r="G40" s="332">
        <v>0</v>
      </c>
      <c r="H40" s="333">
        <v>0</v>
      </c>
      <c r="I40" s="306"/>
      <c r="J40" s="332">
        <v>0</v>
      </c>
      <c r="K40" s="331">
        <v>0</v>
      </c>
      <c r="L40" s="331">
        <v>12</v>
      </c>
      <c r="M40" s="331">
        <v>20</v>
      </c>
      <c r="N40" s="332">
        <v>0</v>
      </c>
      <c r="O40" s="334">
        <v>32</v>
      </c>
      <c r="P40" s="335">
        <v>32</v>
      </c>
    </row>
    <row r="41" spans="3:16" ht="18" customHeight="1">
      <c r="C41" s="337"/>
      <c r="D41" s="627" t="s">
        <v>217</v>
      </c>
      <c r="E41" s="628"/>
      <c r="F41" s="324">
        <v>0</v>
      </c>
      <c r="G41" s="325">
        <v>0</v>
      </c>
      <c r="H41" s="299">
        <v>0</v>
      </c>
      <c r="I41" s="306"/>
      <c r="J41" s="325">
        <v>5</v>
      </c>
      <c r="K41" s="324">
        <v>16</v>
      </c>
      <c r="L41" s="324">
        <v>7</v>
      </c>
      <c r="M41" s="324">
        <v>9</v>
      </c>
      <c r="N41" s="325">
        <v>18</v>
      </c>
      <c r="O41" s="338">
        <v>55</v>
      </c>
      <c r="P41" s="327">
        <v>55</v>
      </c>
    </row>
    <row r="42" spans="3:16" ht="18" customHeight="1">
      <c r="C42" s="294" t="s">
        <v>218</v>
      </c>
      <c r="D42" s="296"/>
      <c r="E42" s="296"/>
      <c r="F42" s="290">
        <v>0</v>
      </c>
      <c r="G42" s="290">
        <v>0</v>
      </c>
      <c r="H42" s="291">
        <v>0</v>
      </c>
      <c r="I42" s="292"/>
      <c r="J42" s="290">
        <v>14</v>
      </c>
      <c r="K42" s="289">
        <v>34</v>
      </c>
      <c r="L42" s="289">
        <v>68</v>
      </c>
      <c r="M42" s="289">
        <v>61</v>
      </c>
      <c r="N42" s="290">
        <v>93</v>
      </c>
      <c r="O42" s="289">
        <v>270</v>
      </c>
      <c r="P42" s="293">
        <v>270</v>
      </c>
    </row>
    <row r="43" spans="3:16" ht="18" customHeight="1">
      <c r="C43" s="294"/>
      <c r="D43" s="339" t="s">
        <v>91</v>
      </c>
      <c r="E43" s="339"/>
      <c r="F43" s="305">
        <v>0</v>
      </c>
      <c r="G43" s="305">
        <v>0</v>
      </c>
      <c r="H43" s="299">
        <v>0</v>
      </c>
      <c r="I43" s="306"/>
      <c r="J43" s="305">
        <v>0</v>
      </c>
      <c r="K43" s="304">
        <v>0</v>
      </c>
      <c r="L43" s="304">
        <v>29</v>
      </c>
      <c r="M43" s="304">
        <v>23</v>
      </c>
      <c r="N43" s="305">
        <v>36</v>
      </c>
      <c r="O43" s="297">
        <v>88</v>
      </c>
      <c r="P43" s="301">
        <v>88</v>
      </c>
    </row>
    <row r="44" spans="3:16" ht="18" customHeight="1">
      <c r="C44" s="294"/>
      <c r="D44" s="339" t="s">
        <v>92</v>
      </c>
      <c r="E44" s="339"/>
      <c r="F44" s="304">
        <v>0</v>
      </c>
      <c r="G44" s="305">
        <v>0</v>
      </c>
      <c r="H44" s="299">
        <v>0</v>
      </c>
      <c r="I44" s="306"/>
      <c r="J44" s="305">
        <v>14</v>
      </c>
      <c r="K44" s="304">
        <v>34</v>
      </c>
      <c r="L44" s="304">
        <v>39</v>
      </c>
      <c r="M44" s="304">
        <v>38</v>
      </c>
      <c r="N44" s="305">
        <v>57</v>
      </c>
      <c r="O44" s="297">
        <v>182</v>
      </c>
      <c r="P44" s="301">
        <v>182</v>
      </c>
    </row>
    <row r="45" spans="3:16" ht="18" customHeight="1">
      <c r="C45" s="294"/>
      <c r="D45" s="340" t="s">
        <v>157</v>
      </c>
      <c r="E45" s="340"/>
      <c r="F45" s="331">
        <v>0</v>
      </c>
      <c r="G45" s="332">
        <v>0</v>
      </c>
      <c r="H45" s="299">
        <v>0</v>
      </c>
      <c r="I45" s="306"/>
      <c r="J45" s="332">
        <v>0</v>
      </c>
      <c r="K45" s="331">
        <v>0</v>
      </c>
      <c r="L45" s="331">
        <v>0</v>
      </c>
      <c r="M45" s="331">
        <v>0</v>
      </c>
      <c r="N45" s="332">
        <v>0</v>
      </c>
      <c r="O45" s="297">
        <v>0</v>
      </c>
      <c r="P45" s="301">
        <v>0</v>
      </c>
    </row>
    <row r="46" spans="3:16" ht="18" customHeight="1">
      <c r="C46" s="294"/>
      <c r="D46" s="341" t="s">
        <v>219</v>
      </c>
      <c r="E46" s="341"/>
      <c r="F46" s="324">
        <v>0</v>
      </c>
      <c r="G46" s="325">
        <v>0</v>
      </c>
      <c r="H46" s="326">
        <v>0</v>
      </c>
      <c r="I46" s="306"/>
      <c r="J46" s="325">
        <v>0</v>
      </c>
      <c r="K46" s="324">
        <v>0</v>
      </c>
      <c r="L46" s="324">
        <v>0</v>
      </c>
      <c r="M46" s="324">
        <v>0</v>
      </c>
      <c r="N46" s="325">
        <v>0</v>
      </c>
      <c r="O46" s="338">
        <v>0</v>
      </c>
      <c r="P46" s="327">
        <v>0</v>
      </c>
    </row>
    <row r="47" spans="3:16" ht="18" customHeight="1">
      <c r="C47" s="609" t="s">
        <v>220</v>
      </c>
      <c r="D47" s="610"/>
      <c r="E47" s="611"/>
      <c r="F47" s="342">
        <v>265</v>
      </c>
      <c r="G47" s="342">
        <v>725</v>
      </c>
      <c r="H47" s="343">
        <v>990</v>
      </c>
      <c r="I47" s="240"/>
      <c r="J47" s="342">
        <v>1586</v>
      </c>
      <c r="K47" s="342">
        <v>2191</v>
      </c>
      <c r="L47" s="342">
        <v>1819</v>
      </c>
      <c r="M47" s="342">
        <v>1193</v>
      </c>
      <c r="N47" s="342">
        <v>1141</v>
      </c>
      <c r="O47" s="342">
        <v>7930</v>
      </c>
      <c r="P47" s="344">
        <v>8920</v>
      </c>
    </row>
  </sheetData>
  <sheetProtection selectLockedCells="1" selectUnlockedCells="1"/>
  <mergeCells count="11">
    <mergeCell ref="D33:E33"/>
    <mergeCell ref="D39:E39"/>
    <mergeCell ref="D40:E40"/>
    <mergeCell ref="D41:E41"/>
    <mergeCell ref="C47:E47"/>
    <mergeCell ref="A3:Q3"/>
    <mergeCell ref="C9:E10"/>
    <mergeCell ref="F9:H9"/>
    <mergeCell ref="I9:O9"/>
    <mergeCell ref="P9:P10"/>
    <mergeCell ref="A4:Q4"/>
  </mergeCells>
  <phoneticPr fontId="26"/>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142" t="s">
        <v>203</v>
      </c>
      <c r="Q1" s="143"/>
    </row>
    <row r="2" spans="1:17" ht="18" customHeight="1">
      <c r="Q2" s="143"/>
    </row>
    <row r="3" spans="1:17" ht="18" customHeight="1">
      <c r="A3" s="570" t="s">
        <v>1</v>
      </c>
      <c r="B3" s="570"/>
      <c r="C3" s="570"/>
      <c r="D3" s="570"/>
      <c r="E3" s="570"/>
      <c r="F3" s="570"/>
      <c r="G3" s="570"/>
      <c r="H3" s="570"/>
      <c r="I3" s="570"/>
      <c r="J3" s="570"/>
      <c r="K3" s="570"/>
      <c r="L3" s="570"/>
      <c r="M3" s="570"/>
      <c r="N3" s="570"/>
      <c r="O3" s="570"/>
      <c r="P3" s="570"/>
      <c r="Q3" s="570"/>
    </row>
    <row r="4" spans="1:17" s="363" customFormat="1" ht="18" customHeight="1">
      <c r="A4" s="557" t="s">
        <v>2</v>
      </c>
      <c r="B4" s="556"/>
      <c r="C4" s="556"/>
      <c r="D4" s="556"/>
      <c r="E4" s="556"/>
      <c r="F4" s="556"/>
      <c r="G4" s="556"/>
      <c r="H4" s="556"/>
      <c r="I4" s="556"/>
      <c r="J4" s="556"/>
      <c r="K4" s="556"/>
      <c r="L4" s="556"/>
      <c r="M4" s="556"/>
      <c r="N4" s="556"/>
      <c r="O4" s="556"/>
      <c r="P4" s="556"/>
      <c r="Q4" s="556"/>
    </row>
    <row r="5" spans="1:17" ht="18" customHeight="1">
      <c r="B5" s="142" t="s">
        <v>204</v>
      </c>
      <c r="N5" s="1"/>
      <c r="O5" s="223" t="s">
        <v>3</v>
      </c>
      <c r="P5" s="144" t="s">
        <v>4</v>
      </c>
      <c r="Q5" s="2"/>
    </row>
    <row r="6" spans="1:17" ht="18" customHeight="1">
      <c r="B6" s="142" t="s">
        <v>205</v>
      </c>
      <c r="N6" s="1"/>
      <c r="O6" s="225" t="s">
        <v>5</v>
      </c>
      <c r="P6" s="112" t="s">
        <v>6</v>
      </c>
      <c r="Q6" s="282" t="s">
        <v>7</v>
      </c>
    </row>
    <row r="7" spans="1:17" ht="18" customHeight="1">
      <c r="C7" s="142" t="s">
        <v>226</v>
      </c>
    </row>
    <row r="8" spans="1:17" ht="18" customHeight="1">
      <c r="C8" s="142" t="s">
        <v>221</v>
      </c>
    </row>
    <row r="9" spans="1:17" ht="18" customHeight="1">
      <c r="C9" s="618" t="s">
        <v>208</v>
      </c>
      <c r="D9" s="619"/>
      <c r="E9" s="620"/>
      <c r="F9" s="617" t="s">
        <v>153</v>
      </c>
      <c r="G9" s="615"/>
      <c r="H9" s="616"/>
      <c r="I9" s="614" t="s">
        <v>154</v>
      </c>
      <c r="J9" s="615"/>
      <c r="K9" s="615"/>
      <c r="L9" s="615"/>
      <c r="M9" s="615"/>
      <c r="N9" s="615"/>
      <c r="O9" s="616"/>
      <c r="P9" s="612" t="s">
        <v>87</v>
      </c>
    </row>
    <row r="10" spans="1:17" ht="18" customHeight="1">
      <c r="C10" s="621"/>
      <c r="D10" s="622"/>
      <c r="E10" s="623"/>
      <c r="F10" s="283" t="s">
        <v>128</v>
      </c>
      <c r="G10" s="284" t="s">
        <v>129</v>
      </c>
      <c r="H10" s="285" t="s">
        <v>14</v>
      </c>
      <c r="I10" s="286" t="s">
        <v>130</v>
      </c>
      <c r="J10" s="284" t="s">
        <v>131</v>
      </c>
      <c r="K10" s="283" t="s">
        <v>132</v>
      </c>
      <c r="L10" s="283" t="s">
        <v>133</v>
      </c>
      <c r="M10" s="283" t="s">
        <v>134</v>
      </c>
      <c r="N10" s="284" t="s">
        <v>135</v>
      </c>
      <c r="O10" s="285" t="s">
        <v>14</v>
      </c>
      <c r="P10" s="613"/>
    </row>
    <row r="11" spans="1:17" ht="18" customHeight="1">
      <c r="C11" s="287" t="s">
        <v>209</v>
      </c>
      <c r="D11" s="288"/>
      <c r="E11" s="288"/>
      <c r="F11" s="289">
        <v>456764</v>
      </c>
      <c r="G11" s="289">
        <v>1508527</v>
      </c>
      <c r="H11" s="291">
        <v>1965291</v>
      </c>
      <c r="I11" s="292"/>
      <c r="J11" s="289">
        <v>6827464</v>
      </c>
      <c r="K11" s="289">
        <v>10374878</v>
      </c>
      <c r="L11" s="289">
        <v>7753038</v>
      </c>
      <c r="M11" s="289">
        <v>6178837</v>
      </c>
      <c r="N11" s="289">
        <v>6685988</v>
      </c>
      <c r="O11" s="289">
        <v>37820205</v>
      </c>
      <c r="P11" s="293">
        <v>39785496</v>
      </c>
    </row>
    <row r="12" spans="1:17" ht="18" customHeight="1">
      <c r="C12" s="294"/>
      <c r="D12" s="295" t="s">
        <v>210</v>
      </c>
      <c r="E12" s="296"/>
      <c r="F12" s="297">
        <v>54019</v>
      </c>
      <c r="G12" s="298">
        <v>398539</v>
      </c>
      <c r="H12" s="299">
        <v>452558</v>
      </c>
      <c r="I12" s="300"/>
      <c r="J12" s="298">
        <v>1613803</v>
      </c>
      <c r="K12" s="297">
        <v>2013222</v>
      </c>
      <c r="L12" s="297">
        <v>1738243</v>
      </c>
      <c r="M12" s="297">
        <v>1768400</v>
      </c>
      <c r="N12" s="298">
        <v>2505024</v>
      </c>
      <c r="O12" s="297">
        <v>9638692</v>
      </c>
      <c r="P12" s="301">
        <v>10091250</v>
      </c>
    </row>
    <row r="13" spans="1:17" ht="18" customHeight="1">
      <c r="C13" s="294"/>
      <c r="D13" s="302"/>
      <c r="E13" s="303" t="s">
        <v>161</v>
      </c>
      <c r="F13" s="304">
        <v>0</v>
      </c>
      <c r="G13" s="305">
        <v>0</v>
      </c>
      <c r="H13" s="299">
        <v>0</v>
      </c>
      <c r="I13" s="306"/>
      <c r="J13" s="305">
        <v>1053714</v>
      </c>
      <c r="K13" s="304">
        <v>1285015</v>
      </c>
      <c r="L13" s="304">
        <v>780157</v>
      </c>
      <c r="M13" s="304">
        <v>932294</v>
      </c>
      <c r="N13" s="305">
        <v>1215861</v>
      </c>
      <c r="O13" s="297">
        <v>5267041</v>
      </c>
      <c r="P13" s="301">
        <v>5267041</v>
      </c>
    </row>
    <row r="14" spans="1:17" ht="18" customHeight="1">
      <c r="C14" s="294"/>
      <c r="D14" s="302"/>
      <c r="E14" s="303" t="s">
        <v>162</v>
      </c>
      <c r="F14" s="304">
        <v>0</v>
      </c>
      <c r="G14" s="305">
        <v>68325</v>
      </c>
      <c r="H14" s="299">
        <v>68325</v>
      </c>
      <c r="I14" s="306"/>
      <c r="J14" s="305">
        <v>0</v>
      </c>
      <c r="K14" s="304">
        <v>46545</v>
      </c>
      <c r="L14" s="304">
        <v>154589</v>
      </c>
      <c r="M14" s="304">
        <v>121257</v>
      </c>
      <c r="N14" s="305">
        <v>423003</v>
      </c>
      <c r="O14" s="297">
        <v>745394</v>
      </c>
      <c r="P14" s="301">
        <v>813719</v>
      </c>
    </row>
    <row r="15" spans="1:17" ht="18" customHeight="1">
      <c r="C15" s="294"/>
      <c r="D15" s="302"/>
      <c r="E15" s="303" t="s">
        <v>163</v>
      </c>
      <c r="F15" s="304">
        <v>36993</v>
      </c>
      <c r="G15" s="305">
        <v>250600</v>
      </c>
      <c r="H15" s="299">
        <v>287593</v>
      </c>
      <c r="I15" s="306"/>
      <c r="J15" s="305">
        <v>404641</v>
      </c>
      <c r="K15" s="304">
        <v>491572</v>
      </c>
      <c r="L15" s="304">
        <v>552847</v>
      </c>
      <c r="M15" s="304">
        <v>486139</v>
      </c>
      <c r="N15" s="305">
        <v>623267</v>
      </c>
      <c r="O15" s="297">
        <v>2558466</v>
      </c>
      <c r="P15" s="301">
        <v>2846059</v>
      </c>
    </row>
    <row r="16" spans="1:17" ht="18" customHeight="1">
      <c r="C16" s="294"/>
      <c r="D16" s="302"/>
      <c r="E16" s="303" t="s">
        <v>164</v>
      </c>
      <c r="F16" s="304">
        <v>0</v>
      </c>
      <c r="G16" s="305">
        <v>28782</v>
      </c>
      <c r="H16" s="299">
        <v>28782</v>
      </c>
      <c r="I16" s="306"/>
      <c r="J16" s="305">
        <v>50140</v>
      </c>
      <c r="K16" s="304">
        <v>5228</v>
      </c>
      <c r="L16" s="304">
        <v>37216</v>
      </c>
      <c r="M16" s="304">
        <v>32719</v>
      </c>
      <c r="N16" s="305">
        <v>82513</v>
      </c>
      <c r="O16" s="297">
        <v>207816</v>
      </c>
      <c r="P16" s="301">
        <v>236598</v>
      </c>
    </row>
    <row r="17" spans="3:16" ht="18" customHeight="1">
      <c r="C17" s="294"/>
      <c r="D17" s="302"/>
      <c r="E17" s="303" t="s">
        <v>165</v>
      </c>
      <c r="F17" s="304">
        <v>17026</v>
      </c>
      <c r="G17" s="305">
        <v>50832</v>
      </c>
      <c r="H17" s="299">
        <v>67858</v>
      </c>
      <c r="I17" s="306"/>
      <c r="J17" s="305">
        <v>105308</v>
      </c>
      <c r="K17" s="304">
        <v>184862</v>
      </c>
      <c r="L17" s="304">
        <v>213434</v>
      </c>
      <c r="M17" s="304">
        <v>195991</v>
      </c>
      <c r="N17" s="305">
        <v>160380</v>
      </c>
      <c r="O17" s="297">
        <v>859975</v>
      </c>
      <c r="P17" s="301">
        <v>927833</v>
      </c>
    </row>
    <row r="18" spans="3:16" ht="18" customHeight="1">
      <c r="C18" s="294"/>
      <c r="D18" s="295" t="s">
        <v>211</v>
      </c>
      <c r="E18" s="307"/>
      <c r="F18" s="297">
        <v>74282</v>
      </c>
      <c r="G18" s="298">
        <v>428470</v>
      </c>
      <c r="H18" s="299">
        <v>502752</v>
      </c>
      <c r="I18" s="300"/>
      <c r="J18" s="298">
        <v>3010774</v>
      </c>
      <c r="K18" s="297">
        <v>4827381</v>
      </c>
      <c r="L18" s="297">
        <v>3669235</v>
      </c>
      <c r="M18" s="297">
        <v>1320983</v>
      </c>
      <c r="N18" s="298">
        <v>2173317</v>
      </c>
      <c r="O18" s="297">
        <v>15001690</v>
      </c>
      <c r="P18" s="301">
        <v>15504442</v>
      </c>
    </row>
    <row r="19" spans="3:16" ht="18" customHeight="1">
      <c r="C19" s="294"/>
      <c r="D19" s="302"/>
      <c r="E19" s="308" t="s">
        <v>166</v>
      </c>
      <c r="F19" s="304">
        <v>0</v>
      </c>
      <c r="G19" s="305">
        <v>0</v>
      </c>
      <c r="H19" s="299">
        <v>0</v>
      </c>
      <c r="I19" s="306"/>
      <c r="J19" s="305">
        <v>2339957</v>
      </c>
      <c r="K19" s="304">
        <v>3928945</v>
      </c>
      <c r="L19" s="304">
        <v>2716814</v>
      </c>
      <c r="M19" s="304">
        <v>799019</v>
      </c>
      <c r="N19" s="305">
        <v>1666184</v>
      </c>
      <c r="O19" s="297">
        <v>11450919</v>
      </c>
      <c r="P19" s="301">
        <v>11450919</v>
      </c>
    </row>
    <row r="20" spans="3:16" ht="18" customHeight="1">
      <c r="C20" s="294"/>
      <c r="D20" s="302"/>
      <c r="E20" s="308" t="s">
        <v>167</v>
      </c>
      <c r="F20" s="304">
        <v>74282</v>
      </c>
      <c r="G20" s="305">
        <v>428470</v>
      </c>
      <c r="H20" s="299">
        <v>502752</v>
      </c>
      <c r="I20" s="306"/>
      <c r="J20" s="305">
        <v>670817</v>
      </c>
      <c r="K20" s="304">
        <v>898436</v>
      </c>
      <c r="L20" s="304">
        <v>952421</v>
      </c>
      <c r="M20" s="304">
        <v>521964</v>
      </c>
      <c r="N20" s="305">
        <v>507133</v>
      </c>
      <c r="O20" s="297">
        <v>3550771</v>
      </c>
      <c r="P20" s="301">
        <v>4053523</v>
      </c>
    </row>
    <row r="21" spans="3:16" ht="18" customHeight="1">
      <c r="C21" s="294"/>
      <c r="D21" s="295" t="s">
        <v>212</v>
      </c>
      <c r="E21" s="296"/>
      <c r="F21" s="297">
        <v>31652</v>
      </c>
      <c r="G21" s="298">
        <v>6661</v>
      </c>
      <c r="H21" s="299">
        <v>38313</v>
      </c>
      <c r="I21" s="300"/>
      <c r="J21" s="298">
        <v>387543</v>
      </c>
      <c r="K21" s="297">
        <v>1143321</v>
      </c>
      <c r="L21" s="297">
        <v>492627</v>
      </c>
      <c r="M21" s="297">
        <v>560456</v>
      </c>
      <c r="N21" s="298">
        <v>776514</v>
      </c>
      <c r="O21" s="297">
        <v>3360461</v>
      </c>
      <c r="P21" s="301">
        <v>3398774</v>
      </c>
    </row>
    <row r="22" spans="3:16" ht="18" customHeight="1">
      <c r="C22" s="294"/>
      <c r="D22" s="302"/>
      <c r="E22" s="303" t="s">
        <v>168</v>
      </c>
      <c r="F22" s="304">
        <v>31652</v>
      </c>
      <c r="G22" s="305">
        <v>6661</v>
      </c>
      <c r="H22" s="299">
        <v>38313</v>
      </c>
      <c r="I22" s="306"/>
      <c r="J22" s="305">
        <v>351716</v>
      </c>
      <c r="K22" s="304">
        <v>1003702</v>
      </c>
      <c r="L22" s="304">
        <v>486667</v>
      </c>
      <c r="M22" s="304">
        <v>538911</v>
      </c>
      <c r="N22" s="305">
        <v>664896</v>
      </c>
      <c r="O22" s="297">
        <v>3045892</v>
      </c>
      <c r="P22" s="301">
        <v>3084205</v>
      </c>
    </row>
    <row r="23" spans="3:16" ht="18" customHeight="1">
      <c r="C23" s="294"/>
      <c r="D23" s="302"/>
      <c r="E23" s="303" t="s">
        <v>169</v>
      </c>
      <c r="F23" s="304">
        <v>0</v>
      </c>
      <c r="G23" s="305">
        <v>0</v>
      </c>
      <c r="H23" s="299">
        <v>0</v>
      </c>
      <c r="I23" s="306"/>
      <c r="J23" s="305">
        <v>35827</v>
      </c>
      <c r="K23" s="304">
        <v>139619</v>
      </c>
      <c r="L23" s="304">
        <v>5960</v>
      </c>
      <c r="M23" s="304">
        <v>21545</v>
      </c>
      <c r="N23" s="305">
        <v>111618</v>
      </c>
      <c r="O23" s="297">
        <v>314569</v>
      </c>
      <c r="P23" s="301">
        <v>314569</v>
      </c>
    </row>
    <row r="24" spans="3:16" ht="18" customHeight="1">
      <c r="C24" s="294"/>
      <c r="D24" s="302"/>
      <c r="E24" s="303" t="s">
        <v>170</v>
      </c>
      <c r="F24" s="304">
        <v>0</v>
      </c>
      <c r="G24" s="305">
        <v>0</v>
      </c>
      <c r="H24" s="299">
        <v>0</v>
      </c>
      <c r="I24" s="306"/>
      <c r="J24" s="305">
        <v>0</v>
      </c>
      <c r="K24" s="304">
        <v>0</v>
      </c>
      <c r="L24" s="304">
        <v>0</v>
      </c>
      <c r="M24" s="304">
        <v>0</v>
      </c>
      <c r="N24" s="305">
        <v>0</v>
      </c>
      <c r="O24" s="297">
        <v>0</v>
      </c>
      <c r="P24" s="301">
        <v>0</v>
      </c>
    </row>
    <row r="25" spans="3:16" ht="18" customHeight="1">
      <c r="C25" s="294"/>
      <c r="D25" s="309"/>
      <c r="E25" s="303" t="s">
        <v>171</v>
      </c>
      <c r="F25" s="304">
        <v>0</v>
      </c>
      <c r="G25" s="305">
        <v>0</v>
      </c>
      <c r="H25" s="299">
        <v>0</v>
      </c>
      <c r="I25" s="306"/>
      <c r="J25" s="305">
        <v>0</v>
      </c>
      <c r="K25" s="304">
        <v>0</v>
      </c>
      <c r="L25" s="304">
        <v>0</v>
      </c>
      <c r="M25" s="304">
        <v>0</v>
      </c>
      <c r="N25" s="305">
        <v>0</v>
      </c>
      <c r="O25" s="297">
        <v>0</v>
      </c>
      <c r="P25" s="301">
        <v>0</v>
      </c>
    </row>
    <row r="26" spans="3:16" ht="18" customHeight="1">
      <c r="C26" s="294"/>
      <c r="D26" s="295" t="s">
        <v>213</v>
      </c>
      <c r="E26" s="296"/>
      <c r="F26" s="297">
        <v>125108</v>
      </c>
      <c r="G26" s="297">
        <v>242529</v>
      </c>
      <c r="H26" s="299">
        <v>367637</v>
      </c>
      <c r="I26" s="300"/>
      <c r="J26" s="298">
        <v>247193</v>
      </c>
      <c r="K26" s="297">
        <v>703741</v>
      </c>
      <c r="L26" s="297">
        <v>696877</v>
      </c>
      <c r="M26" s="297">
        <v>526215</v>
      </c>
      <c r="N26" s="298">
        <v>613543</v>
      </c>
      <c r="O26" s="297">
        <v>2787569</v>
      </c>
      <c r="P26" s="301">
        <v>3155206</v>
      </c>
    </row>
    <row r="27" spans="3:16" ht="18" customHeight="1">
      <c r="C27" s="294"/>
      <c r="D27" s="302"/>
      <c r="E27" s="303" t="s">
        <v>172</v>
      </c>
      <c r="F27" s="345">
        <v>125108</v>
      </c>
      <c r="G27" s="346">
        <v>242529</v>
      </c>
      <c r="H27" s="299">
        <v>367637</v>
      </c>
      <c r="I27" s="306"/>
      <c r="J27" s="346">
        <v>247193</v>
      </c>
      <c r="K27" s="345">
        <v>703741</v>
      </c>
      <c r="L27" s="345">
        <v>696877</v>
      </c>
      <c r="M27" s="345">
        <v>526215</v>
      </c>
      <c r="N27" s="346">
        <v>613543</v>
      </c>
      <c r="O27" s="297">
        <v>2787569</v>
      </c>
      <c r="P27" s="301">
        <v>3155206</v>
      </c>
    </row>
    <row r="28" spans="3:16" ht="18" customHeight="1">
      <c r="C28" s="330"/>
      <c r="D28" s="336" t="s">
        <v>222</v>
      </c>
      <c r="E28" s="307"/>
      <c r="F28" s="332">
        <v>171703</v>
      </c>
      <c r="G28" s="332">
        <v>432328</v>
      </c>
      <c r="H28" s="333">
        <v>604031</v>
      </c>
      <c r="I28" s="306"/>
      <c r="J28" s="332">
        <v>1568151</v>
      </c>
      <c r="K28" s="331">
        <v>1687213</v>
      </c>
      <c r="L28" s="331">
        <v>1156056</v>
      </c>
      <c r="M28" s="331">
        <v>2002783</v>
      </c>
      <c r="N28" s="332">
        <v>617590</v>
      </c>
      <c r="O28" s="334">
        <v>7031793</v>
      </c>
      <c r="P28" s="335">
        <v>7635824</v>
      </c>
    </row>
    <row r="29" spans="3:16" ht="18" customHeight="1">
      <c r="C29" s="321"/>
      <c r="D29" s="322" t="s">
        <v>174</v>
      </c>
      <c r="E29" s="323"/>
      <c r="F29" s="361"/>
      <c r="G29" s="361"/>
      <c r="H29" s="356"/>
      <c r="I29" s="362"/>
      <c r="J29" s="361"/>
      <c r="K29" s="361"/>
      <c r="L29" s="361"/>
      <c r="M29" s="361"/>
      <c r="N29" s="361"/>
      <c r="O29" s="356"/>
      <c r="P29" s="359"/>
    </row>
    <row r="30" spans="3:16" ht="18" customHeight="1">
      <c r="C30" s="287" t="s">
        <v>216</v>
      </c>
      <c r="D30" s="328"/>
      <c r="E30" s="329"/>
      <c r="F30" s="297">
        <v>67629</v>
      </c>
      <c r="G30" s="290">
        <v>122804</v>
      </c>
      <c r="H30" s="291">
        <v>190433</v>
      </c>
      <c r="I30" s="292"/>
      <c r="J30" s="347">
        <v>2269718</v>
      </c>
      <c r="K30" s="289">
        <v>3293874</v>
      </c>
      <c r="L30" s="289">
        <v>5004178</v>
      </c>
      <c r="M30" s="289">
        <v>3361213</v>
      </c>
      <c r="N30" s="290">
        <v>2735294</v>
      </c>
      <c r="O30" s="289">
        <v>16664277</v>
      </c>
      <c r="P30" s="293">
        <v>16854710</v>
      </c>
    </row>
    <row r="31" spans="3:16" ht="18" customHeight="1">
      <c r="C31" s="330"/>
      <c r="D31" s="336" t="s">
        <v>190</v>
      </c>
      <c r="E31" s="307"/>
      <c r="F31" s="331">
        <v>0</v>
      </c>
      <c r="G31" s="332">
        <v>0</v>
      </c>
      <c r="H31" s="333">
        <v>0</v>
      </c>
      <c r="I31" s="306"/>
      <c r="J31" s="332">
        <v>53921</v>
      </c>
      <c r="K31" s="331">
        <v>0</v>
      </c>
      <c r="L31" s="331">
        <v>0</v>
      </c>
      <c r="M31" s="331">
        <v>0</v>
      </c>
      <c r="N31" s="332">
        <v>649024</v>
      </c>
      <c r="O31" s="334">
        <v>702945</v>
      </c>
      <c r="P31" s="335">
        <v>702945</v>
      </c>
    </row>
    <row r="32" spans="3:16" ht="18" customHeight="1">
      <c r="C32" s="294"/>
      <c r="D32" s="336" t="s">
        <v>191</v>
      </c>
      <c r="E32" s="307"/>
      <c r="F32" s="331">
        <v>0</v>
      </c>
      <c r="G32" s="332">
        <v>0</v>
      </c>
      <c r="H32" s="299">
        <v>0</v>
      </c>
      <c r="I32" s="306"/>
      <c r="J32" s="348">
        <v>0</v>
      </c>
      <c r="K32" s="304">
        <v>0</v>
      </c>
      <c r="L32" s="304">
        <v>0</v>
      </c>
      <c r="M32" s="304">
        <v>0</v>
      </c>
      <c r="N32" s="305">
        <v>0</v>
      </c>
      <c r="O32" s="297">
        <v>0</v>
      </c>
      <c r="P32" s="301">
        <v>0</v>
      </c>
    </row>
    <row r="33" spans="3:16" ht="18" customHeight="1">
      <c r="C33" s="294"/>
      <c r="D33" s="309" t="s">
        <v>192</v>
      </c>
      <c r="E33" s="320"/>
      <c r="F33" s="304">
        <v>0</v>
      </c>
      <c r="G33" s="305">
        <v>0</v>
      </c>
      <c r="H33" s="299">
        <v>0</v>
      </c>
      <c r="I33" s="306"/>
      <c r="J33" s="305">
        <v>881255</v>
      </c>
      <c r="K33" s="304">
        <v>884659</v>
      </c>
      <c r="L33" s="304">
        <v>853820</v>
      </c>
      <c r="M33" s="304">
        <v>250965</v>
      </c>
      <c r="N33" s="305">
        <v>13659</v>
      </c>
      <c r="O33" s="297">
        <v>2884358</v>
      </c>
      <c r="P33" s="301">
        <v>2884358</v>
      </c>
    </row>
    <row r="34" spans="3:16" ht="18" customHeight="1">
      <c r="C34" s="294"/>
      <c r="D34" s="336" t="s">
        <v>193</v>
      </c>
      <c r="E34" s="307"/>
      <c r="F34" s="304">
        <v>0</v>
      </c>
      <c r="G34" s="305">
        <v>0</v>
      </c>
      <c r="H34" s="299">
        <v>0</v>
      </c>
      <c r="I34" s="306"/>
      <c r="J34" s="348">
        <v>314967</v>
      </c>
      <c r="K34" s="304">
        <v>169127</v>
      </c>
      <c r="L34" s="304">
        <v>464804</v>
      </c>
      <c r="M34" s="304">
        <v>446667</v>
      </c>
      <c r="N34" s="305">
        <v>232853</v>
      </c>
      <c r="O34" s="297">
        <v>1628418</v>
      </c>
      <c r="P34" s="301">
        <v>1628418</v>
      </c>
    </row>
    <row r="35" spans="3:16" ht="18" customHeight="1">
      <c r="C35" s="294"/>
      <c r="D35" s="336" t="s">
        <v>194</v>
      </c>
      <c r="E35" s="307"/>
      <c r="F35" s="304">
        <v>67629</v>
      </c>
      <c r="G35" s="305">
        <v>122804</v>
      </c>
      <c r="H35" s="299">
        <v>190433</v>
      </c>
      <c r="I35" s="306"/>
      <c r="J35" s="348">
        <v>530545</v>
      </c>
      <c r="K35" s="304">
        <v>458607</v>
      </c>
      <c r="L35" s="304">
        <v>1187602</v>
      </c>
      <c r="M35" s="304">
        <v>148047</v>
      </c>
      <c r="N35" s="305">
        <v>97059</v>
      </c>
      <c r="O35" s="297">
        <v>2421860</v>
      </c>
      <c r="P35" s="301">
        <v>2612293</v>
      </c>
    </row>
    <row r="36" spans="3:16" ht="18" customHeight="1">
      <c r="C36" s="294"/>
      <c r="D36" s="336" t="s">
        <v>195</v>
      </c>
      <c r="E36" s="307"/>
      <c r="F36" s="332">
        <v>0</v>
      </c>
      <c r="G36" s="305">
        <v>0</v>
      </c>
      <c r="H36" s="299">
        <v>0</v>
      </c>
      <c r="I36" s="306"/>
      <c r="J36" s="348">
        <v>179175</v>
      </c>
      <c r="K36" s="304">
        <v>1238830</v>
      </c>
      <c r="L36" s="304">
        <v>1514755</v>
      </c>
      <c r="M36" s="304">
        <v>1167764</v>
      </c>
      <c r="N36" s="305">
        <v>989937</v>
      </c>
      <c r="O36" s="297">
        <v>5090461</v>
      </c>
      <c r="P36" s="301">
        <v>5090461</v>
      </c>
    </row>
    <row r="37" spans="3:16" ht="18" customHeight="1">
      <c r="C37" s="294"/>
      <c r="D37" s="336" t="s">
        <v>196</v>
      </c>
      <c r="E37" s="307"/>
      <c r="F37" s="331">
        <v>0</v>
      </c>
      <c r="G37" s="332">
        <v>0</v>
      </c>
      <c r="H37" s="299">
        <v>0</v>
      </c>
      <c r="I37" s="306"/>
      <c r="J37" s="348">
        <v>217693</v>
      </c>
      <c r="K37" s="304">
        <v>167381</v>
      </c>
      <c r="L37" s="304">
        <v>428377</v>
      </c>
      <c r="M37" s="304">
        <v>484693</v>
      </c>
      <c r="N37" s="305">
        <v>106424</v>
      </c>
      <c r="O37" s="297">
        <v>1404568</v>
      </c>
      <c r="P37" s="301">
        <v>1404568</v>
      </c>
    </row>
    <row r="38" spans="3:16" ht="18" customHeight="1">
      <c r="C38" s="294"/>
      <c r="D38" s="624" t="s">
        <v>197</v>
      </c>
      <c r="E38" s="625"/>
      <c r="F38" s="304">
        <v>0</v>
      </c>
      <c r="G38" s="304">
        <v>0</v>
      </c>
      <c r="H38" s="299">
        <v>0</v>
      </c>
      <c r="I38" s="306"/>
      <c r="J38" s="349">
        <v>0</v>
      </c>
      <c r="K38" s="350">
        <v>0</v>
      </c>
      <c r="L38" s="350">
        <v>331816</v>
      </c>
      <c r="M38" s="350">
        <v>596686</v>
      </c>
      <c r="N38" s="351">
        <v>0</v>
      </c>
      <c r="O38" s="297">
        <v>928502</v>
      </c>
      <c r="P38" s="301">
        <v>928502</v>
      </c>
    </row>
    <row r="39" spans="3:16" ht="18" customHeight="1">
      <c r="C39" s="337"/>
      <c r="D39" s="627" t="s">
        <v>217</v>
      </c>
      <c r="E39" s="629"/>
      <c r="F39" s="304">
        <v>0</v>
      </c>
      <c r="G39" s="304">
        <v>0</v>
      </c>
      <c r="H39" s="299">
        <v>0</v>
      </c>
      <c r="I39" s="306"/>
      <c r="J39" s="352">
        <v>92162</v>
      </c>
      <c r="K39" s="324">
        <v>375270</v>
      </c>
      <c r="L39" s="324">
        <v>223004</v>
      </c>
      <c r="M39" s="324">
        <v>266391</v>
      </c>
      <c r="N39" s="325">
        <v>646338</v>
      </c>
      <c r="O39" s="338">
        <v>1603165</v>
      </c>
      <c r="P39" s="327">
        <v>1603165</v>
      </c>
    </row>
    <row r="40" spans="3:16" ht="18" customHeight="1">
      <c r="C40" s="294" t="s">
        <v>218</v>
      </c>
      <c r="D40" s="296"/>
      <c r="E40" s="296"/>
      <c r="F40" s="290">
        <v>0</v>
      </c>
      <c r="G40" s="290">
        <v>0</v>
      </c>
      <c r="H40" s="291">
        <v>0</v>
      </c>
      <c r="I40" s="292"/>
      <c r="J40" s="347">
        <v>324264</v>
      </c>
      <c r="K40" s="289">
        <v>905500</v>
      </c>
      <c r="L40" s="289">
        <v>1964147</v>
      </c>
      <c r="M40" s="289">
        <v>1889261</v>
      </c>
      <c r="N40" s="290">
        <v>3365830</v>
      </c>
      <c r="O40" s="289">
        <v>8449002</v>
      </c>
      <c r="P40" s="293">
        <v>8449002</v>
      </c>
    </row>
    <row r="41" spans="3:16" ht="18" customHeight="1">
      <c r="C41" s="294"/>
      <c r="D41" s="339" t="s">
        <v>91</v>
      </c>
      <c r="E41" s="339"/>
      <c r="F41" s="305">
        <v>0</v>
      </c>
      <c r="G41" s="305">
        <v>0</v>
      </c>
      <c r="H41" s="299">
        <v>0</v>
      </c>
      <c r="I41" s="306"/>
      <c r="J41" s="305">
        <v>0</v>
      </c>
      <c r="K41" s="305">
        <v>0</v>
      </c>
      <c r="L41" s="305">
        <v>854898</v>
      </c>
      <c r="M41" s="305">
        <v>660331</v>
      </c>
      <c r="N41" s="305">
        <v>1189958</v>
      </c>
      <c r="O41" s="297">
        <v>2705187</v>
      </c>
      <c r="P41" s="301">
        <v>2705187</v>
      </c>
    </row>
    <row r="42" spans="3:16" ht="18" customHeight="1">
      <c r="C42" s="294"/>
      <c r="D42" s="339" t="s">
        <v>92</v>
      </c>
      <c r="E42" s="339"/>
      <c r="F42" s="304">
        <v>0</v>
      </c>
      <c r="G42" s="305">
        <v>0</v>
      </c>
      <c r="H42" s="299">
        <v>0</v>
      </c>
      <c r="I42" s="306"/>
      <c r="J42" s="305">
        <v>324264</v>
      </c>
      <c r="K42" s="304">
        <v>905500</v>
      </c>
      <c r="L42" s="305">
        <v>1109249</v>
      </c>
      <c r="M42" s="304">
        <v>1228930</v>
      </c>
      <c r="N42" s="305">
        <v>2175872</v>
      </c>
      <c r="O42" s="297">
        <v>5743815</v>
      </c>
      <c r="P42" s="301">
        <v>5743815</v>
      </c>
    </row>
    <row r="43" spans="3:16" ht="18" customHeight="1">
      <c r="C43" s="294"/>
      <c r="D43" s="340" t="s">
        <v>157</v>
      </c>
      <c r="E43" s="340"/>
      <c r="F43" s="331">
        <v>0</v>
      </c>
      <c r="G43" s="332">
        <v>0</v>
      </c>
      <c r="H43" s="299">
        <v>0</v>
      </c>
      <c r="I43" s="306"/>
      <c r="J43" s="332">
        <v>0</v>
      </c>
      <c r="K43" s="331">
        <v>0</v>
      </c>
      <c r="L43" s="332">
        <v>0</v>
      </c>
      <c r="M43" s="331">
        <v>0</v>
      </c>
      <c r="N43" s="332">
        <v>0</v>
      </c>
      <c r="O43" s="297">
        <v>0</v>
      </c>
      <c r="P43" s="301">
        <v>0</v>
      </c>
    </row>
    <row r="44" spans="3:16" ht="18" customHeight="1">
      <c r="C44" s="294"/>
      <c r="D44" s="341" t="s">
        <v>219</v>
      </c>
      <c r="E44" s="341"/>
      <c r="F44" s="324">
        <v>0</v>
      </c>
      <c r="G44" s="325">
        <v>0</v>
      </c>
      <c r="H44" s="326">
        <v>0</v>
      </c>
      <c r="I44" s="306"/>
      <c r="J44" s="325">
        <v>0</v>
      </c>
      <c r="K44" s="324">
        <v>0</v>
      </c>
      <c r="L44" s="325">
        <v>0</v>
      </c>
      <c r="M44" s="324">
        <v>0</v>
      </c>
      <c r="N44" s="325">
        <v>0</v>
      </c>
      <c r="O44" s="338">
        <v>0</v>
      </c>
      <c r="P44" s="327">
        <v>0</v>
      </c>
    </row>
    <row r="45" spans="3:16" ht="18" customHeight="1">
      <c r="C45" s="609" t="s">
        <v>220</v>
      </c>
      <c r="D45" s="610"/>
      <c r="E45" s="611"/>
      <c r="F45" s="342">
        <v>524393</v>
      </c>
      <c r="G45" s="353">
        <v>1631331</v>
      </c>
      <c r="H45" s="343">
        <v>2155724</v>
      </c>
      <c r="I45" s="240"/>
      <c r="J45" s="354">
        <v>9421446</v>
      </c>
      <c r="K45" s="342">
        <v>14574252</v>
      </c>
      <c r="L45" s="342">
        <v>14721363</v>
      </c>
      <c r="M45" s="342">
        <v>11429311</v>
      </c>
      <c r="N45" s="353">
        <v>12787112</v>
      </c>
      <c r="O45" s="342">
        <v>62933484</v>
      </c>
      <c r="P45" s="344">
        <v>65089208</v>
      </c>
    </row>
  </sheetData>
  <sheetProtection selectLockedCells="1" selectUnlockedCells="1"/>
  <mergeCells count="9">
    <mergeCell ref="D38:E38"/>
    <mergeCell ref="D39:E39"/>
    <mergeCell ref="C45:E45"/>
    <mergeCell ref="A3:Q3"/>
    <mergeCell ref="C9:E10"/>
    <mergeCell ref="F9:H9"/>
    <mergeCell ref="I9:O9"/>
    <mergeCell ref="P9:P10"/>
    <mergeCell ref="A4:Q4"/>
  </mergeCells>
  <phoneticPr fontId="26"/>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142" t="s">
        <v>203</v>
      </c>
      <c r="Q1" s="143"/>
    </row>
    <row r="2" spans="1:17" ht="18" customHeight="1">
      <c r="Q2" s="143"/>
    </row>
    <row r="3" spans="1:17" ht="18" customHeight="1">
      <c r="A3" s="570" t="s">
        <v>1</v>
      </c>
      <c r="B3" s="570"/>
      <c r="C3" s="570"/>
      <c r="D3" s="570"/>
      <c r="E3" s="570"/>
      <c r="F3" s="570"/>
      <c r="G3" s="570"/>
      <c r="H3" s="570"/>
      <c r="I3" s="570"/>
      <c r="J3" s="570"/>
      <c r="K3" s="570"/>
      <c r="L3" s="570"/>
      <c r="M3" s="570"/>
      <c r="N3" s="570"/>
      <c r="O3" s="570"/>
      <c r="P3" s="570"/>
      <c r="Q3" s="570"/>
    </row>
    <row r="4" spans="1:17" s="363" customFormat="1" ht="18" customHeight="1">
      <c r="A4" s="557" t="s">
        <v>2</v>
      </c>
      <c r="B4" s="556"/>
      <c r="C4" s="556"/>
      <c r="D4" s="556"/>
      <c r="E4" s="556"/>
      <c r="F4" s="556"/>
      <c r="G4" s="556"/>
      <c r="H4" s="556"/>
      <c r="I4" s="556"/>
      <c r="J4" s="556"/>
      <c r="K4" s="556"/>
      <c r="L4" s="556"/>
      <c r="M4" s="556"/>
      <c r="N4" s="556"/>
      <c r="O4" s="556"/>
      <c r="P4" s="556"/>
      <c r="Q4" s="556"/>
    </row>
    <row r="5" spans="1:17" ht="18" customHeight="1">
      <c r="B5" s="142" t="s">
        <v>204</v>
      </c>
      <c r="N5" s="1"/>
      <c r="O5" s="223" t="s">
        <v>3</v>
      </c>
      <c r="P5" s="144" t="s">
        <v>4</v>
      </c>
      <c r="Q5" s="2"/>
    </row>
    <row r="6" spans="1:17" ht="18" customHeight="1">
      <c r="B6" s="142" t="s">
        <v>205</v>
      </c>
      <c r="N6" s="1"/>
      <c r="O6" s="225" t="s">
        <v>5</v>
      </c>
      <c r="P6" s="112" t="s">
        <v>6</v>
      </c>
      <c r="Q6" s="282" t="s">
        <v>7</v>
      </c>
    </row>
    <row r="7" spans="1:17" ht="18" customHeight="1">
      <c r="C7" s="142" t="s">
        <v>226</v>
      </c>
    </row>
    <row r="8" spans="1:17" ht="18" customHeight="1">
      <c r="C8" s="360" t="s">
        <v>223</v>
      </c>
    </row>
    <row r="9" spans="1:17" ht="18" customHeight="1">
      <c r="C9" s="618" t="s">
        <v>208</v>
      </c>
      <c r="D9" s="619"/>
      <c r="E9" s="620"/>
      <c r="F9" s="617" t="s">
        <v>153</v>
      </c>
      <c r="G9" s="615"/>
      <c r="H9" s="616"/>
      <c r="I9" s="614" t="s">
        <v>154</v>
      </c>
      <c r="J9" s="615"/>
      <c r="K9" s="615"/>
      <c r="L9" s="615"/>
      <c r="M9" s="615"/>
      <c r="N9" s="615"/>
      <c r="O9" s="616"/>
      <c r="P9" s="612" t="s">
        <v>87</v>
      </c>
    </row>
    <row r="10" spans="1:17" ht="18" customHeight="1">
      <c r="C10" s="621"/>
      <c r="D10" s="622"/>
      <c r="E10" s="623"/>
      <c r="F10" s="283" t="s">
        <v>128</v>
      </c>
      <c r="G10" s="284" t="s">
        <v>129</v>
      </c>
      <c r="H10" s="285" t="s">
        <v>14</v>
      </c>
      <c r="I10" s="286" t="s">
        <v>130</v>
      </c>
      <c r="J10" s="284" t="s">
        <v>131</v>
      </c>
      <c r="K10" s="283" t="s">
        <v>132</v>
      </c>
      <c r="L10" s="283" t="s">
        <v>133</v>
      </c>
      <c r="M10" s="283" t="s">
        <v>134</v>
      </c>
      <c r="N10" s="284" t="s">
        <v>135</v>
      </c>
      <c r="O10" s="285" t="s">
        <v>14</v>
      </c>
      <c r="P10" s="613"/>
    </row>
    <row r="11" spans="1:17" ht="18" customHeight="1">
      <c r="C11" s="287" t="s">
        <v>209</v>
      </c>
      <c r="D11" s="288"/>
      <c r="E11" s="288"/>
      <c r="F11" s="289">
        <v>5628876</v>
      </c>
      <c r="G11" s="290">
        <v>17409821</v>
      </c>
      <c r="H11" s="291">
        <v>23038697</v>
      </c>
      <c r="I11" s="292"/>
      <c r="J11" s="290">
        <v>69567497</v>
      </c>
      <c r="K11" s="290">
        <v>107164093</v>
      </c>
      <c r="L11" s="289">
        <v>79954884</v>
      </c>
      <c r="M11" s="290">
        <v>63833978</v>
      </c>
      <c r="N11" s="290">
        <v>69224197</v>
      </c>
      <c r="O11" s="289">
        <v>389744649</v>
      </c>
      <c r="P11" s="293">
        <v>412783346</v>
      </c>
    </row>
    <row r="12" spans="1:17" ht="18" customHeight="1">
      <c r="C12" s="294"/>
      <c r="D12" s="295" t="s">
        <v>210</v>
      </c>
      <c r="E12" s="296"/>
      <c r="F12" s="297">
        <v>547954</v>
      </c>
      <c r="G12" s="298">
        <v>4062614</v>
      </c>
      <c r="H12" s="299">
        <v>4610568</v>
      </c>
      <c r="I12" s="300"/>
      <c r="J12" s="298">
        <v>16452682</v>
      </c>
      <c r="K12" s="297">
        <v>20519545</v>
      </c>
      <c r="L12" s="297">
        <v>17739865</v>
      </c>
      <c r="M12" s="297">
        <v>18012799</v>
      </c>
      <c r="N12" s="298">
        <v>25899903</v>
      </c>
      <c r="O12" s="297">
        <v>98624794</v>
      </c>
      <c r="P12" s="301">
        <v>103235362</v>
      </c>
    </row>
    <row r="13" spans="1:17" ht="18" customHeight="1">
      <c r="C13" s="294"/>
      <c r="D13" s="302"/>
      <c r="E13" s="303" t="s">
        <v>161</v>
      </c>
      <c r="F13" s="304">
        <v>0</v>
      </c>
      <c r="G13" s="305">
        <v>0</v>
      </c>
      <c r="H13" s="299">
        <v>0</v>
      </c>
      <c r="I13" s="306"/>
      <c r="J13" s="305">
        <v>10758348</v>
      </c>
      <c r="K13" s="304">
        <v>13123647</v>
      </c>
      <c r="L13" s="304">
        <v>7987527</v>
      </c>
      <c r="M13" s="304">
        <v>9518678</v>
      </c>
      <c r="N13" s="305">
        <v>12764624</v>
      </c>
      <c r="O13" s="297">
        <v>54152824</v>
      </c>
      <c r="P13" s="301">
        <v>54152824</v>
      </c>
    </row>
    <row r="14" spans="1:17" ht="18" customHeight="1">
      <c r="C14" s="294"/>
      <c r="D14" s="302"/>
      <c r="E14" s="303" t="s">
        <v>162</v>
      </c>
      <c r="F14" s="304">
        <v>0</v>
      </c>
      <c r="G14" s="305">
        <v>697592</v>
      </c>
      <c r="H14" s="299">
        <v>697592</v>
      </c>
      <c r="I14" s="306"/>
      <c r="J14" s="305">
        <v>0</v>
      </c>
      <c r="K14" s="304">
        <v>475220</v>
      </c>
      <c r="L14" s="304">
        <v>1578349</v>
      </c>
      <c r="M14" s="304">
        <v>1238026</v>
      </c>
      <c r="N14" s="305">
        <v>4318838</v>
      </c>
      <c r="O14" s="297">
        <v>7610433</v>
      </c>
      <c r="P14" s="301">
        <v>8308025</v>
      </c>
    </row>
    <row r="15" spans="1:17" ht="18" customHeight="1">
      <c r="C15" s="294"/>
      <c r="D15" s="302"/>
      <c r="E15" s="303" t="s">
        <v>163</v>
      </c>
      <c r="F15" s="304">
        <v>377694</v>
      </c>
      <c r="G15" s="305">
        <v>2563992</v>
      </c>
      <c r="H15" s="299">
        <v>2941686</v>
      </c>
      <c r="I15" s="306"/>
      <c r="J15" s="305">
        <v>4131334</v>
      </c>
      <c r="K15" s="304">
        <v>5018890</v>
      </c>
      <c r="L15" s="304">
        <v>5661169</v>
      </c>
      <c r="M15" s="304">
        <v>4963437</v>
      </c>
      <c r="N15" s="305">
        <v>6373493</v>
      </c>
      <c r="O15" s="297">
        <v>26148323</v>
      </c>
      <c r="P15" s="301">
        <v>29090009</v>
      </c>
    </row>
    <row r="16" spans="1:17" ht="18" customHeight="1">
      <c r="C16" s="294"/>
      <c r="D16" s="302"/>
      <c r="E16" s="303" t="s">
        <v>164</v>
      </c>
      <c r="F16" s="304">
        <v>0</v>
      </c>
      <c r="G16" s="305">
        <v>292710</v>
      </c>
      <c r="H16" s="299">
        <v>292710</v>
      </c>
      <c r="I16" s="306"/>
      <c r="J16" s="305">
        <v>509920</v>
      </c>
      <c r="K16" s="304">
        <v>53168</v>
      </c>
      <c r="L16" s="304">
        <v>378480</v>
      </c>
      <c r="M16" s="304">
        <v>332748</v>
      </c>
      <c r="N16" s="305">
        <v>839148</v>
      </c>
      <c r="O16" s="297">
        <v>2113464</v>
      </c>
      <c r="P16" s="301">
        <v>2406174</v>
      </c>
    </row>
    <row r="17" spans="3:16" ht="18" customHeight="1">
      <c r="C17" s="294"/>
      <c r="D17" s="302"/>
      <c r="E17" s="303" t="s">
        <v>165</v>
      </c>
      <c r="F17" s="304">
        <v>170260</v>
      </c>
      <c r="G17" s="305">
        <v>508320</v>
      </c>
      <c r="H17" s="299">
        <v>678580</v>
      </c>
      <c r="I17" s="306"/>
      <c r="J17" s="305">
        <v>1053080</v>
      </c>
      <c r="K17" s="304">
        <v>1848620</v>
      </c>
      <c r="L17" s="304">
        <v>2134340</v>
      </c>
      <c r="M17" s="304">
        <v>1959910</v>
      </c>
      <c r="N17" s="305">
        <v>1603800</v>
      </c>
      <c r="O17" s="297">
        <v>8599750</v>
      </c>
      <c r="P17" s="301">
        <v>9278330</v>
      </c>
    </row>
    <row r="18" spans="3:16" ht="18" customHeight="1">
      <c r="C18" s="294"/>
      <c r="D18" s="295" t="s">
        <v>211</v>
      </c>
      <c r="E18" s="307"/>
      <c r="F18" s="297">
        <v>755420</v>
      </c>
      <c r="G18" s="298">
        <v>4357515</v>
      </c>
      <c r="H18" s="299">
        <v>5112935</v>
      </c>
      <c r="I18" s="300"/>
      <c r="J18" s="298">
        <v>30549155</v>
      </c>
      <c r="K18" s="297">
        <v>48976343</v>
      </c>
      <c r="L18" s="297">
        <v>37250158</v>
      </c>
      <c r="M18" s="297">
        <v>13416093</v>
      </c>
      <c r="N18" s="298">
        <v>22063564</v>
      </c>
      <c r="O18" s="297">
        <v>152255313</v>
      </c>
      <c r="P18" s="301">
        <v>157368248</v>
      </c>
    </row>
    <row r="19" spans="3:16" ht="18" customHeight="1">
      <c r="C19" s="294"/>
      <c r="D19" s="302"/>
      <c r="E19" s="308" t="s">
        <v>166</v>
      </c>
      <c r="F19" s="304">
        <v>0</v>
      </c>
      <c r="G19" s="305">
        <v>0</v>
      </c>
      <c r="H19" s="299">
        <v>0</v>
      </c>
      <c r="I19" s="306"/>
      <c r="J19" s="305">
        <v>23727008</v>
      </c>
      <c r="K19" s="304">
        <v>39839315</v>
      </c>
      <c r="L19" s="304">
        <v>27564087</v>
      </c>
      <c r="M19" s="304">
        <v>8107745</v>
      </c>
      <c r="N19" s="305">
        <v>16906038</v>
      </c>
      <c r="O19" s="297">
        <v>116144193</v>
      </c>
      <c r="P19" s="301">
        <v>116144193</v>
      </c>
    </row>
    <row r="20" spans="3:16" ht="18" customHeight="1">
      <c r="C20" s="294"/>
      <c r="D20" s="302"/>
      <c r="E20" s="308" t="s">
        <v>167</v>
      </c>
      <c r="F20" s="304">
        <v>755420</v>
      </c>
      <c r="G20" s="305">
        <v>4357515</v>
      </c>
      <c r="H20" s="299">
        <v>5112935</v>
      </c>
      <c r="I20" s="306"/>
      <c r="J20" s="305">
        <v>6822147</v>
      </c>
      <c r="K20" s="304">
        <v>9137028</v>
      </c>
      <c r="L20" s="304">
        <v>9686071</v>
      </c>
      <c r="M20" s="304">
        <v>5308348</v>
      </c>
      <c r="N20" s="305">
        <v>5157526</v>
      </c>
      <c r="O20" s="297">
        <v>36111120</v>
      </c>
      <c r="P20" s="301">
        <v>41224055</v>
      </c>
    </row>
    <row r="21" spans="3:16" ht="18" customHeight="1">
      <c r="C21" s="294"/>
      <c r="D21" s="295" t="s">
        <v>212</v>
      </c>
      <c r="E21" s="296"/>
      <c r="F21" s="297">
        <v>321896</v>
      </c>
      <c r="G21" s="298">
        <v>67742</v>
      </c>
      <c r="H21" s="299">
        <v>389638</v>
      </c>
      <c r="I21" s="300"/>
      <c r="J21" s="298">
        <v>3940202</v>
      </c>
      <c r="K21" s="297">
        <v>11623301</v>
      </c>
      <c r="L21" s="297">
        <v>5009779</v>
      </c>
      <c r="M21" s="297">
        <v>5699158</v>
      </c>
      <c r="N21" s="298">
        <v>7893765</v>
      </c>
      <c r="O21" s="297">
        <v>34166205</v>
      </c>
      <c r="P21" s="301">
        <v>34555843</v>
      </c>
    </row>
    <row r="22" spans="3:16" ht="18" customHeight="1">
      <c r="C22" s="294"/>
      <c r="D22" s="302"/>
      <c r="E22" s="303" t="s">
        <v>168</v>
      </c>
      <c r="F22" s="304">
        <v>321896</v>
      </c>
      <c r="G22" s="305">
        <v>67742</v>
      </c>
      <c r="H22" s="299">
        <v>389638</v>
      </c>
      <c r="I22" s="306"/>
      <c r="J22" s="305">
        <v>3576921</v>
      </c>
      <c r="K22" s="304">
        <v>10207573</v>
      </c>
      <c r="L22" s="304">
        <v>4949346</v>
      </c>
      <c r="M22" s="304">
        <v>5480694</v>
      </c>
      <c r="N22" s="305">
        <v>6761964</v>
      </c>
      <c r="O22" s="297">
        <v>30976498</v>
      </c>
      <c r="P22" s="301">
        <v>31366136</v>
      </c>
    </row>
    <row r="23" spans="3:16" ht="18" customHeight="1">
      <c r="C23" s="294"/>
      <c r="D23" s="302"/>
      <c r="E23" s="303" t="s">
        <v>169</v>
      </c>
      <c r="F23" s="304">
        <v>0</v>
      </c>
      <c r="G23" s="305">
        <v>0</v>
      </c>
      <c r="H23" s="299">
        <v>0</v>
      </c>
      <c r="I23" s="306"/>
      <c r="J23" s="305">
        <v>363281</v>
      </c>
      <c r="K23" s="304">
        <v>1415728</v>
      </c>
      <c r="L23" s="304">
        <v>60433</v>
      </c>
      <c r="M23" s="304">
        <v>218464</v>
      </c>
      <c r="N23" s="305">
        <v>1131801</v>
      </c>
      <c r="O23" s="297">
        <v>3189707</v>
      </c>
      <c r="P23" s="301">
        <v>3189707</v>
      </c>
    </row>
    <row r="24" spans="3:16" ht="18" customHeight="1">
      <c r="C24" s="294"/>
      <c r="D24" s="302"/>
      <c r="E24" s="303" t="s">
        <v>170</v>
      </c>
      <c r="F24" s="304">
        <v>0</v>
      </c>
      <c r="G24" s="305">
        <v>0</v>
      </c>
      <c r="H24" s="299">
        <v>0</v>
      </c>
      <c r="I24" s="306"/>
      <c r="J24" s="305">
        <v>0</v>
      </c>
      <c r="K24" s="304">
        <v>0</v>
      </c>
      <c r="L24" s="304">
        <v>0</v>
      </c>
      <c r="M24" s="304">
        <v>0</v>
      </c>
      <c r="N24" s="305">
        <v>0</v>
      </c>
      <c r="O24" s="297">
        <v>0</v>
      </c>
      <c r="P24" s="301">
        <v>0</v>
      </c>
    </row>
    <row r="25" spans="3:16" ht="18" customHeight="1">
      <c r="C25" s="294"/>
      <c r="D25" s="309"/>
      <c r="E25" s="303" t="s">
        <v>171</v>
      </c>
      <c r="F25" s="304">
        <v>0</v>
      </c>
      <c r="G25" s="305">
        <v>0</v>
      </c>
      <c r="H25" s="299">
        <v>0</v>
      </c>
      <c r="I25" s="306"/>
      <c r="J25" s="305">
        <v>0</v>
      </c>
      <c r="K25" s="304">
        <v>0</v>
      </c>
      <c r="L25" s="304">
        <v>0</v>
      </c>
      <c r="M25" s="304">
        <v>0</v>
      </c>
      <c r="N25" s="305">
        <v>0</v>
      </c>
      <c r="O25" s="297">
        <v>0</v>
      </c>
      <c r="P25" s="301">
        <v>0</v>
      </c>
    </row>
    <row r="26" spans="3:16" ht="18" customHeight="1">
      <c r="C26" s="294"/>
      <c r="D26" s="295" t="s">
        <v>213</v>
      </c>
      <c r="E26" s="296"/>
      <c r="F26" s="297">
        <v>2262550</v>
      </c>
      <c r="G26" s="298">
        <v>4545356</v>
      </c>
      <c r="H26" s="299">
        <v>6807906</v>
      </c>
      <c r="I26" s="300"/>
      <c r="J26" s="298">
        <v>2890227</v>
      </c>
      <c r="K26" s="297">
        <v>8936605</v>
      </c>
      <c r="L26" s="297">
        <v>8230330</v>
      </c>
      <c r="M26" s="297">
        <v>6376729</v>
      </c>
      <c r="N26" s="298">
        <v>7104610</v>
      </c>
      <c r="O26" s="297">
        <v>33538501</v>
      </c>
      <c r="P26" s="301">
        <v>40346407</v>
      </c>
    </row>
    <row r="27" spans="3:16" ht="18" customHeight="1">
      <c r="C27" s="294"/>
      <c r="D27" s="302"/>
      <c r="E27" s="310" t="s">
        <v>172</v>
      </c>
      <c r="F27" s="311">
        <v>1251080</v>
      </c>
      <c r="G27" s="312">
        <v>2425290</v>
      </c>
      <c r="H27" s="299">
        <v>3676370</v>
      </c>
      <c r="I27" s="306"/>
      <c r="J27" s="312">
        <v>2471930</v>
      </c>
      <c r="K27" s="311">
        <v>7037410</v>
      </c>
      <c r="L27" s="311">
        <v>6968770</v>
      </c>
      <c r="M27" s="311">
        <v>5262150</v>
      </c>
      <c r="N27" s="312">
        <v>6135430</v>
      </c>
      <c r="O27" s="297">
        <v>27875690</v>
      </c>
      <c r="P27" s="301">
        <v>31552060</v>
      </c>
    </row>
    <row r="28" spans="3:16" ht="18" customHeight="1">
      <c r="C28" s="294"/>
      <c r="D28" s="313"/>
      <c r="E28" s="308" t="s">
        <v>214</v>
      </c>
      <c r="F28" s="314">
        <v>101200</v>
      </c>
      <c r="G28" s="315">
        <v>284430</v>
      </c>
      <c r="H28" s="299">
        <v>385630</v>
      </c>
      <c r="I28" s="316"/>
      <c r="J28" s="315">
        <v>106640</v>
      </c>
      <c r="K28" s="314">
        <v>376990</v>
      </c>
      <c r="L28" s="314">
        <v>224060</v>
      </c>
      <c r="M28" s="314">
        <v>420040</v>
      </c>
      <c r="N28" s="315">
        <v>95480</v>
      </c>
      <c r="O28" s="297">
        <v>1223210</v>
      </c>
      <c r="P28" s="301">
        <v>1608840</v>
      </c>
    </row>
    <row r="29" spans="3:16" ht="18" customHeight="1">
      <c r="C29" s="294"/>
      <c r="D29" s="317"/>
      <c r="E29" s="303" t="s">
        <v>215</v>
      </c>
      <c r="F29" s="318">
        <v>910270</v>
      </c>
      <c r="G29" s="319">
        <v>1835636</v>
      </c>
      <c r="H29" s="299">
        <v>2745906</v>
      </c>
      <c r="I29" s="316"/>
      <c r="J29" s="319">
        <v>311657</v>
      </c>
      <c r="K29" s="318">
        <v>1522205</v>
      </c>
      <c r="L29" s="318">
        <v>1037500</v>
      </c>
      <c r="M29" s="318">
        <v>694539</v>
      </c>
      <c r="N29" s="319">
        <v>873700</v>
      </c>
      <c r="O29" s="297">
        <v>4439601</v>
      </c>
      <c r="P29" s="301">
        <v>7185507</v>
      </c>
    </row>
    <row r="30" spans="3:16" ht="18" customHeight="1">
      <c r="C30" s="294"/>
      <c r="D30" s="302" t="s">
        <v>173</v>
      </c>
      <c r="E30" s="320"/>
      <c r="F30" s="304">
        <v>1741056</v>
      </c>
      <c r="G30" s="305">
        <v>4376594</v>
      </c>
      <c r="H30" s="299">
        <v>6117650</v>
      </c>
      <c r="I30" s="306"/>
      <c r="J30" s="305">
        <v>15735231</v>
      </c>
      <c r="K30" s="304">
        <v>17108299</v>
      </c>
      <c r="L30" s="304">
        <v>11724752</v>
      </c>
      <c r="M30" s="304">
        <v>20329199</v>
      </c>
      <c r="N30" s="305">
        <v>6262355</v>
      </c>
      <c r="O30" s="297">
        <v>71159836</v>
      </c>
      <c r="P30" s="301">
        <v>77277486</v>
      </c>
    </row>
    <row r="31" spans="3:16" ht="18" customHeight="1">
      <c r="C31" s="321"/>
      <c r="D31" s="322" t="s">
        <v>174</v>
      </c>
      <c r="E31" s="323"/>
      <c r="F31" s="361"/>
      <c r="G31" s="361"/>
      <c r="H31" s="356"/>
      <c r="I31" s="362"/>
      <c r="J31" s="361"/>
      <c r="K31" s="361"/>
      <c r="L31" s="361"/>
      <c r="M31" s="361"/>
      <c r="N31" s="361"/>
      <c r="O31" s="356"/>
      <c r="P31" s="359"/>
    </row>
    <row r="32" spans="3:16" ht="18" customHeight="1">
      <c r="C32" s="287" t="s">
        <v>216</v>
      </c>
      <c r="D32" s="328"/>
      <c r="E32" s="329"/>
      <c r="F32" s="289">
        <v>687781</v>
      </c>
      <c r="G32" s="290">
        <v>1248912</v>
      </c>
      <c r="H32" s="291">
        <v>1936693</v>
      </c>
      <c r="I32" s="292"/>
      <c r="J32" s="290">
        <v>23046708</v>
      </c>
      <c r="K32" s="289">
        <v>33429854</v>
      </c>
      <c r="L32" s="289">
        <v>50798501</v>
      </c>
      <c r="M32" s="289">
        <v>34108460</v>
      </c>
      <c r="N32" s="290">
        <v>27810547</v>
      </c>
      <c r="O32" s="289">
        <v>169194070</v>
      </c>
      <c r="P32" s="293">
        <v>171130763</v>
      </c>
    </row>
    <row r="33" spans="3:16" ht="18" customHeight="1">
      <c r="C33" s="330"/>
      <c r="D33" s="624" t="s">
        <v>190</v>
      </c>
      <c r="E33" s="626"/>
      <c r="F33" s="331">
        <v>0</v>
      </c>
      <c r="G33" s="332">
        <v>0</v>
      </c>
      <c r="H33" s="333">
        <v>0</v>
      </c>
      <c r="I33" s="306"/>
      <c r="J33" s="332">
        <v>550531</v>
      </c>
      <c r="K33" s="331">
        <v>0</v>
      </c>
      <c r="L33" s="331">
        <v>0</v>
      </c>
      <c r="M33" s="331">
        <v>0</v>
      </c>
      <c r="N33" s="332">
        <v>6626522</v>
      </c>
      <c r="O33" s="334">
        <v>7177053</v>
      </c>
      <c r="P33" s="335">
        <v>7177053</v>
      </c>
    </row>
    <row r="34" spans="3:16" ht="18" customHeight="1">
      <c r="C34" s="294"/>
      <c r="D34" s="309" t="s">
        <v>191</v>
      </c>
      <c r="E34" s="320"/>
      <c r="F34" s="331">
        <v>0</v>
      </c>
      <c r="G34" s="332">
        <v>0</v>
      </c>
      <c r="H34" s="299">
        <v>0</v>
      </c>
      <c r="I34" s="306"/>
      <c r="J34" s="305">
        <v>0</v>
      </c>
      <c r="K34" s="304">
        <v>0</v>
      </c>
      <c r="L34" s="304">
        <v>0</v>
      </c>
      <c r="M34" s="304">
        <v>0</v>
      </c>
      <c r="N34" s="305">
        <v>0</v>
      </c>
      <c r="O34" s="297">
        <v>0</v>
      </c>
      <c r="P34" s="301">
        <v>0</v>
      </c>
    </row>
    <row r="35" spans="3:16" ht="18" customHeight="1">
      <c r="C35" s="294"/>
      <c r="D35" s="309" t="s">
        <v>192</v>
      </c>
      <c r="E35" s="320"/>
      <c r="F35" s="304">
        <v>0</v>
      </c>
      <c r="G35" s="305">
        <v>0</v>
      </c>
      <c r="H35" s="299">
        <v>0</v>
      </c>
      <c r="I35" s="306"/>
      <c r="J35" s="305">
        <v>8935860</v>
      </c>
      <c r="K35" s="304">
        <v>8970378</v>
      </c>
      <c r="L35" s="304">
        <v>8657702</v>
      </c>
      <c r="M35" s="304">
        <v>2544775</v>
      </c>
      <c r="N35" s="305">
        <v>138501</v>
      </c>
      <c r="O35" s="297">
        <v>29247216</v>
      </c>
      <c r="P35" s="301">
        <v>29247216</v>
      </c>
    </row>
    <row r="36" spans="3:16" ht="18" customHeight="1">
      <c r="C36" s="294"/>
      <c r="D36" s="336" t="s">
        <v>193</v>
      </c>
      <c r="E36" s="307"/>
      <c r="F36" s="304">
        <v>0</v>
      </c>
      <c r="G36" s="305">
        <v>0</v>
      </c>
      <c r="H36" s="299">
        <v>0</v>
      </c>
      <c r="I36" s="306"/>
      <c r="J36" s="305">
        <v>3203186</v>
      </c>
      <c r="K36" s="304">
        <v>1720012</v>
      </c>
      <c r="L36" s="304">
        <v>4727042</v>
      </c>
      <c r="M36" s="304">
        <v>4542592</v>
      </c>
      <c r="N36" s="305">
        <v>2368109</v>
      </c>
      <c r="O36" s="297">
        <v>16560941</v>
      </c>
      <c r="P36" s="301">
        <v>16560941</v>
      </c>
    </row>
    <row r="37" spans="3:16" ht="18" customHeight="1">
      <c r="C37" s="294"/>
      <c r="D37" s="336" t="s">
        <v>194</v>
      </c>
      <c r="E37" s="307"/>
      <c r="F37" s="304">
        <v>687781</v>
      </c>
      <c r="G37" s="305">
        <v>1248912</v>
      </c>
      <c r="H37" s="299">
        <v>1936693</v>
      </c>
      <c r="I37" s="306"/>
      <c r="J37" s="305">
        <v>5395615</v>
      </c>
      <c r="K37" s="304">
        <v>4664015</v>
      </c>
      <c r="L37" s="304">
        <v>12077881</v>
      </c>
      <c r="M37" s="304">
        <v>1505636</v>
      </c>
      <c r="N37" s="305">
        <v>987088</v>
      </c>
      <c r="O37" s="297">
        <v>24630235</v>
      </c>
      <c r="P37" s="301">
        <v>26566928</v>
      </c>
    </row>
    <row r="38" spans="3:16" ht="18" customHeight="1">
      <c r="C38" s="294"/>
      <c r="D38" s="336" t="s">
        <v>195</v>
      </c>
      <c r="E38" s="307"/>
      <c r="F38" s="332">
        <v>0</v>
      </c>
      <c r="G38" s="305">
        <v>0</v>
      </c>
      <c r="H38" s="299">
        <v>0</v>
      </c>
      <c r="I38" s="306"/>
      <c r="J38" s="305">
        <v>1816831</v>
      </c>
      <c r="K38" s="304">
        <v>12561719</v>
      </c>
      <c r="L38" s="304">
        <v>15359588</v>
      </c>
      <c r="M38" s="304">
        <v>11841107</v>
      </c>
      <c r="N38" s="305">
        <v>10037943</v>
      </c>
      <c r="O38" s="297">
        <v>51617188</v>
      </c>
      <c r="P38" s="301">
        <v>51617188</v>
      </c>
    </row>
    <row r="39" spans="3:16" ht="18" customHeight="1">
      <c r="C39" s="294"/>
      <c r="D39" s="624" t="s">
        <v>196</v>
      </c>
      <c r="E39" s="625"/>
      <c r="F39" s="331">
        <v>0</v>
      </c>
      <c r="G39" s="332">
        <v>0</v>
      </c>
      <c r="H39" s="299">
        <v>0</v>
      </c>
      <c r="I39" s="306"/>
      <c r="J39" s="305">
        <v>2207400</v>
      </c>
      <c r="K39" s="304">
        <v>1697240</v>
      </c>
      <c r="L39" s="304">
        <v>4343731</v>
      </c>
      <c r="M39" s="304">
        <v>4914775</v>
      </c>
      <c r="N39" s="305">
        <v>1079137</v>
      </c>
      <c r="O39" s="297">
        <v>14242283</v>
      </c>
      <c r="P39" s="301">
        <v>14242283</v>
      </c>
    </row>
    <row r="40" spans="3:16" ht="18" customHeight="1">
      <c r="C40" s="330"/>
      <c r="D40" s="624" t="s">
        <v>197</v>
      </c>
      <c r="E40" s="626"/>
      <c r="F40" s="331">
        <v>0</v>
      </c>
      <c r="G40" s="332">
        <v>0</v>
      </c>
      <c r="H40" s="333">
        <v>0</v>
      </c>
      <c r="I40" s="306"/>
      <c r="J40" s="332">
        <v>0</v>
      </c>
      <c r="K40" s="331">
        <v>0</v>
      </c>
      <c r="L40" s="331">
        <v>3364610</v>
      </c>
      <c r="M40" s="331">
        <v>6050385</v>
      </c>
      <c r="N40" s="332">
        <v>0</v>
      </c>
      <c r="O40" s="334">
        <v>9414995</v>
      </c>
      <c r="P40" s="335">
        <v>9414995</v>
      </c>
    </row>
    <row r="41" spans="3:16" ht="18" customHeight="1">
      <c r="C41" s="337"/>
      <c r="D41" s="627" t="s">
        <v>217</v>
      </c>
      <c r="E41" s="628"/>
      <c r="F41" s="324">
        <v>0</v>
      </c>
      <c r="G41" s="325">
        <v>0</v>
      </c>
      <c r="H41" s="299">
        <v>0</v>
      </c>
      <c r="I41" s="306"/>
      <c r="J41" s="325">
        <v>937285</v>
      </c>
      <c r="K41" s="324">
        <v>3816490</v>
      </c>
      <c r="L41" s="324">
        <v>2267947</v>
      </c>
      <c r="M41" s="324">
        <v>2709190</v>
      </c>
      <c r="N41" s="325">
        <v>6573247</v>
      </c>
      <c r="O41" s="338">
        <v>16304159</v>
      </c>
      <c r="P41" s="327">
        <v>16304159</v>
      </c>
    </row>
    <row r="42" spans="3:16" ht="18" customHeight="1">
      <c r="C42" s="294" t="s">
        <v>218</v>
      </c>
      <c r="D42" s="296"/>
      <c r="E42" s="296"/>
      <c r="F42" s="290">
        <v>0</v>
      </c>
      <c r="G42" s="290">
        <v>0</v>
      </c>
      <c r="H42" s="291">
        <v>0</v>
      </c>
      <c r="I42" s="292"/>
      <c r="J42" s="290">
        <v>3313795</v>
      </c>
      <c r="K42" s="289">
        <v>9181753</v>
      </c>
      <c r="L42" s="289">
        <v>19916201</v>
      </c>
      <c r="M42" s="289">
        <v>19169033</v>
      </c>
      <c r="N42" s="290">
        <v>34126874</v>
      </c>
      <c r="O42" s="289">
        <v>85707656</v>
      </c>
      <c r="P42" s="293">
        <v>85707656</v>
      </c>
    </row>
    <row r="43" spans="3:16" ht="18" customHeight="1">
      <c r="C43" s="294"/>
      <c r="D43" s="339" t="s">
        <v>91</v>
      </c>
      <c r="E43" s="339"/>
      <c r="F43" s="305">
        <v>0</v>
      </c>
      <c r="G43" s="305">
        <v>0</v>
      </c>
      <c r="H43" s="299">
        <v>0</v>
      </c>
      <c r="I43" s="306"/>
      <c r="J43" s="305">
        <v>0</v>
      </c>
      <c r="K43" s="304">
        <v>0</v>
      </c>
      <c r="L43" s="304">
        <v>8668651</v>
      </c>
      <c r="M43" s="304">
        <v>6695746</v>
      </c>
      <c r="N43" s="305">
        <v>12066160</v>
      </c>
      <c r="O43" s="297">
        <v>27430557</v>
      </c>
      <c r="P43" s="301">
        <v>27430557</v>
      </c>
    </row>
    <row r="44" spans="3:16" ht="18" customHeight="1">
      <c r="C44" s="294"/>
      <c r="D44" s="339" t="s">
        <v>92</v>
      </c>
      <c r="E44" s="339"/>
      <c r="F44" s="304">
        <v>0</v>
      </c>
      <c r="G44" s="305">
        <v>0</v>
      </c>
      <c r="H44" s="299">
        <v>0</v>
      </c>
      <c r="I44" s="306"/>
      <c r="J44" s="305">
        <v>3313795</v>
      </c>
      <c r="K44" s="304">
        <v>9181753</v>
      </c>
      <c r="L44" s="304">
        <v>11247550</v>
      </c>
      <c r="M44" s="304">
        <v>12473287</v>
      </c>
      <c r="N44" s="305">
        <v>22060714</v>
      </c>
      <c r="O44" s="297">
        <v>58277099</v>
      </c>
      <c r="P44" s="301">
        <v>58277099</v>
      </c>
    </row>
    <row r="45" spans="3:16" ht="18" customHeight="1">
      <c r="C45" s="294"/>
      <c r="D45" s="340" t="s">
        <v>157</v>
      </c>
      <c r="E45" s="340"/>
      <c r="F45" s="331">
        <v>0</v>
      </c>
      <c r="G45" s="332">
        <v>0</v>
      </c>
      <c r="H45" s="299">
        <v>0</v>
      </c>
      <c r="I45" s="306"/>
      <c r="J45" s="332">
        <v>0</v>
      </c>
      <c r="K45" s="331">
        <v>0</v>
      </c>
      <c r="L45" s="331">
        <v>0</v>
      </c>
      <c r="M45" s="331">
        <v>0</v>
      </c>
      <c r="N45" s="332">
        <v>0</v>
      </c>
      <c r="O45" s="297">
        <v>0</v>
      </c>
      <c r="P45" s="301">
        <v>0</v>
      </c>
    </row>
    <row r="46" spans="3:16" ht="18" customHeight="1">
      <c r="C46" s="294"/>
      <c r="D46" s="341" t="s">
        <v>219</v>
      </c>
      <c r="E46" s="341"/>
      <c r="F46" s="324">
        <v>0</v>
      </c>
      <c r="G46" s="325">
        <v>0</v>
      </c>
      <c r="H46" s="326">
        <v>0</v>
      </c>
      <c r="I46" s="306"/>
      <c r="J46" s="325">
        <v>0</v>
      </c>
      <c r="K46" s="324">
        <v>0</v>
      </c>
      <c r="L46" s="324">
        <v>0</v>
      </c>
      <c r="M46" s="324">
        <v>0</v>
      </c>
      <c r="N46" s="325">
        <v>0</v>
      </c>
      <c r="O46" s="338">
        <v>0</v>
      </c>
      <c r="P46" s="327">
        <v>0</v>
      </c>
    </row>
    <row r="47" spans="3:16" ht="18" customHeight="1">
      <c r="C47" s="609" t="s">
        <v>220</v>
      </c>
      <c r="D47" s="610"/>
      <c r="E47" s="611"/>
      <c r="F47" s="342">
        <v>6316657</v>
      </c>
      <c r="G47" s="342">
        <v>18658733</v>
      </c>
      <c r="H47" s="343">
        <v>24975390</v>
      </c>
      <c r="I47" s="240"/>
      <c r="J47" s="342">
        <v>95928000</v>
      </c>
      <c r="K47" s="342">
        <v>149775700</v>
      </c>
      <c r="L47" s="342">
        <v>150669586</v>
      </c>
      <c r="M47" s="342">
        <v>117111471</v>
      </c>
      <c r="N47" s="342">
        <v>131161618</v>
      </c>
      <c r="O47" s="342">
        <v>644646375</v>
      </c>
      <c r="P47" s="344">
        <v>669621765</v>
      </c>
    </row>
    <row r="48" spans="3:16" ht="12" customHeight="1"/>
  </sheetData>
  <sheetProtection selectLockedCells="1" selectUnlockedCells="1"/>
  <mergeCells count="11">
    <mergeCell ref="D33:E33"/>
    <mergeCell ref="D39:E39"/>
    <mergeCell ref="D40:E40"/>
    <mergeCell ref="D41:E41"/>
    <mergeCell ref="C47:E47"/>
    <mergeCell ref="A3:Q3"/>
    <mergeCell ref="C9:E10"/>
    <mergeCell ref="F9:H9"/>
    <mergeCell ref="I9:O9"/>
    <mergeCell ref="P9:P10"/>
    <mergeCell ref="A4:Q4"/>
  </mergeCells>
  <phoneticPr fontId="26"/>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142" t="s">
        <v>203</v>
      </c>
      <c r="Q1" s="143"/>
    </row>
    <row r="2" spans="1:17" ht="18" customHeight="1">
      <c r="Q2" s="143"/>
    </row>
    <row r="3" spans="1:17" ht="18" customHeight="1">
      <c r="A3" s="570" t="s">
        <v>1</v>
      </c>
      <c r="B3" s="570"/>
      <c r="C3" s="570"/>
      <c r="D3" s="570"/>
      <c r="E3" s="570"/>
      <c r="F3" s="570"/>
      <c r="G3" s="570"/>
      <c r="H3" s="570"/>
      <c r="I3" s="570"/>
      <c r="J3" s="570"/>
      <c r="K3" s="570"/>
      <c r="L3" s="570"/>
      <c r="M3" s="570"/>
      <c r="N3" s="570"/>
      <c r="O3" s="570"/>
      <c r="P3" s="570"/>
      <c r="Q3" s="570"/>
    </row>
    <row r="4" spans="1:17" s="363" customFormat="1" ht="18" customHeight="1">
      <c r="A4" s="557" t="s">
        <v>2</v>
      </c>
      <c r="B4" s="556"/>
      <c r="C4" s="556"/>
      <c r="D4" s="556"/>
      <c r="E4" s="556"/>
      <c r="F4" s="556"/>
      <c r="G4" s="556"/>
      <c r="H4" s="556"/>
      <c r="I4" s="556"/>
      <c r="J4" s="556"/>
      <c r="K4" s="556"/>
      <c r="L4" s="556"/>
      <c r="M4" s="556"/>
      <c r="N4" s="556"/>
      <c r="O4" s="556"/>
      <c r="P4" s="556"/>
      <c r="Q4" s="556"/>
    </row>
    <row r="5" spans="1:17" ht="18" customHeight="1">
      <c r="B5" s="142" t="s">
        <v>204</v>
      </c>
      <c r="N5" s="1"/>
      <c r="O5" s="223" t="s">
        <v>3</v>
      </c>
      <c r="P5" s="144" t="s">
        <v>4</v>
      </c>
      <c r="Q5" s="2"/>
    </row>
    <row r="6" spans="1:17" ht="18" customHeight="1">
      <c r="B6" s="142" t="s">
        <v>205</v>
      </c>
      <c r="N6" s="1"/>
      <c r="O6" s="225" t="s">
        <v>5</v>
      </c>
      <c r="P6" s="112" t="s">
        <v>6</v>
      </c>
      <c r="Q6" s="282" t="s">
        <v>7</v>
      </c>
    </row>
    <row r="7" spans="1:17" ht="18" customHeight="1">
      <c r="C7" s="142" t="s">
        <v>226</v>
      </c>
    </row>
    <row r="8" spans="1:17" ht="18" customHeight="1">
      <c r="C8" s="360" t="s">
        <v>224</v>
      </c>
    </row>
    <row r="9" spans="1:17" ht="18" customHeight="1">
      <c r="C9" s="618" t="s">
        <v>208</v>
      </c>
      <c r="D9" s="619"/>
      <c r="E9" s="620"/>
      <c r="F9" s="617" t="s">
        <v>153</v>
      </c>
      <c r="G9" s="615"/>
      <c r="H9" s="616"/>
      <c r="I9" s="614" t="s">
        <v>154</v>
      </c>
      <c r="J9" s="615"/>
      <c r="K9" s="615"/>
      <c r="L9" s="615"/>
      <c r="M9" s="615"/>
      <c r="N9" s="615"/>
      <c r="O9" s="616"/>
      <c r="P9" s="612" t="s">
        <v>87</v>
      </c>
    </row>
    <row r="10" spans="1:17" ht="18" customHeight="1">
      <c r="C10" s="621"/>
      <c r="D10" s="622"/>
      <c r="E10" s="623"/>
      <c r="F10" s="283" t="s">
        <v>128</v>
      </c>
      <c r="G10" s="284" t="s">
        <v>129</v>
      </c>
      <c r="H10" s="285" t="s">
        <v>14</v>
      </c>
      <c r="I10" s="286" t="s">
        <v>130</v>
      </c>
      <c r="J10" s="284" t="s">
        <v>131</v>
      </c>
      <c r="K10" s="283" t="s">
        <v>132</v>
      </c>
      <c r="L10" s="283" t="s">
        <v>133</v>
      </c>
      <c r="M10" s="283" t="s">
        <v>134</v>
      </c>
      <c r="N10" s="284" t="s">
        <v>135</v>
      </c>
      <c r="O10" s="285" t="s">
        <v>14</v>
      </c>
      <c r="P10" s="613"/>
    </row>
    <row r="11" spans="1:17" ht="18" customHeight="1">
      <c r="C11" s="287" t="s">
        <v>209</v>
      </c>
      <c r="D11" s="288"/>
      <c r="E11" s="288"/>
      <c r="F11" s="289">
        <v>3940176</v>
      </c>
      <c r="G11" s="290">
        <v>12182337</v>
      </c>
      <c r="H11" s="291">
        <v>16122513</v>
      </c>
      <c r="I11" s="292"/>
      <c r="J11" s="290">
        <v>48616219</v>
      </c>
      <c r="K11" s="290">
        <v>75014399</v>
      </c>
      <c r="L11" s="289">
        <v>55819928</v>
      </c>
      <c r="M11" s="290">
        <v>44683590</v>
      </c>
      <c r="N11" s="290">
        <v>48440319</v>
      </c>
      <c r="O11" s="289">
        <v>272574455</v>
      </c>
      <c r="P11" s="293">
        <v>288696968</v>
      </c>
    </row>
    <row r="12" spans="1:17" ht="18" customHeight="1">
      <c r="C12" s="294"/>
      <c r="D12" s="295" t="s">
        <v>210</v>
      </c>
      <c r="E12" s="296"/>
      <c r="F12" s="297">
        <v>383558</v>
      </c>
      <c r="G12" s="298">
        <v>2843781</v>
      </c>
      <c r="H12" s="299">
        <v>3227339</v>
      </c>
      <c r="I12" s="300"/>
      <c r="J12" s="298">
        <v>11516757</v>
      </c>
      <c r="K12" s="297">
        <v>14363553</v>
      </c>
      <c r="L12" s="297">
        <v>12417799</v>
      </c>
      <c r="M12" s="297">
        <v>12608871</v>
      </c>
      <c r="N12" s="298">
        <v>18129796</v>
      </c>
      <c r="O12" s="297">
        <v>69036776</v>
      </c>
      <c r="P12" s="301">
        <v>72264115</v>
      </c>
    </row>
    <row r="13" spans="1:17" ht="18" customHeight="1">
      <c r="C13" s="294"/>
      <c r="D13" s="302"/>
      <c r="E13" s="303" t="s">
        <v>161</v>
      </c>
      <c r="F13" s="304">
        <v>0</v>
      </c>
      <c r="G13" s="305">
        <v>0</v>
      </c>
      <c r="H13" s="299">
        <v>0</v>
      </c>
      <c r="I13" s="306"/>
      <c r="J13" s="305">
        <v>7530768</v>
      </c>
      <c r="K13" s="304">
        <v>9186498</v>
      </c>
      <c r="L13" s="304">
        <v>5591224</v>
      </c>
      <c r="M13" s="304">
        <v>6663041</v>
      </c>
      <c r="N13" s="305">
        <v>8935202</v>
      </c>
      <c r="O13" s="297">
        <v>37906733</v>
      </c>
      <c r="P13" s="301">
        <v>37906733</v>
      </c>
    </row>
    <row r="14" spans="1:17" ht="18" customHeight="1">
      <c r="C14" s="294"/>
      <c r="D14" s="302"/>
      <c r="E14" s="303" t="s">
        <v>162</v>
      </c>
      <c r="F14" s="304">
        <v>0</v>
      </c>
      <c r="G14" s="305">
        <v>488310</v>
      </c>
      <c r="H14" s="299">
        <v>488310</v>
      </c>
      <c r="I14" s="306"/>
      <c r="J14" s="305">
        <v>0</v>
      </c>
      <c r="K14" s="304">
        <v>332649</v>
      </c>
      <c r="L14" s="304">
        <v>1104832</v>
      </c>
      <c r="M14" s="304">
        <v>866608</v>
      </c>
      <c r="N14" s="305">
        <v>3023151</v>
      </c>
      <c r="O14" s="297">
        <v>5327240</v>
      </c>
      <c r="P14" s="301">
        <v>5815550</v>
      </c>
    </row>
    <row r="15" spans="1:17" ht="18" customHeight="1">
      <c r="C15" s="294"/>
      <c r="D15" s="302"/>
      <c r="E15" s="303" t="s">
        <v>163</v>
      </c>
      <c r="F15" s="304">
        <v>264376</v>
      </c>
      <c r="G15" s="305">
        <v>1794754</v>
      </c>
      <c r="H15" s="299">
        <v>2059130</v>
      </c>
      <c r="I15" s="306"/>
      <c r="J15" s="305">
        <v>2891892</v>
      </c>
      <c r="K15" s="304">
        <v>3513156</v>
      </c>
      <c r="L15" s="304">
        <v>3962776</v>
      </c>
      <c r="M15" s="304">
        <v>3474366</v>
      </c>
      <c r="N15" s="305">
        <v>4461395</v>
      </c>
      <c r="O15" s="297">
        <v>18303585</v>
      </c>
      <c r="P15" s="301">
        <v>20362715</v>
      </c>
    </row>
    <row r="16" spans="1:17" ht="18" customHeight="1">
      <c r="C16" s="294"/>
      <c r="D16" s="302"/>
      <c r="E16" s="303" t="s">
        <v>164</v>
      </c>
      <c r="F16" s="304">
        <v>0</v>
      </c>
      <c r="G16" s="305">
        <v>204893</v>
      </c>
      <c r="H16" s="299">
        <v>204893</v>
      </c>
      <c r="I16" s="306"/>
      <c r="J16" s="305">
        <v>356941</v>
      </c>
      <c r="K16" s="304">
        <v>37216</v>
      </c>
      <c r="L16" s="304">
        <v>264929</v>
      </c>
      <c r="M16" s="304">
        <v>232919</v>
      </c>
      <c r="N16" s="305">
        <v>587388</v>
      </c>
      <c r="O16" s="297">
        <v>1479393</v>
      </c>
      <c r="P16" s="301">
        <v>1684286</v>
      </c>
    </row>
    <row r="17" spans="3:16" ht="18" customHeight="1">
      <c r="C17" s="294"/>
      <c r="D17" s="302"/>
      <c r="E17" s="303" t="s">
        <v>165</v>
      </c>
      <c r="F17" s="304">
        <v>119182</v>
      </c>
      <c r="G17" s="305">
        <v>355824</v>
      </c>
      <c r="H17" s="299">
        <v>475006</v>
      </c>
      <c r="I17" s="306"/>
      <c r="J17" s="305">
        <v>737156</v>
      </c>
      <c r="K17" s="304">
        <v>1294034</v>
      </c>
      <c r="L17" s="304">
        <v>1494038</v>
      </c>
      <c r="M17" s="304">
        <v>1371937</v>
      </c>
      <c r="N17" s="305">
        <v>1122660</v>
      </c>
      <c r="O17" s="297">
        <v>6019825</v>
      </c>
      <c r="P17" s="301">
        <v>6494831</v>
      </c>
    </row>
    <row r="18" spans="3:16" ht="18" customHeight="1">
      <c r="C18" s="294"/>
      <c r="D18" s="295" t="s">
        <v>211</v>
      </c>
      <c r="E18" s="307"/>
      <c r="F18" s="297">
        <v>528784</v>
      </c>
      <c r="G18" s="298">
        <v>3050227</v>
      </c>
      <c r="H18" s="299">
        <v>3579011</v>
      </c>
      <c r="I18" s="300"/>
      <c r="J18" s="298">
        <v>21309784</v>
      </c>
      <c r="K18" s="297">
        <v>34283204</v>
      </c>
      <c r="L18" s="297">
        <v>26074966</v>
      </c>
      <c r="M18" s="297">
        <v>9391217</v>
      </c>
      <c r="N18" s="298">
        <v>15435941</v>
      </c>
      <c r="O18" s="297">
        <v>106495112</v>
      </c>
      <c r="P18" s="301">
        <v>110074123</v>
      </c>
    </row>
    <row r="19" spans="3:16" ht="18" customHeight="1">
      <c r="C19" s="294"/>
      <c r="D19" s="302"/>
      <c r="E19" s="308" t="s">
        <v>166</v>
      </c>
      <c r="F19" s="304">
        <v>0</v>
      </c>
      <c r="G19" s="305">
        <v>0</v>
      </c>
      <c r="H19" s="299">
        <v>0</v>
      </c>
      <c r="I19" s="306"/>
      <c r="J19" s="305">
        <v>16534342</v>
      </c>
      <c r="K19" s="304">
        <v>27887335</v>
      </c>
      <c r="L19" s="304">
        <v>19294757</v>
      </c>
      <c r="M19" s="304">
        <v>5675390</v>
      </c>
      <c r="N19" s="305">
        <v>11825689</v>
      </c>
      <c r="O19" s="297">
        <v>81217513</v>
      </c>
      <c r="P19" s="301">
        <v>81217513</v>
      </c>
    </row>
    <row r="20" spans="3:16" ht="18" customHeight="1">
      <c r="C20" s="294"/>
      <c r="D20" s="302"/>
      <c r="E20" s="308" t="s">
        <v>167</v>
      </c>
      <c r="F20" s="304">
        <v>528784</v>
      </c>
      <c r="G20" s="305">
        <v>3050227</v>
      </c>
      <c r="H20" s="299">
        <v>3579011</v>
      </c>
      <c r="I20" s="306"/>
      <c r="J20" s="305">
        <v>4775442</v>
      </c>
      <c r="K20" s="304">
        <v>6395869</v>
      </c>
      <c r="L20" s="304">
        <v>6780209</v>
      </c>
      <c r="M20" s="304">
        <v>3715827</v>
      </c>
      <c r="N20" s="305">
        <v>3610252</v>
      </c>
      <c r="O20" s="297">
        <v>25277599</v>
      </c>
      <c r="P20" s="301">
        <v>28856610</v>
      </c>
    </row>
    <row r="21" spans="3:16" ht="18" customHeight="1">
      <c r="C21" s="294"/>
      <c r="D21" s="295" t="s">
        <v>212</v>
      </c>
      <c r="E21" s="296"/>
      <c r="F21" s="297">
        <v>225324</v>
      </c>
      <c r="G21" s="298">
        <v>47419</v>
      </c>
      <c r="H21" s="299">
        <v>272743</v>
      </c>
      <c r="I21" s="300"/>
      <c r="J21" s="298">
        <v>2758113</v>
      </c>
      <c r="K21" s="297">
        <v>8136246</v>
      </c>
      <c r="L21" s="297">
        <v>3358638</v>
      </c>
      <c r="M21" s="297">
        <v>3989389</v>
      </c>
      <c r="N21" s="298">
        <v>5525609</v>
      </c>
      <c r="O21" s="297">
        <v>23767995</v>
      </c>
      <c r="P21" s="301">
        <v>24040738</v>
      </c>
    </row>
    <row r="22" spans="3:16" ht="18" customHeight="1">
      <c r="C22" s="294"/>
      <c r="D22" s="302"/>
      <c r="E22" s="303" t="s">
        <v>168</v>
      </c>
      <c r="F22" s="304">
        <v>225324</v>
      </c>
      <c r="G22" s="305">
        <v>47419</v>
      </c>
      <c r="H22" s="299">
        <v>272743</v>
      </c>
      <c r="I22" s="306"/>
      <c r="J22" s="305">
        <v>2503820</v>
      </c>
      <c r="K22" s="304">
        <v>7145244</v>
      </c>
      <c r="L22" s="304">
        <v>3316336</v>
      </c>
      <c r="M22" s="304">
        <v>3836468</v>
      </c>
      <c r="N22" s="305">
        <v>4733352</v>
      </c>
      <c r="O22" s="297">
        <v>21535220</v>
      </c>
      <c r="P22" s="301">
        <v>21807963</v>
      </c>
    </row>
    <row r="23" spans="3:16" ht="18" customHeight="1">
      <c r="C23" s="294"/>
      <c r="D23" s="302"/>
      <c r="E23" s="303" t="s">
        <v>169</v>
      </c>
      <c r="F23" s="304">
        <v>0</v>
      </c>
      <c r="G23" s="305">
        <v>0</v>
      </c>
      <c r="H23" s="299">
        <v>0</v>
      </c>
      <c r="I23" s="306"/>
      <c r="J23" s="305">
        <v>254293</v>
      </c>
      <c r="K23" s="304">
        <v>991002</v>
      </c>
      <c r="L23" s="304">
        <v>42302</v>
      </c>
      <c r="M23" s="304">
        <v>152921</v>
      </c>
      <c r="N23" s="305">
        <v>792257</v>
      </c>
      <c r="O23" s="297">
        <v>2232775</v>
      </c>
      <c r="P23" s="301">
        <v>2232775</v>
      </c>
    </row>
    <row r="24" spans="3:16" ht="18" customHeight="1">
      <c r="C24" s="294"/>
      <c r="D24" s="302"/>
      <c r="E24" s="303" t="s">
        <v>170</v>
      </c>
      <c r="F24" s="304">
        <v>0</v>
      </c>
      <c r="G24" s="305">
        <v>0</v>
      </c>
      <c r="H24" s="299">
        <v>0</v>
      </c>
      <c r="I24" s="306"/>
      <c r="J24" s="305">
        <v>0</v>
      </c>
      <c r="K24" s="304">
        <v>0</v>
      </c>
      <c r="L24" s="304">
        <v>0</v>
      </c>
      <c r="M24" s="304">
        <v>0</v>
      </c>
      <c r="N24" s="305">
        <v>0</v>
      </c>
      <c r="O24" s="297">
        <v>0</v>
      </c>
      <c r="P24" s="301">
        <v>0</v>
      </c>
    </row>
    <row r="25" spans="3:16" ht="18" customHeight="1">
      <c r="C25" s="294"/>
      <c r="D25" s="309"/>
      <c r="E25" s="303" t="s">
        <v>171</v>
      </c>
      <c r="F25" s="304">
        <v>0</v>
      </c>
      <c r="G25" s="305">
        <v>0</v>
      </c>
      <c r="H25" s="299">
        <v>0</v>
      </c>
      <c r="I25" s="306"/>
      <c r="J25" s="305">
        <v>0</v>
      </c>
      <c r="K25" s="304">
        <v>0</v>
      </c>
      <c r="L25" s="304">
        <v>0</v>
      </c>
      <c r="M25" s="304">
        <v>0</v>
      </c>
      <c r="N25" s="305">
        <v>0</v>
      </c>
      <c r="O25" s="297">
        <v>0</v>
      </c>
      <c r="P25" s="301">
        <v>0</v>
      </c>
    </row>
    <row r="26" spans="3:16" ht="18" customHeight="1">
      <c r="C26" s="294"/>
      <c r="D26" s="295" t="s">
        <v>213</v>
      </c>
      <c r="E26" s="296"/>
      <c r="F26" s="297">
        <v>1583785</v>
      </c>
      <c r="G26" s="298">
        <v>3177308</v>
      </c>
      <c r="H26" s="299">
        <v>4761093</v>
      </c>
      <c r="I26" s="300"/>
      <c r="J26" s="298">
        <v>2016933</v>
      </c>
      <c r="K26" s="297">
        <v>6255623</v>
      </c>
      <c r="L26" s="297">
        <v>5761231</v>
      </c>
      <c r="M26" s="297">
        <v>4463710</v>
      </c>
      <c r="N26" s="298">
        <v>4965337</v>
      </c>
      <c r="O26" s="297">
        <v>23462834</v>
      </c>
      <c r="P26" s="301">
        <v>28223927</v>
      </c>
    </row>
    <row r="27" spans="3:16" ht="18" customHeight="1">
      <c r="C27" s="294"/>
      <c r="D27" s="302"/>
      <c r="E27" s="310" t="s">
        <v>172</v>
      </c>
      <c r="F27" s="311">
        <v>875756</v>
      </c>
      <c r="G27" s="312">
        <v>1693263</v>
      </c>
      <c r="H27" s="299">
        <v>2569019</v>
      </c>
      <c r="I27" s="306"/>
      <c r="J27" s="312">
        <v>1724126</v>
      </c>
      <c r="K27" s="311">
        <v>4926187</v>
      </c>
      <c r="L27" s="311">
        <v>4878139</v>
      </c>
      <c r="M27" s="311">
        <v>3683505</v>
      </c>
      <c r="N27" s="312">
        <v>4286911</v>
      </c>
      <c r="O27" s="297">
        <v>19498868</v>
      </c>
      <c r="P27" s="301">
        <v>22067887</v>
      </c>
    </row>
    <row r="28" spans="3:16" ht="18" customHeight="1">
      <c r="C28" s="294"/>
      <c r="D28" s="313"/>
      <c r="E28" s="308" t="s">
        <v>214</v>
      </c>
      <c r="F28" s="314">
        <v>70840</v>
      </c>
      <c r="G28" s="315">
        <v>199101</v>
      </c>
      <c r="H28" s="299">
        <v>269941</v>
      </c>
      <c r="I28" s="316"/>
      <c r="J28" s="315">
        <v>74648</v>
      </c>
      <c r="K28" s="314">
        <v>263893</v>
      </c>
      <c r="L28" s="314">
        <v>156842</v>
      </c>
      <c r="M28" s="314">
        <v>294028</v>
      </c>
      <c r="N28" s="315">
        <v>66836</v>
      </c>
      <c r="O28" s="297">
        <v>856247</v>
      </c>
      <c r="P28" s="301">
        <v>1126188</v>
      </c>
    </row>
    <row r="29" spans="3:16" ht="18" customHeight="1">
      <c r="C29" s="294"/>
      <c r="D29" s="317"/>
      <c r="E29" s="303" t="s">
        <v>215</v>
      </c>
      <c r="F29" s="318">
        <v>637189</v>
      </c>
      <c r="G29" s="319">
        <v>1284944</v>
      </c>
      <c r="H29" s="299">
        <v>1922133</v>
      </c>
      <c r="I29" s="316"/>
      <c r="J29" s="319">
        <v>218159</v>
      </c>
      <c r="K29" s="318">
        <v>1065543</v>
      </c>
      <c r="L29" s="318">
        <v>726250</v>
      </c>
      <c r="M29" s="318">
        <v>486177</v>
      </c>
      <c r="N29" s="319">
        <v>611590</v>
      </c>
      <c r="O29" s="297">
        <v>3107719</v>
      </c>
      <c r="P29" s="301">
        <v>5029852</v>
      </c>
    </row>
    <row r="30" spans="3:16" ht="18" customHeight="1">
      <c r="C30" s="294"/>
      <c r="D30" s="302" t="s">
        <v>173</v>
      </c>
      <c r="E30" s="320"/>
      <c r="F30" s="304">
        <v>1218725</v>
      </c>
      <c r="G30" s="305">
        <v>3063602</v>
      </c>
      <c r="H30" s="299">
        <v>4282327</v>
      </c>
      <c r="I30" s="306"/>
      <c r="J30" s="305">
        <v>11014632</v>
      </c>
      <c r="K30" s="304">
        <v>11975773</v>
      </c>
      <c r="L30" s="304">
        <v>8207294</v>
      </c>
      <c r="M30" s="304">
        <v>14230403</v>
      </c>
      <c r="N30" s="305">
        <v>4383636</v>
      </c>
      <c r="O30" s="297">
        <v>49811738</v>
      </c>
      <c r="P30" s="301">
        <v>54094065</v>
      </c>
    </row>
    <row r="31" spans="3:16" ht="18" customHeight="1">
      <c r="C31" s="321"/>
      <c r="D31" s="322" t="s">
        <v>174</v>
      </c>
      <c r="E31" s="323"/>
      <c r="F31" s="361"/>
      <c r="G31" s="361"/>
      <c r="H31" s="356"/>
      <c r="I31" s="362"/>
      <c r="J31" s="361"/>
      <c r="K31" s="361"/>
      <c r="L31" s="361"/>
      <c r="M31" s="361"/>
      <c r="N31" s="361"/>
      <c r="O31" s="356"/>
      <c r="P31" s="359"/>
    </row>
    <row r="32" spans="3:16" ht="18" customHeight="1">
      <c r="C32" s="287" t="s">
        <v>216</v>
      </c>
      <c r="D32" s="328"/>
      <c r="E32" s="329"/>
      <c r="F32" s="289">
        <v>481446</v>
      </c>
      <c r="G32" s="290">
        <v>874228</v>
      </c>
      <c r="H32" s="291">
        <v>1355674</v>
      </c>
      <c r="I32" s="292"/>
      <c r="J32" s="290">
        <v>16132570</v>
      </c>
      <c r="K32" s="289">
        <v>23400779</v>
      </c>
      <c r="L32" s="289">
        <v>35360856</v>
      </c>
      <c r="M32" s="289">
        <v>23875852</v>
      </c>
      <c r="N32" s="290">
        <v>19467339</v>
      </c>
      <c r="O32" s="289">
        <v>118237396</v>
      </c>
      <c r="P32" s="293">
        <v>119593070</v>
      </c>
    </row>
    <row r="33" spans="3:16" ht="18" customHeight="1">
      <c r="C33" s="330"/>
      <c r="D33" s="624" t="s">
        <v>190</v>
      </c>
      <c r="E33" s="626"/>
      <c r="F33" s="331">
        <v>0</v>
      </c>
      <c r="G33" s="332">
        <v>0</v>
      </c>
      <c r="H33" s="333">
        <v>0</v>
      </c>
      <c r="I33" s="306"/>
      <c r="J33" s="332">
        <v>385368</v>
      </c>
      <c r="K33" s="331">
        <v>0</v>
      </c>
      <c r="L33" s="331">
        <v>0</v>
      </c>
      <c r="M33" s="331">
        <v>0</v>
      </c>
      <c r="N33" s="332">
        <v>4638552</v>
      </c>
      <c r="O33" s="334">
        <v>5023920</v>
      </c>
      <c r="P33" s="335">
        <v>5023920</v>
      </c>
    </row>
    <row r="34" spans="3:16" ht="18" customHeight="1">
      <c r="C34" s="294"/>
      <c r="D34" s="309" t="s">
        <v>191</v>
      </c>
      <c r="E34" s="320"/>
      <c r="F34" s="331">
        <v>0</v>
      </c>
      <c r="G34" s="332">
        <v>0</v>
      </c>
      <c r="H34" s="299">
        <v>0</v>
      </c>
      <c r="I34" s="306"/>
      <c r="J34" s="305">
        <v>0</v>
      </c>
      <c r="K34" s="304">
        <v>0</v>
      </c>
      <c r="L34" s="304">
        <v>0</v>
      </c>
      <c r="M34" s="304">
        <v>0</v>
      </c>
      <c r="N34" s="305">
        <v>0</v>
      </c>
      <c r="O34" s="297">
        <v>0</v>
      </c>
      <c r="P34" s="301">
        <v>0</v>
      </c>
    </row>
    <row r="35" spans="3:16" ht="18" customHeight="1">
      <c r="C35" s="294"/>
      <c r="D35" s="309" t="s">
        <v>192</v>
      </c>
      <c r="E35" s="320"/>
      <c r="F35" s="304">
        <v>0</v>
      </c>
      <c r="G35" s="305">
        <v>0</v>
      </c>
      <c r="H35" s="299">
        <v>0</v>
      </c>
      <c r="I35" s="306"/>
      <c r="J35" s="305">
        <v>6255030</v>
      </c>
      <c r="K35" s="304">
        <v>6279205</v>
      </c>
      <c r="L35" s="304">
        <v>6060357</v>
      </c>
      <c r="M35" s="304">
        <v>1781333</v>
      </c>
      <c r="N35" s="305">
        <v>96949</v>
      </c>
      <c r="O35" s="297">
        <v>20472874</v>
      </c>
      <c r="P35" s="301">
        <v>20472874</v>
      </c>
    </row>
    <row r="36" spans="3:16" ht="18" customHeight="1">
      <c r="C36" s="294"/>
      <c r="D36" s="336" t="s">
        <v>193</v>
      </c>
      <c r="E36" s="307"/>
      <c r="F36" s="304">
        <v>0</v>
      </c>
      <c r="G36" s="305">
        <v>0</v>
      </c>
      <c r="H36" s="299">
        <v>0</v>
      </c>
      <c r="I36" s="306"/>
      <c r="J36" s="305">
        <v>2242212</v>
      </c>
      <c r="K36" s="304">
        <v>1203999</v>
      </c>
      <c r="L36" s="304">
        <v>3110939</v>
      </c>
      <c r="M36" s="304">
        <v>3179799</v>
      </c>
      <c r="N36" s="305">
        <v>1657671</v>
      </c>
      <c r="O36" s="297">
        <v>11394620</v>
      </c>
      <c r="P36" s="301">
        <v>11394620</v>
      </c>
    </row>
    <row r="37" spans="3:16" ht="18" customHeight="1">
      <c r="C37" s="294"/>
      <c r="D37" s="336" t="s">
        <v>194</v>
      </c>
      <c r="E37" s="307"/>
      <c r="F37" s="304">
        <v>481446</v>
      </c>
      <c r="G37" s="305">
        <v>874228</v>
      </c>
      <c r="H37" s="299">
        <v>1355674</v>
      </c>
      <c r="I37" s="306"/>
      <c r="J37" s="305">
        <v>3776912</v>
      </c>
      <c r="K37" s="304">
        <v>3264793</v>
      </c>
      <c r="L37" s="304">
        <v>8454497</v>
      </c>
      <c r="M37" s="304">
        <v>1053943</v>
      </c>
      <c r="N37" s="305">
        <v>690959</v>
      </c>
      <c r="O37" s="297">
        <v>17241104</v>
      </c>
      <c r="P37" s="301">
        <v>18596778</v>
      </c>
    </row>
    <row r="38" spans="3:16" ht="18" customHeight="1">
      <c r="C38" s="294"/>
      <c r="D38" s="336" t="s">
        <v>195</v>
      </c>
      <c r="E38" s="307"/>
      <c r="F38" s="332">
        <v>0</v>
      </c>
      <c r="G38" s="305">
        <v>0</v>
      </c>
      <c r="H38" s="299">
        <v>0</v>
      </c>
      <c r="I38" s="306"/>
      <c r="J38" s="305">
        <v>1271778</v>
      </c>
      <c r="K38" s="304">
        <v>8793183</v>
      </c>
      <c r="L38" s="304">
        <v>10751684</v>
      </c>
      <c r="M38" s="304">
        <v>8288761</v>
      </c>
      <c r="N38" s="305">
        <v>7026551</v>
      </c>
      <c r="O38" s="297">
        <v>36131957</v>
      </c>
      <c r="P38" s="301">
        <v>36131957</v>
      </c>
    </row>
    <row r="39" spans="3:16" ht="18" customHeight="1">
      <c r="C39" s="294"/>
      <c r="D39" s="624" t="s">
        <v>196</v>
      </c>
      <c r="E39" s="625"/>
      <c r="F39" s="331">
        <v>0</v>
      </c>
      <c r="G39" s="332">
        <v>0</v>
      </c>
      <c r="H39" s="299">
        <v>0</v>
      </c>
      <c r="I39" s="306"/>
      <c r="J39" s="305">
        <v>1545173</v>
      </c>
      <c r="K39" s="304">
        <v>1188062</v>
      </c>
      <c r="L39" s="304">
        <v>3040599</v>
      </c>
      <c r="M39" s="304">
        <v>3440331</v>
      </c>
      <c r="N39" s="305">
        <v>755393</v>
      </c>
      <c r="O39" s="297">
        <v>9969558</v>
      </c>
      <c r="P39" s="301">
        <v>9969558</v>
      </c>
    </row>
    <row r="40" spans="3:16" ht="18" customHeight="1">
      <c r="C40" s="330"/>
      <c r="D40" s="624" t="s">
        <v>197</v>
      </c>
      <c r="E40" s="626"/>
      <c r="F40" s="331">
        <v>0</v>
      </c>
      <c r="G40" s="332">
        <v>0</v>
      </c>
      <c r="H40" s="333">
        <v>0</v>
      </c>
      <c r="I40" s="306"/>
      <c r="J40" s="332">
        <v>0</v>
      </c>
      <c r="K40" s="331">
        <v>0</v>
      </c>
      <c r="L40" s="331">
        <v>2355221</v>
      </c>
      <c r="M40" s="331">
        <v>4235259</v>
      </c>
      <c r="N40" s="332">
        <v>0</v>
      </c>
      <c r="O40" s="334">
        <v>6590480</v>
      </c>
      <c r="P40" s="335">
        <v>6590480</v>
      </c>
    </row>
    <row r="41" spans="3:16" ht="18" customHeight="1">
      <c r="C41" s="337"/>
      <c r="D41" s="627" t="s">
        <v>217</v>
      </c>
      <c r="E41" s="628"/>
      <c r="F41" s="324">
        <v>0</v>
      </c>
      <c r="G41" s="325">
        <v>0</v>
      </c>
      <c r="H41" s="299">
        <v>0</v>
      </c>
      <c r="I41" s="306"/>
      <c r="J41" s="325">
        <v>656097</v>
      </c>
      <c r="K41" s="324">
        <v>2671537</v>
      </c>
      <c r="L41" s="324">
        <v>1587559</v>
      </c>
      <c r="M41" s="324">
        <v>1896426</v>
      </c>
      <c r="N41" s="325">
        <v>4601264</v>
      </c>
      <c r="O41" s="338">
        <v>11412883</v>
      </c>
      <c r="P41" s="327">
        <v>11412883</v>
      </c>
    </row>
    <row r="42" spans="3:16" ht="18" customHeight="1">
      <c r="C42" s="294" t="s">
        <v>218</v>
      </c>
      <c r="D42" s="296"/>
      <c r="E42" s="296"/>
      <c r="F42" s="290">
        <v>0</v>
      </c>
      <c r="G42" s="290">
        <v>0</v>
      </c>
      <c r="H42" s="291">
        <v>0</v>
      </c>
      <c r="I42" s="292"/>
      <c r="J42" s="290">
        <v>2319653</v>
      </c>
      <c r="K42" s="289">
        <v>6427214</v>
      </c>
      <c r="L42" s="289">
        <v>13941314</v>
      </c>
      <c r="M42" s="289">
        <v>13418295</v>
      </c>
      <c r="N42" s="290">
        <v>23888765</v>
      </c>
      <c r="O42" s="289">
        <v>59995241</v>
      </c>
      <c r="P42" s="293">
        <v>59995241</v>
      </c>
    </row>
    <row r="43" spans="3:16" ht="18" customHeight="1">
      <c r="C43" s="294"/>
      <c r="D43" s="339" t="s">
        <v>91</v>
      </c>
      <c r="E43" s="339"/>
      <c r="F43" s="305">
        <v>0</v>
      </c>
      <c r="G43" s="305">
        <v>0</v>
      </c>
      <c r="H43" s="299">
        <v>0</v>
      </c>
      <c r="I43" s="306"/>
      <c r="J43" s="305">
        <v>0</v>
      </c>
      <c r="K43" s="304">
        <v>0</v>
      </c>
      <c r="L43" s="304">
        <v>6068046</v>
      </c>
      <c r="M43" s="304">
        <v>4687012</v>
      </c>
      <c r="N43" s="305">
        <v>8446298</v>
      </c>
      <c r="O43" s="297">
        <v>19201356</v>
      </c>
      <c r="P43" s="301">
        <v>19201356</v>
      </c>
    </row>
    <row r="44" spans="3:16" ht="18" customHeight="1">
      <c r="C44" s="294"/>
      <c r="D44" s="339" t="s">
        <v>92</v>
      </c>
      <c r="E44" s="339"/>
      <c r="F44" s="304">
        <v>0</v>
      </c>
      <c r="G44" s="305">
        <v>0</v>
      </c>
      <c r="H44" s="299">
        <v>0</v>
      </c>
      <c r="I44" s="306"/>
      <c r="J44" s="305">
        <v>2319653</v>
      </c>
      <c r="K44" s="304">
        <v>6427214</v>
      </c>
      <c r="L44" s="304">
        <v>7873268</v>
      </c>
      <c r="M44" s="304">
        <v>8731283</v>
      </c>
      <c r="N44" s="305">
        <v>15442467</v>
      </c>
      <c r="O44" s="297">
        <v>40793885</v>
      </c>
      <c r="P44" s="301">
        <v>40793885</v>
      </c>
    </row>
    <row r="45" spans="3:16" ht="18" customHeight="1">
      <c r="C45" s="294"/>
      <c r="D45" s="340" t="s">
        <v>157</v>
      </c>
      <c r="E45" s="340"/>
      <c r="F45" s="331">
        <v>0</v>
      </c>
      <c r="G45" s="332">
        <v>0</v>
      </c>
      <c r="H45" s="299">
        <v>0</v>
      </c>
      <c r="I45" s="306"/>
      <c r="J45" s="332">
        <v>0</v>
      </c>
      <c r="K45" s="331">
        <v>0</v>
      </c>
      <c r="L45" s="331">
        <v>0</v>
      </c>
      <c r="M45" s="331">
        <v>0</v>
      </c>
      <c r="N45" s="332">
        <v>0</v>
      </c>
      <c r="O45" s="297">
        <v>0</v>
      </c>
      <c r="P45" s="301">
        <v>0</v>
      </c>
    </row>
    <row r="46" spans="3:16" ht="18" customHeight="1">
      <c r="C46" s="294"/>
      <c r="D46" s="341" t="s">
        <v>219</v>
      </c>
      <c r="E46" s="341"/>
      <c r="F46" s="324">
        <v>0</v>
      </c>
      <c r="G46" s="325">
        <v>0</v>
      </c>
      <c r="H46" s="326">
        <v>0</v>
      </c>
      <c r="I46" s="306"/>
      <c r="J46" s="325">
        <v>0</v>
      </c>
      <c r="K46" s="324">
        <v>0</v>
      </c>
      <c r="L46" s="324">
        <v>0</v>
      </c>
      <c r="M46" s="324">
        <v>0</v>
      </c>
      <c r="N46" s="325">
        <v>0</v>
      </c>
      <c r="O46" s="338">
        <v>0</v>
      </c>
      <c r="P46" s="327">
        <v>0</v>
      </c>
    </row>
    <row r="47" spans="3:16" ht="18" customHeight="1">
      <c r="C47" s="609" t="s">
        <v>220</v>
      </c>
      <c r="D47" s="610"/>
      <c r="E47" s="611"/>
      <c r="F47" s="342">
        <v>4421622</v>
      </c>
      <c r="G47" s="342">
        <v>13056565</v>
      </c>
      <c r="H47" s="343">
        <v>17478187</v>
      </c>
      <c r="I47" s="240"/>
      <c r="J47" s="342">
        <v>67068442</v>
      </c>
      <c r="K47" s="342">
        <v>104842392</v>
      </c>
      <c r="L47" s="342">
        <v>105122098</v>
      </c>
      <c r="M47" s="342">
        <v>81977737</v>
      </c>
      <c r="N47" s="342">
        <v>91796423</v>
      </c>
      <c r="O47" s="342">
        <v>450807092</v>
      </c>
      <c r="P47" s="344">
        <v>468285279</v>
      </c>
    </row>
  </sheetData>
  <sheetProtection selectLockedCells="1" selectUnlockedCells="1"/>
  <mergeCells count="11">
    <mergeCell ref="D33:E33"/>
    <mergeCell ref="D39:E39"/>
    <mergeCell ref="D40:E40"/>
    <mergeCell ref="D41:E41"/>
    <mergeCell ref="C47:E47"/>
    <mergeCell ref="A3:Q3"/>
    <mergeCell ref="C9:E10"/>
    <mergeCell ref="F9:H9"/>
    <mergeCell ref="I9:O9"/>
    <mergeCell ref="P9:P10"/>
    <mergeCell ref="A4:Q4"/>
  </mergeCells>
  <phoneticPr fontId="26"/>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142" t="s">
        <v>227</v>
      </c>
      <c r="Q1" s="143"/>
    </row>
    <row r="2" spans="1:17" ht="18" customHeight="1">
      <c r="Q2" s="143"/>
    </row>
    <row r="3" spans="1:17" ht="18" customHeight="1">
      <c r="A3" s="570" t="s">
        <v>1</v>
      </c>
      <c r="B3" s="570"/>
      <c r="C3" s="570"/>
      <c r="D3" s="570"/>
      <c r="E3" s="570"/>
      <c r="F3" s="570"/>
      <c r="G3" s="570"/>
      <c r="H3" s="570"/>
      <c r="I3" s="570"/>
      <c r="J3" s="570"/>
      <c r="K3" s="570"/>
      <c r="L3" s="570"/>
      <c r="M3" s="570"/>
      <c r="N3" s="570"/>
      <c r="O3" s="570"/>
      <c r="P3" s="570"/>
      <c r="Q3" s="570"/>
    </row>
    <row r="4" spans="1:17" s="363" customFormat="1" ht="18" customHeight="1">
      <c r="A4" s="557" t="s">
        <v>2</v>
      </c>
      <c r="B4" s="556"/>
      <c r="C4" s="556"/>
      <c r="D4" s="556"/>
      <c r="E4" s="556"/>
      <c r="F4" s="556"/>
      <c r="G4" s="556"/>
      <c r="H4" s="556"/>
      <c r="I4" s="556"/>
      <c r="J4" s="556"/>
      <c r="K4" s="556"/>
      <c r="L4" s="556"/>
      <c r="M4" s="556"/>
      <c r="N4" s="556"/>
      <c r="O4" s="556"/>
      <c r="P4" s="556"/>
      <c r="Q4" s="556"/>
    </row>
    <row r="5" spans="1:17" ht="18" customHeight="1">
      <c r="B5" s="142" t="s">
        <v>204</v>
      </c>
      <c r="N5" s="1"/>
      <c r="O5" s="223" t="s">
        <v>3</v>
      </c>
      <c r="P5" s="144" t="s">
        <v>4</v>
      </c>
      <c r="Q5" s="2"/>
    </row>
    <row r="6" spans="1:17" ht="18" customHeight="1">
      <c r="B6" s="142" t="s">
        <v>205</v>
      </c>
      <c r="N6" s="1"/>
      <c r="O6" s="225" t="s">
        <v>5</v>
      </c>
      <c r="P6" s="112" t="s">
        <v>6</v>
      </c>
      <c r="Q6" s="282" t="s">
        <v>7</v>
      </c>
    </row>
    <row r="7" spans="1:17" ht="18" customHeight="1">
      <c r="C7" s="142" t="s">
        <v>228</v>
      </c>
    </row>
    <row r="8" spans="1:17" ht="18" customHeight="1">
      <c r="C8" s="142" t="s">
        <v>207</v>
      </c>
    </row>
    <row r="9" spans="1:17" ht="18" customHeight="1">
      <c r="C9" s="618" t="s">
        <v>208</v>
      </c>
      <c r="D9" s="619"/>
      <c r="E9" s="620"/>
      <c r="F9" s="617" t="s">
        <v>153</v>
      </c>
      <c r="G9" s="615"/>
      <c r="H9" s="616"/>
      <c r="I9" s="614" t="s">
        <v>154</v>
      </c>
      <c r="J9" s="615"/>
      <c r="K9" s="615"/>
      <c r="L9" s="615"/>
      <c r="M9" s="615"/>
      <c r="N9" s="615"/>
      <c r="O9" s="616"/>
      <c r="P9" s="612" t="s">
        <v>87</v>
      </c>
    </row>
    <row r="10" spans="1:17" ht="18" customHeight="1">
      <c r="C10" s="621"/>
      <c r="D10" s="622"/>
      <c r="E10" s="623"/>
      <c r="F10" s="283" t="s">
        <v>128</v>
      </c>
      <c r="G10" s="284" t="s">
        <v>129</v>
      </c>
      <c r="H10" s="285" t="s">
        <v>14</v>
      </c>
      <c r="I10" s="286" t="s">
        <v>130</v>
      </c>
      <c r="J10" s="284" t="s">
        <v>131</v>
      </c>
      <c r="K10" s="283" t="s">
        <v>132</v>
      </c>
      <c r="L10" s="283" t="s">
        <v>133</v>
      </c>
      <c r="M10" s="283" t="s">
        <v>134</v>
      </c>
      <c r="N10" s="284" t="s">
        <v>135</v>
      </c>
      <c r="O10" s="285" t="s">
        <v>14</v>
      </c>
      <c r="P10" s="613"/>
    </row>
    <row r="11" spans="1:17" ht="18" customHeight="1">
      <c r="C11" s="287" t="s">
        <v>209</v>
      </c>
      <c r="D11" s="288"/>
      <c r="E11" s="288"/>
      <c r="F11" s="289">
        <v>286</v>
      </c>
      <c r="G11" s="290">
        <v>1109</v>
      </c>
      <c r="H11" s="291">
        <v>1395</v>
      </c>
      <c r="I11" s="292"/>
      <c r="J11" s="290">
        <v>746</v>
      </c>
      <c r="K11" s="290">
        <v>2027</v>
      </c>
      <c r="L11" s="289">
        <v>1229</v>
      </c>
      <c r="M11" s="290">
        <v>885</v>
      </c>
      <c r="N11" s="290">
        <v>1220</v>
      </c>
      <c r="O11" s="289">
        <v>6107</v>
      </c>
      <c r="P11" s="293">
        <v>7502</v>
      </c>
    </row>
    <row r="12" spans="1:17" ht="18" customHeight="1">
      <c r="C12" s="294"/>
      <c r="D12" s="295" t="s">
        <v>210</v>
      </c>
      <c r="E12" s="296"/>
      <c r="F12" s="297">
        <v>39</v>
      </c>
      <c r="G12" s="298">
        <v>81</v>
      </c>
      <c r="H12" s="299">
        <v>120</v>
      </c>
      <c r="I12" s="300"/>
      <c r="J12" s="298">
        <v>60</v>
      </c>
      <c r="K12" s="297">
        <v>313</v>
      </c>
      <c r="L12" s="297">
        <v>241</v>
      </c>
      <c r="M12" s="297">
        <v>270</v>
      </c>
      <c r="N12" s="298">
        <v>533</v>
      </c>
      <c r="O12" s="297">
        <v>1417</v>
      </c>
      <c r="P12" s="301">
        <v>1537</v>
      </c>
    </row>
    <row r="13" spans="1:17" ht="18" customHeight="1">
      <c r="C13" s="294"/>
      <c r="D13" s="302"/>
      <c r="E13" s="303" t="s">
        <v>161</v>
      </c>
      <c r="F13" s="304">
        <v>0</v>
      </c>
      <c r="G13" s="305">
        <v>0</v>
      </c>
      <c r="H13" s="299">
        <v>0</v>
      </c>
      <c r="I13" s="306"/>
      <c r="J13" s="305">
        <v>46</v>
      </c>
      <c r="K13" s="304">
        <v>169</v>
      </c>
      <c r="L13" s="304">
        <v>89</v>
      </c>
      <c r="M13" s="304">
        <v>93</v>
      </c>
      <c r="N13" s="305">
        <v>169</v>
      </c>
      <c r="O13" s="297">
        <v>566</v>
      </c>
      <c r="P13" s="301">
        <v>566</v>
      </c>
    </row>
    <row r="14" spans="1:17" ht="18" customHeight="1">
      <c r="C14" s="294"/>
      <c r="D14" s="302"/>
      <c r="E14" s="303" t="s">
        <v>162</v>
      </c>
      <c r="F14" s="304">
        <v>0</v>
      </c>
      <c r="G14" s="305">
        <v>0</v>
      </c>
      <c r="H14" s="299">
        <v>0</v>
      </c>
      <c r="I14" s="306"/>
      <c r="J14" s="305">
        <v>0</v>
      </c>
      <c r="K14" s="304">
        <v>4</v>
      </c>
      <c r="L14" s="304">
        <v>3</v>
      </c>
      <c r="M14" s="304">
        <v>19</v>
      </c>
      <c r="N14" s="305">
        <v>88</v>
      </c>
      <c r="O14" s="297">
        <v>114</v>
      </c>
      <c r="P14" s="301">
        <v>114</v>
      </c>
    </row>
    <row r="15" spans="1:17" ht="18" customHeight="1">
      <c r="C15" s="294"/>
      <c r="D15" s="302"/>
      <c r="E15" s="303" t="s">
        <v>163</v>
      </c>
      <c r="F15" s="304">
        <v>15</v>
      </c>
      <c r="G15" s="305">
        <v>48</v>
      </c>
      <c r="H15" s="299">
        <v>63</v>
      </c>
      <c r="I15" s="306"/>
      <c r="J15" s="305">
        <v>7</v>
      </c>
      <c r="K15" s="304">
        <v>59</v>
      </c>
      <c r="L15" s="304">
        <v>72</v>
      </c>
      <c r="M15" s="304">
        <v>63</v>
      </c>
      <c r="N15" s="305">
        <v>87</v>
      </c>
      <c r="O15" s="297">
        <v>288</v>
      </c>
      <c r="P15" s="301">
        <v>351</v>
      </c>
    </row>
    <row r="16" spans="1:17" ht="18" customHeight="1">
      <c r="C16" s="294"/>
      <c r="D16" s="302"/>
      <c r="E16" s="303" t="s">
        <v>164</v>
      </c>
      <c r="F16" s="304">
        <v>0</v>
      </c>
      <c r="G16" s="305">
        <v>33</v>
      </c>
      <c r="H16" s="299">
        <v>33</v>
      </c>
      <c r="I16" s="306"/>
      <c r="J16" s="305">
        <v>7</v>
      </c>
      <c r="K16" s="304">
        <v>50</v>
      </c>
      <c r="L16" s="304">
        <v>5</v>
      </c>
      <c r="M16" s="304">
        <v>8</v>
      </c>
      <c r="N16" s="305">
        <v>2</v>
      </c>
      <c r="O16" s="297">
        <v>72</v>
      </c>
      <c r="P16" s="301">
        <v>105</v>
      </c>
    </row>
    <row r="17" spans="3:16" ht="18" customHeight="1">
      <c r="C17" s="294"/>
      <c r="D17" s="302"/>
      <c r="E17" s="303" t="s">
        <v>165</v>
      </c>
      <c r="F17" s="304">
        <v>24</v>
      </c>
      <c r="G17" s="305">
        <v>0</v>
      </c>
      <c r="H17" s="299">
        <v>24</v>
      </c>
      <c r="I17" s="306"/>
      <c r="J17" s="305">
        <v>0</v>
      </c>
      <c r="K17" s="304">
        <v>31</v>
      </c>
      <c r="L17" s="304">
        <v>72</v>
      </c>
      <c r="M17" s="304">
        <v>87</v>
      </c>
      <c r="N17" s="305">
        <v>187</v>
      </c>
      <c r="O17" s="297">
        <v>377</v>
      </c>
      <c r="P17" s="301">
        <v>401</v>
      </c>
    </row>
    <row r="18" spans="3:16" ht="18" customHeight="1">
      <c r="C18" s="294"/>
      <c r="D18" s="295" t="s">
        <v>211</v>
      </c>
      <c r="E18" s="307"/>
      <c r="F18" s="297">
        <v>30</v>
      </c>
      <c r="G18" s="298">
        <v>147</v>
      </c>
      <c r="H18" s="299">
        <v>177</v>
      </c>
      <c r="I18" s="300"/>
      <c r="J18" s="298">
        <v>201</v>
      </c>
      <c r="K18" s="297">
        <v>488</v>
      </c>
      <c r="L18" s="297">
        <v>250</v>
      </c>
      <c r="M18" s="297">
        <v>116</v>
      </c>
      <c r="N18" s="298">
        <v>134</v>
      </c>
      <c r="O18" s="297">
        <v>1189</v>
      </c>
      <c r="P18" s="301">
        <v>1366</v>
      </c>
    </row>
    <row r="19" spans="3:16" ht="18" customHeight="1">
      <c r="C19" s="294"/>
      <c r="D19" s="302"/>
      <c r="E19" s="308" t="s">
        <v>166</v>
      </c>
      <c r="F19" s="304">
        <v>0</v>
      </c>
      <c r="G19" s="305">
        <v>0</v>
      </c>
      <c r="H19" s="299">
        <v>0</v>
      </c>
      <c r="I19" s="306"/>
      <c r="J19" s="305">
        <v>95</v>
      </c>
      <c r="K19" s="304">
        <v>233</v>
      </c>
      <c r="L19" s="304">
        <v>164</v>
      </c>
      <c r="M19" s="304">
        <v>56</v>
      </c>
      <c r="N19" s="305">
        <v>82</v>
      </c>
      <c r="O19" s="297">
        <v>630</v>
      </c>
      <c r="P19" s="301">
        <v>630</v>
      </c>
    </row>
    <row r="20" spans="3:16" ht="18" customHeight="1">
      <c r="C20" s="294"/>
      <c r="D20" s="302"/>
      <c r="E20" s="308" t="s">
        <v>167</v>
      </c>
      <c r="F20" s="304">
        <v>30</v>
      </c>
      <c r="G20" s="305">
        <v>147</v>
      </c>
      <c r="H20" s="299">
        <v>177</v>
      </c>
      <c r="I20" s="306"/>
      <c r="J20" s="305">
        <v>106</v>
      </c>
      <c r="K20" s="304">
        <v>255</v>
      </c>
      <c r="L20" s="304">
        <v>86</v>
      </c>
      <c r="M20" s="304">
        <v>60</v>
      </c>
      <c r="N20" s="305">
        <v>52</v>
      </c>
      <c r="O20" s="297">
        <v>559</v>
      </c>
      <c r="P20" s="301">
        <v>736</v>
      </c>
    </row>
    <row r="21" spans="3:16" ht="18" customHeight="1">
      <c r="C21" s="294"/>
      <c r="D21" s="295" t="s">
        <v>212</v>
      </c>
      <c r="E21" s="296"/>
      <c r="F21" s="297">
        <v>0</v>
      </c>
      <c r="G21" s="298">
        <v>0</v>
      </c>
      <c r="H21" s="299">
        <v>0</v>
      </c>
      <c r="I21" s="300"/>
      <c r="J21" s="298">
        <v>14</v>
      </c>
      <c r="K21" s="297">
        <v>32</v>
      </c>
      <c r="L21" s="297">
        <v>38</v>
      </c>
      <c r="M21" s="297">
        <v>26</v>
      </c>
      <c r="N21" s="298">
        <v>40</v>
      </c>
      <c r="O21" s="297">
        <v>150</v>
      </c>
      <c r="P21" s="301">
        <v>150</v>
      </c>
    </row>
    <row r="22" spans="3:16" ht="18" customHeight="1">
      <c r="C22" s="294"/>
      <c r="D22" s="302"/>
      <c r="E22" s="303" t="s">
        <v>168</v>
      </c>
      <c r="F22" s="304">
        <v>0</v>
      </c>
      <c r="G22" s="305">
        <v>0</v>
      </c>
      <c r="H22" s="299">
        <v>0</v>
      </c>
      <c r="I22" s="306"/>
      <c r="J22" s="305">
        <v>5</v>
      </c>
      <c r="K22" s="304">
        <v>29</v>
      </c>
      <c r="L22" s="304">
        <v>34</v>
      </c>
      <c r="M22" s="304">
        <v>15</v>
      </c>
      <c r="N22" s="305">
        <v>40</v>
      </c>
      <c r="O22" s="297">
        <v>123</v>
      </c>
      <c r="P22" s="301">
        <v>123</v>
      </c>
    </row>
    <row r="23" spans="3:16" ht="18" customHeight="1">
      <c r="C23" s="294"/>
      <c r="D23" s="302"/>
      <c r="E23" s="303" t="s">
        <v>169</v>
      </c>
      <c r="F23" s="304">
        <v>0</v>
      </c>
      <c r="G23" s="305">
        <v>0</v>
      </c>
      <c r="H23" s="299">
        <v>0</v>
      </c>
      <c r="I23" s="306"/>
      <c r="J23" s="305">
        <v>9</v>
      </c>
      <c r="K23" s="304">
        <v>3</v>
      </c>
      <c r="L23" s="304">
        <v>4</v>
      </c>
      <c r="M23" s="304">
        <v>11</v>
      </c>
      <c r="N23" s="305">
        <v>0</v>
      </c>
      <c r="O23" s="297">
        <v>27</v>
      </c>
      <c r="P23" s="301">
        <v>27</v>
      </c>
    </row>
    <row r="24" spans="3:16" ht="18" customHeight="1">
      <c r="C24" s="294"/>
      <c r="D24" s="302"/>
      <c r="E24" s="303" t="s">
        <v>170</v>
      </c>
      <c r="F24" s="304">
        <v>0</v>
      </c>
      <c r="G24" s="305">
        <v>0</v>
      </c>
      <c r="H24" s="299">
        <v>0</v>
      </c>
      <c r="I24" s="306"/>
      <c r="J24" s="305">
        <v>0</v>
      </c>
      <c r="K24" s="304">
        <v>0</v>
      </c>
      <c r="L24" s="304">
        <v>0</v>
      </c>
      <c r="M24" s="304">
        <v>0</v>
      </c>
      <c r="N24" s="305">
        <v>0</v>
      </c>
      <c r="O24" s="297">
        <v>0</v>
      </c>
      <c r="P24" s="301">
        <v>0</v>
      </c>
    </row>
    <row r="25" spans="3:16" ht="18" customHeight="1">
      <c r="C25" s="294"/>
      <c r="D25" s="309"/>
      <c r="E25" s="303" t="s">
        <v>171</v>
      </c>
      <c r="F25" s="304">
        <v>0</v>
      </c>
      <c r="G25" s="305">
        <v>0</v>
      </c>
      <c r="H25" s="299">
        <v>0</v>
      </c>
      <c r="I25" s="306"/>
      <c r="J25" s="305">
        <v>0</v>
      </c>
      <c r="K25" s="304">
        <v>0</v>
      </c>
      <c r="L25" s="304">
        <v>0</v>
      </c>
      <c r="M25" s="304">
        <v>0</v>
      </c>
      <c r="N25" s="305">
        <v>0</v>
      </c>
      <c r="O25" s="297">
        <v>0</v>
      </c>
      <c r="P25" s="301">
        <v>0</v>
      </c>
    </row>
    <row r="26" spans="3:16" ht="18" customHeight="1">
      <c r="C26" s="294"/>
      <c r="D26" s="295" t="s">
        <v>213</v>
      </c>
      <c r="E26" s="296"/>
      <c r="F26" s="297">
        <v>103</v>
      </c>
      <c r="G26" s="298">
        <v>387</v>
      </c>
      <c r="H26" s="299">
        <v>490</v>
      </c>
      <c r="I26" s="300"/>
      <c r="J26" s="298">
        <v>191</v>
      </c>
      <c r="K26" s="297">
        <v>549</v>
      </c>
      <c r="L26" s="297">
        <v>340</v>
      </c>
      <c r="M26" s="297">
        <v>244</v>
      </c>
      <c r="N26" s="298">
        <v>259</v>
      </c>
      <c r="O26" s="297">
        <v>1583</v>
      </c>
      <c r="P26" s="301">
        <v>2073</v>
      </c>
    </row>
    <row r="27" spans="3:16" ht="18" customHeight="1">
      <c r="C27" s="294"/>
      <c r="D27" s="302"/>
      <c r="E27" s="310" t="s">
        <v>172</v>
      </c>
      <c r="F27" s="311">
        <v>99</v>
      </c>
      <c r="G27" s="312">
        <v>380</v>
      </c>
      <c r="H27" s="299">
        <v>479</v>
      </c>
      <c r="I27" s="306"/>
      <c r="J27" s="312">
        <v>185</v>
      </c>
      <c r="K27" s="311">
        <v>526</v>
      </c>
      <c r="L27" s="311">
        <v>327</v>
      </c>
      <c r="M27" s="311">
        <v>235</v>
      </c>
      <c r="N27" s="312">
        <v>256</v>
      </c>
      <c r="O27" s="297">
        <v>1529</v>
      </c>
      <c r="P27" s="301">
        <v>2008</v>
      </c>
    </row>
    <row r="28" spans="3:16" ht="18" customHeight="1">
      <c r="C28" s="294"/>
      <c r="D28" s="313"/>
      <c r="E28" s="308" t="s">
        <v>214</v>
      </c>
      <c r="F28" s="314">
        <v>2</v>
      </c>
      <c r="G28" s="315">
        <v>4</v>
      </c>
      <c r="H28" s="299">
        <v>6</v>
      </c>
      <c r="I28" s="316"/>
      <c r="J28" s="315">
        <v>4</v>
      </c>
      <c r="K28" s="314">
        <v>15</v>
      </c>
      <c r="L28" s="314">
        <v>9</v>
      </c>
      <c r="M28" s="314">
        <v>7</v>
      </c>
      <c r="N28" s="315">
        <v>2</v>
      </c>
      <c r="O28" s="297">
        <v>37</v>
      </c>
      <c r="P28" s="301">
        <v>43</v>
      </c>
    </row>
    <row r="29" spans="3:16" ht="18" customHeight="1">
      <c r="C29" s="294"/>
      <c r="D29" s="317"/>
      <c r="E29" s="303" t="s">
        <v>215</v>
      </c>
      <c r="F29" s="318">
        <v>2</v>
      </c>
      <c r="G29" s="319">
        <v>3</v>
      </c>
      <c r="H29" s="299">
        <v>5</v>
      </c>
      <c r="I29" s="316"/>
      <c r="J29" s="319">
        <v>2</v>
      </c>
      <c r="K29" s="318">
        <v>8</v>
      </c>
      <c r="L29" s="318">
        <v>4</v>
      </c>
      <c r="M29" s="318">
        <v>2</v>
      </c>
      <c r="N29" s="319">
        <v>1</v>
      </c>
      <c r="O29" s="297">
        <v>17</v>
      </c>
      <c r="P29" s="301">
        <v>22</v>
      </c>
    </row>
    <row r="30" spans="3:16" ht="18" customHeight="1">
      <c r="C30" s="294"/>
      <c r="D30" s="302" t="s">
        <v>173</v>
      </c>
      <c r="E30" s="320"/>
      <c r="F30" s="304">
        <v>10</v>
      </c>
      <c r="G30" s="305">
        <v>0</v>
      </c>
      <c r="H30" s="299">
        <v>10</v>
      </c>
      <c r="I30" s="306"/>
      <c r="J30" s="305">
        <v>3</v>
      </c>
      <c r="K30" s="304">
        <v>12</v>
      </c>
      <c r="L30" s="304">
        <v>0</v>
      </c>
      <c r="M30" s="304">
        <v>9</v>
      </c>
      <c r="N30" s="305">
        <v>7</v>
      </c>
      <c r="O30" s="297">
        <v>31</v>
      </c>
      <c r="P30" s="301">
        <v>41</v>
      </c>
    </row>
    <row r="31" spans="3:16" ht="18" customHeight="1">
      <c r="C31" s="321"/>
      <c r="D31" s="322" t="s">
        <v>174</v>
      </c>
      <c r="E31" s="323"/>
      <c r="F31" s="324">
        <v>104</v>
      </c>
      <c r="G31" s="325">
        <v>494</v>
      </c>
      <c r="H31" s="326">
        <v>598</v>
      </c>
      <c r="I31" s="306"/>
      <c r="J31" s="325">
        <v>277</v>
      </c>
      <c r="K31" s="324">
        <v>633</v>
      </c>
      <c r="L31" s="324">
        <v>360</v>
      </c>
      <c r="M31" s="324">
        <v>220</v>
      </c>
      <c r="N31" s="325">
        <v>247</v>
      </c>
      <c r="O31" s="326">
        <v>1737</v>
      </c>
      <c r="P31" s="327">
        <v>2335</v>
      </c>
    </row>
    <row r="32" spans="3:16" ht="18" customHeight="1">
      <c r="C32" s="287" t="s">
        <v>216</v>
      </c>
      <c r="D32" s="328"/>
      <c r="E32" s="329"/>
      <c r="F32" s="289">
        <v>12</v>
      </c>
      <c r="G32" s="290">
        <v>0</v>
      </c>
      <c r="H32" s="291">
        <v>12</v>
      </c>
      <c r="I32" s="292"/>
      <c r="J32" s="290">
        <v>44</v>
      </c>
      <c r="K32" s="289">
        <v>184</v>
      </c>
      <c r="L32" s="289">
        <v>101</v>
      </c>
      <c r="M32" s="289">
        <v>64</v>
      </c>
      <c r="N32" s="290">
        <v>51</v>
      </c>
      <c r="O32" s="289">
        <v>444</v>
      </c>
      <c r="P32" s="293">
        <v>456</v>
      </c>
    </row>
    <row r="33" spans="3:16" ht="18" customHeight="1">
      <c r="C33" s="330"/>
      <c r="D33" s="624" t="s">
        <v>190</v>
      </c>
      <c r="E33" s="626"/>
      <c r="F33" s="331">
        <v>0</v>
      </c>
      <c r="G33" s="332">
        <v>0</v>
      </c>
      <c r="H33" s="333">
        <v>0</v>
      </c>
      <c r="I33" s="306"/>
      <c r="J33" s="332">
        <v>0</v>
      </c>
      <c r="K33" s="331">
        <v>0</v>
      </c>
      <c r="L33" s="331">
        <v>3</v>
      </c>
      <c r="M33" s="331">
        <v>0</v>
      </c>
      <c r="N33" s="332">
        <v>0</v>
      </c>
      <c r="O33" s="334">
        <v>3</v>
      </c>
      <c r="P33" s="335">
        <v>3</v>
      </c>
    </row>
    <row r="34" spans="3:16" ht="18" customHeight="1">
      <c r="C34" s="294"/>
      <c r="D34" s="309" t="s">
        <v>191</v>
      </c>
      <c r="E34" s="320"/>
      <c r="F34" s="331">
        <v>0</v>
      </c>
      <c r="G34" s="332">
        <v>0</v>
      </c>
      <c r="H34" s="299">
        <v>0</v>
      </c>
      <c r="I34" s="306"/>
      <c r="J34" s="305">
        <v>0</v>
      </c>
      <c r="K34" s="304">
        <v>0</v>
      </c>
      <c r="L34" s="304">
        <v>0</v>
      </c>
      <c r="M34" s="304">
        <v>0</v>
      </c>
      <c r="N34" s="305">
        <v>0</v>
      </c>
      <c r="O34" s="297">
        <v>0</v>
      </c>
      <c r="P34" s="301">
        <v>0</v>
      </c>
    </row>
    <row r="35" spans="3:16" ht="18" customHeight="1">
      <c r="C35" s="294"/>
      <c r="D35" s="309" t="s">
        <v>192</v>
      </c>
      <c r="E35" s="320"/>
      <c r="F35" s="304">
        <v>0</v>
      </c>
      <c r="G35" s="305">
        <v>0</v>
      </c>
      <c r="H35" s="299">
        <v>0</v>
      </c>
      <c r="I35" s="306"/>
      <c r="J35" s="305">
        <v>30</v>
      </c>
      <c r="K35" s="304">
        <v>136</v>
      </c>
      <c r="L35" s="304">
        <v>60</v>
      </c>
      <c r="M35" s="304">
        <v>26</v>
      </c>
      <c r="N35" s="305">
        <v>9</v>
      </c>
      <c r="O35" s="297">
        <v>261</v>
      </c>
      <c r="P35" s="301">
        <v>261</v>
      </c>
    </row>
    <row r="36" spans="3:16" ht="18" customHeight="1">
      <c r="C36" s="294"/>
      <c r="D36" s="336" t="s">
        <v>193</v>
      </c>
      <c r="E36" s="307"/>
      <c r="F36" s="304">
        <v>0</v>
      </c>
      <c r="G36" s="305">
        <v>0</v>
      </c>
      <c r="H36" s="299">
        <v>0</v>
      </c>
      <c r="I36" s="306"/>
      <c r="J36" s="305">
        <v>0</v>
      </c>
      <c r="K36" s="304">
        <v>0</v>
      </c>
      <c r="L36" s="304">
        <v>24</v>
      </c>
      <c r="M36" s="304">
        <v>0</v>
      </c>
      <c r="N36" s="305">
        <v>0</v>
      </c>
      <c r="O36" s="297">
        <v>24</v>
      </c>
      <c r="P36" s="301">
        <v>24</v>
      </c>
    </row>
    <row r="37" spans="3:16" ht="18" customHeight="1">
      <c r="C37" s="294"/>
      <c r="D37" s="336" t="s">
        <v>194</v>
      </c>
      <c r="E37" s="307"/>
      <c r="F37" s="304">
        <v>12</v>
      </c>
      <c r="G37" s="305">
        <v>0</v>
      </c>
      <c r="H37" s="299">
        <v>12</v>
      </c>
      <c r="I37" s="306"/>
      <c r="J37" s="305">
        <v>14</v>
      </c>
      <c r="K37" s="304">
        <v>24</v>
      </c>
      <c r="L37" s="304">
        <v>2</v>
      </c>
      <c r="M37" s="304">
        <v>0</v>
      </c>
      <c r="N37" s="305">
        <v>14</v>
      </c>
      <c r="O37" s="297">
        <v>54</v>
      </c>
      <c r="P37" s="301">
        <v>66</v>
      </c>
    </row>
    <row r="38" spans="3:16" ht="18" customHeight="1">
      <c r="C38" s="294"/>
      <c r="D38" s="336" t="s">
        <v>195</v>
      </c>
      <c r="E38" s="307"/>
      <c r="F38" s="332">
        <v>0</v>
      </c>
      <c r="G38" s="305">
        <v>0</v>
      </c>
      <c r="H38" s="299">
        <v>0</v>
      </c>
      <c r="I38" s="306"/>
      <c r="J38" s="305">
        <v>0</v>
      </c>
      <c r="K38" s="304">
        <v>12</v>
      </c>
      <c r="L38" s="304">
        <v>0</v>
      </c>
      <c r="M38" s="304">
        <v>0</v>
      </c>
      <c r="N38" s="305">
        <v>0</v>
      </c>
      <c r="O38" s="297">
        <v>12</v>
      </c>
      <c r="P38" s="301">
        <v>12</v>
      </c>
    </row>
    <row r="39" spans="3:16" ht="18" customHeight="1">
      <c r="C39" s="294"/>
      <c r="D39" s="624" t="s">
        <v>196</v>
      </c>
      <c r="E39" s="625"/>
      <c r="F39" s="331">
        <v>0</v>
      </c>
      <c r="G39" s="332">
        <v>0</v>
      </c>
      <c r="H39" s="299">
        <v>0</v>
      </c>
      <c r="I39" s="306"/>
      <c r="J39" s="305">
        <v>0</v>
      </c>
      <c r="K39" s="304">
        <v>0</v>
      </c>
      <c r="L39" s="304">
        <v>0</v>
      </c>
      <c r="M39" s="304">
        <v>0</v>
      </c>
      <c r="N39" s="305">
        <v>0</v>
      </c>
      <c r="O39" s="297">
        <v>0</v>
      </c>
      <c r="P39" s="301">
        <v>0</v>
      </c>
    </row>
    <row r="40" spans="3:16" ht="18" customHeight="1">
      <c r="C40" s="330"/>
      <c r="D40" s="624" t="s">
        <v>197</v>
      </c>
      <c r="E40" s="626"/>
      <c r="F40" s="331">
        <v>0</v>
      </c>
      <c r="G40" s="332">
        <v>0</v>
      </c>
      <c r="H40" s="333">
        <v>0</v>
      </c>
      <c r="I40" s="306"/>
      <c r="J40" s="332">
        <v>0</v>
      </c>
      <c r="K40" s="331">
        <v>0</v>
      </c>
      <c r="L40" s="331">
        <v>6</v>
      </c>
      <c r="M40" s="331">
        <v>23</v>
      </c>
      <c r="N40" s="332">
        <v>25</v>
      </c>
      <c r="O40" s="334">
        <v>54</v>
      </c>
      <c r="P40" s="335">
        <v>54</v>
      </c>
    </row>
    <row r="41" spans="3:16" ht="18" customHeight="1">
      <c r="C41" s="337"/>
      <c r="D41" s="627" t="s">
        <v>217</v>
      </c>
      <c r="E41" s="628"/>
      <c r="F41" s="324">
        <v>0</v>
      </c>
      <c r="G41" s="325">
        <v>0</v>
      </c>
      <c r="H41" s="299">
        <v>0</v>
      </c>
      <c r="I41" s="306"/>
      <c r="J41" s="325">
        <v>0</v>
      </c>
      <c r="K41" s="324">
        <v>12</v>
      </c>
      <c r="L41" s="324">
        <v>6</v>
      </c>
      <c r="M41" s="324">
        <v>15</v>
      </c>
      <c r="N41" s="325">
        <v>3</v>
      </c>
      <c r="O41" s="338">
        <v>36</v>
      </c>
      <c r="P41" s="327">
        <v>36</v>
      </c>
    </row>
    <row r="42" spans="3:16" ht="18" customHeight="1">
      <c r="C42" s="294" t="s">
        <v>218</v>
      </c>
      <c r="D42" s="296"/>
      <c r="E42" s="296"/>
      <c r="F42" s="290">
        <v>0</v>
      </c>
      <c r="G42" s="290">
        <v>0</v>
      </c>
      <c r="H42" s="291">
        <v>0</v>
      </c>
      <c r="I42" s="292"/>
      <c r="J42" s="290">
        <v>24</v>
      </c>
      <c r="K42" s="289">
        <v>12</v>
      </c>
      <c r="L42" s="289">
        <v>51</v>
      </c>
      <c r="M42" s="289">
        <v>19</v>
      </c>
      <c r="N42" s="290">
        <v>101</v>
      </c>
      <c r="O42" s="289">
        <v>207</v>
      </c>
      <c r="P42" s="293">
        <v>207</v>
      </c>
    </row>
    <row r="43" spans="3:16" ht="18" customHeight="1">
      <c r="C43" s="294"/>
      <c r="D43" s="339" t="s">
        <v>91</v>
      </c>
      <c r="E43" s="339"/>
      <c r="F43" s="305">
        <v>0</v>
      </c>
      <c r="G43" s="305">
        <v>0</v>
      </c>
      <c r="H43" s="299">
        <v>0</v>
      </c>
      <c r="I43" s="306"/>
      <c r="J43" s="305">
        <v>12</v>
      </c>
      <c r="K43" s="304">
        <v>0</v>
      </c>
      <c r="L43" s="304">
        <v>24</v>
      </c>
      <c r="M43" s="304">
        <v>1</v>
      </c>
      <c r="N43" s="305">
        <v>61</v>
      </c>
      <c r="O43" s="297">
        <v>98</v>
      </c>
      <c r="P43" s="301">
        <v>98</v>
      </c>
    </row>
    <row r="44" spans="3:16" ht="18" customHeight="1">
      <c r="C44" s="294"/>
      <c r="D44" s="339" t="s">
        <v>92</v>
      </c>
      <c r="E44" s="339"/>
      <c r="F44" s="304">
        <v>0</v>
      </c>
      <c r="G44" s="305">
        <v>0</v>
      </c>
      <c r="H44" s="299">
        <v>0</v>
      </c>
      <c r="I44" s="306"/>
      <c r="J44" s="305">
        <v>12</v>
      </c>
      <c r="K44" s="304">
        <v>12</v>
      </c>
      <c r="L44" s="304">
        <v>27</v>
      </c>
      <c r="M44" s="304">
        <v>18</v>
      </c>
      <c r="N44" s="305">
        <v>40</v>
      </c>
      <c r="O44" s="297">
        <v>109</v>
      </c>
      <c r="P44" s="301">
        <v>109</v>
      </c>
    </row>
    <row r="45" spans="3:16" ht="18" customHeight="1">
      <c r="C45" s="294"/>
      <c r="D45" s="340" t="s">
        <v>157</v>
      </c>
      <c r="E45" s="340"/>
      <c r="F45" s="331">
        <v>0</v>
      </c>
      <c r="G45" s="332">
        <v>0</v>
      </c>
      <c r="H45" s="299">
        <v>0</v>
      </c>
      <c r="I45" s="306"/>
      <c r="J45" s="332">
        <v>0</v>
      </c>
      <c r="K45" s="331">
        <v>0</v>
      </c>
      <c r="L45" s="331">
        <v>0</v>
      </c>
      <c r="M45" s="331">
        <v>0</v>
      </c>
      <c r="N45" s="332">
        <v>0</v>
      </c>
      <c r="O45" s="297">
        <v>0</v>
      </c>
      <c r="P45" s="301">
        <v>0</v>
      </c>
    </row>
    <row r="46" spans="3:16" ht="18" customHeight="1">
      <c r="C46" s="294"/>
      <c r="D46" s="341" t="s">
        <v>219</v>
      </c>
      <c r="E46" s="341"/>
      <c r="F46" s="324">
        <v>0</v>
      </c>
      <c r="G46" s="325">
        <v>0</v>
      </c>
      <c r="H46" s="326">
        <v>0</v>
      </c>
      <c r="I46" s="306"/>
      <c r="J46" s="325">
        <v>0</v>
      </c>
      <c r="K46" s="324">
        <v>0</v>
      </c>
      <c r="L46" s="324">
        <v>0</v>
      </c>
      <c r="M46" s="324">
        <v>0</v>
      </c>
      <c r="N46" s="325">
        <v>0</v>
      </c>
      <c r="O46" s="338">
        <v>0</v>
      </c>
      <c r="P46" s="327">
        <v>0</v>
      </c>
    </row>
    <row r="47" spans="3:16" ht="18" customHeight="1">
      <c r="C47" s="609" t="s">
        <v>220</v>
      </c>
      <c r="D47" s="610"/>
      <c r="E47" s="611"/>
      <c r="F47" s="342">
        <v>298</v>
      </c>
      <c r="G47" s="342">
        <v>1109</v>
      </c>
      <c r="H47" s="343">
        <v>1407</v>
      </c>
      <c r="I47" s="240"/>
      <c r="J47" s="342">
        <v>814</v>
      </c>
      <c r="K47" s="342">
        <v>2223</v>
      </c>
      <c r="L47" s="342">
        <v>1381</v>
      </c>
      <c r="M47" s="342">
        <v>968</v>
      </c>
      <c r="N47" s="342">
        <v>1372</v>
      </c>
      <c r="O47" s="342">
        <v>6758</v>
      </c>
      <c r="P47" s="344">
        <v>8165</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26"/>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142" t="s">
        <v>227</v>
      </c>
      <c r="Q1" s="143"/>
    </row>
    <row r="2" spans="1:17" ht="18" customHeight="1">
      <c r="Q2" s="143"/>
    </row>
    <row r="3" spans="1:17" ht="18" customHeight="1">
      <c r="A3" s="570" t="s">
        <v>1</v>
      </c>
      <c r="B3" s="570"/>
      <c r="C3" s="570"/>
      <c r="D3" s="570"/>
      <c r="E3" s="570"/>
      <c r="F3" s="570"/>
      <c r="G3" s="570"/>
      <c r="H3" s="570"/>
      <c r="I3" s="570"/>
      <c r="J3" s="570"/>
      <c r="K3" s="570"/>
      <c r="L3" s="570"/>
      <c r="M3" s="570"/>
      <c r="N3" s="570"/>
      <c r="O3" s="570"/>
      <c r="P3" s="570"/>
      <c r="Q3" s="570"/>
    </row>
    <row r="4" spans="1:17" s="363" customFormat="1" ht="18" customHeight="1">
      <c r="A4" s="557" t="s">
        <v>2</v>
      </c>
      <c r="B4" s="556"/>
      <c r="C4" s="556"/>
      <c r="D4" s="556"/>
      <c r="E4" s="556"/>
      <c r="F4" s="556"/>
      <c r="G4" s="556"/>
      <c r="H4" s="556"/>
      <c r="I4" s="556"/>
      <c r="J4" s="556"/>
      <c r="K4" s="556"/>
      <c r="L4" s="556"/>
      <c r="M4" s="556"/>
      <c r="N4" s="556"/>
      <c r="O4" s="556"/>
      <c r="P4" s="556"/>
      <c r="Q4" s="556"/>
    </row>
    <row r="5" spans="1:17" ht="18" customHeight="1">
      <c r="B5" s="142" t="s">
        <v>204</v>
      </c>
      <c r="N5" s="1"/>
      <c r="O5" s="223" t="s">
        <v>3</v>
      </c>
      <c r="P5" s="144" t="s">
        <v>4</v>
      </c>
      <c r="Q5" s="2"/>
    </row>
    <row r="6" spans="1:17" ht="18" customHeight="1">
      <c r="B6" s="142" t="s">
        <v>205</v>
      </c>
      <c r="N6" s="1"/>
      <c r="O6" s="225" t="s">
        <v>5</v>
      </c>
      <c r="P6" s="112" t="s">
        <v>6</v>
      </c>
      <c r="Q6" s="282" t="s">
        <v>7</v>
      </c>
    </row>
    <row r="7" spans="1:17" ht="18" customHeight="1">
      <c r="C7" s="142" t="s">
        <v>228</v>
      </c>
    </row>
    <row r="8" spans="1:17" ht="18" customHeight="1">
      <c r="C8" s="142" t="s">
        <v>221</v>
      </c>
    </row>
    <row r="9" spans="1:17" ht="18" customHeight="1">
      <c r="C9" s="618" t="s">
        <v>208</v>
      </c>
      <c r="D9" s="619"/>
      <c r="E9" s="620"/>
      <c r="F9" s="617" t="s">
        <v>153</v>
      </c>
      <c r="G9" s="615"/>
      <c r="H9" s="616"/>
      <c r="I9" s="614" t="s">
        <v>154</v>
      </c>
      <c r="J9" s="615"/>
      <c r="K9" s="615"/>
      <c r="L9" s="615"/>
      <c r="M9" s="615"/>
      <c r="N9" s="615"/>
      <c r="O9" s="616"/>
      <c r="P9" s="612" t="s">
        <v>87</v>
      </c>
    </row>
    <row r="10" spans="1:17" ht="18" customHeight="1">
      <c r="C10" s="621"/>
      <c r="D10" s="622"/>
      <c r="E10" s="623"/>
      <c r="F10" s="283" t="s">
        <v>128</v>
      </c>
      <c r="G10" s="284" t="s">
        <v>129</v>
      </c>
      <c r="H10" s="285" t="s">
        <v>14</v>
      </c>
      <c r="I10" s="286" t="s">
        <v>130</v>
      </c>
      <c r="J10" s="284" t="s">
        <v>131</v>
      </c>
      <c r="K10" s="283" t="s">
        <v>132</v>
      </c>
      <c r="L10" s="283" t="s">
        <v>133</v>
      </c>
      <c r="M10" s="283" t="s">
        <v>134</v>
      </c>
      <c r="N10" s="284" t="s">
        <v>135</v>
      </c>
      <c r="O10" s="285" t="s">
        <v>14</v>
      </c>
      <c r="P10" s="613"/>
    </row>
    <row r="11" spans="1:17" ht="18" customHeight="1">
      <c r="C11" s="287" t="s">
        <v>209</v>
      </c>
      <c r="D11" s="288"/>
      <c r="E11" s="288"/>
      <c r="F11" s="289">
        <v>309314</v>
      </c>
      <c r="G11" s="289">
        <v>1542538</v>
      </c>
      <c r="H11" s="291">
        <v>1851852</v>
      </c>
      <c r="I11" s="292"/>
      <c r="J11" s="289">
        <v>2169486</v>
      </c>
      <c r="K11" s="289">
        <v>8177774</v>
      </c>
      <c r="L11" s="289">
        <v>5292867</v>
      </c>
      <c r="M11" s="289">
        <v>4816785</v>
      </c>
      <c r="N11" s="289">
        <v>7111069</v>
      </c>
      <c r="O11" s="289">
        <v>27567981</v>
      </c>
      <c r="P11" s="293">
        <v>29419833</v>
      </c>
    </row>
    <row r="12" spans="1:17" ht="18" customHeight="1">
      <c r="C12" s="294"/>
      <c r="D12" s="295" t="s">
        <v>210</v>
      </c>
      <c r="E12" s="296"/>
      <c r="F12" s="297">
        <v>51700</v>
      </c>
      <c r="G12" s="298">
        <v>247236</v>
      </c>
      <c r="H12" s="299">
        <v>298936</v>
      </c>
      <c r="I12" s="300"/>
      <c r="J12" s="298">
        <v>178710</v>
      </c>
      <c r="K12" s="297">
        <v>1543371</v>
      </c>
      <c r="L12" s="297">
        <v>1405478</v>
      </c>
      <c r="M12" s="297">
        <v>1923730</v>
      </c>
      <c r="N12" s="298">
        <v>3969396</v>
      </c>
      <c r="O12" s="297">
        <v>9020685</v>
      </c>
      <c r="P12" s="301">
        <v>9319621</v>
      </c>
    </row>
    <row r="13" spans="1:17" ht="18" customHeight="1">
      <c r="C13" s="294"/>
      <c r="D13" s="302"/>
      <c r="E13" s="303" t="s">
        <v>161</v>
      </c>
      <c r="F13" s="304">
        <v>0</v>
      </c>
      <c r="G13" s="305">
        <v>0</v>
      </c>
      <c r="H13" s="299">
        <v>0</v>
      </c>
      <c r="I13" s="306"/>
      <c r="J13" s="305">
        <v>113050</v>
      </c>
      <c r="K13" s="304">
        <v>1021501</v>
      </c>
      <c r="L13" s="304">
        <v>985795</v>
      </c>
      <c r="M13" s="304">
        <v>1192129</v>
      </c>
      <c r="N13" s="305">
        <v>2337549</v>
      </c>
      <c r="O13" s="297">
        <v>5650024</v>
      </c>
      <c r="P13" s="301">
        <v>5650024</v>
      </c>
    </row>
    <row r="14" spans="1:17" ht="18" customHeight="1">
      <c r="C14" s="294"/>
      <c r="D14" s="302"/>
      <c r="E14" s="303" t="s">
        <v>162</v>
      </c>
      <c r="F14" s="304">
        <v>0</v>
      </c>
      <c r="G14" s="305">
        <v>0</v>
      </c>
      <c r="H14" s="299">
        <v>0</v>
      </c>
      <c r="I14" s="306"/>
      <c r="J14" s="305">
        <v>0</v>
      </c>
      <c r="K14" s="304">
        <v>13478</v>
      </c>
      <c r="L14" s="304">
        <v>35042</v>
      </c>
      <c r="M14" s="304">
        <v>106193</v>
      </c>
      <c r="N14" s="305">
        <v>938025</v>
      </c>
      <c r="O14" s="297">
        <v>1092738</v>
      </c>
      <c r="P14" s="301">
        <v>1092738</v>
      </c>
    </row>
    <row r="15" spans="1:17" ht="18" customHeight="1">
      <c r="C15" s="294"/>
      <c r="D15" s="302"/>
      <c r="E15" s="303" t="s">
        <v>163</v>
      </c>
      <c r="F15" s="304">
        <v>43309</v>
      </c>
      <c r="G15" s="305">
        <v>149687</v>
      </c>
      <c r="H15" s="299">
        <v>192996</v>
      </c>
      <c r="I15" s="306"/>
      <c r="J15" s="305">
        <v>19900</v>
      </c>
      <c r="K15" s="304">
        <v>257528</v>
      </c>
      <c r="L15" s="304">
        <v>325141</v>
      </c>
      <c r="M15" s="304">
        <v>531874</v>
      </c>
      <c r="N15" s="305">
        <v>547134</v>
      </c>
      <c r="O15" s="297">
        <v>1681577</v>
      </c>
      <c r="P15" s="301">
        <v>1874573</v>
      </c>
    </row>
    <row r="16" spans="1:17" ht="18" customHeight="1">
      <c r="C16" s="294"/>
      <c r="D16" s="302"/>
      <c r="E16" s="303" t="s">
        <v>164</v>
      </c>
      <c r="F16" s="304">
        <v>0</v>
      </c>
      <c r="G16" s="305">
        <v>97549</v>
      </c>
      <c r="H16" s="299">
        <v>97549</v>
      </c>
      <c r="I16" s="306"/>
      <c r="J16" s="305">
        <v>45760</v>
      </c>
      <c r="K16" s="304">
        <v>226591</v>
      </c>
      <c r="L16" s="304">
        <v>20875</v>
      </c>
      <c r="M16" s="304">
        <v>27772</v>
      </c>
      <c r="N16" s="305">
        <v>15036</v>
      </c>
      <c r="O16" s="297">
        <v>336034</v>
      </c>
      <c r="P16" s="301">
        <v>433583</v>
      </c>
    </row>
    <row r="17" spans="3:16" ht="18" customHeight="1">
      <c r="C17" s="294"/>
      <c r="D17" s="302"/>
      <c r="E17" s="303" t="s">
        <v>165</v>
      </c>
      <c r="F17" s="304">
        <v>8391</v>
      </c>
      <c r="G17" s="305">
        <v>0</v>
      </c>
      <c r="H17" s="299">
        <v>8391</v>
      </c>
      <c r="I17" s="306"/>
      <c r="J17" s="305">
        <v>0</v>
      </c>
      <c r="K17" s="304">
        <v>24273</v>
      </c>
      <c r="L17" s="304">
        <v>38625</v>
      </c>
      <c r="M17" s="304">
        <v>65762</v>
      </c>
      <c r="N17" s="305">
        <v>131652</v>
      </c>
      <c r="O17" s="297">
        <v>260312</v>
      </c>
      <c r="P17" s="301">
        <v>268703</v>
      </c>
    </row>
    <row r="18" spans="3:16" ht="18" customHeight="1">
      <c r="C18" s="294"/>
      <c r="D18" s="295" t="s">
        <v>211</v>
      </c>
      <c r="E18" s="307"/>
      <c r="F18" s="297">
        <v>74990</v>
      </c>
      <c r="G18" s="298">
        <v>662819</v>
      </c>
      <c r="H18" s="299">
        <v>737809</v>
      </c>
      <c r="I18" s="300"/>
      <c r="J18" s="298">
        <v>1307130</v>
      </c>
      <c r="K18" s="297">
        <v>4082727</v>
      </c>
      <c r="L18" s="297">
        <v>2498724</v>
      </c>
      <c r="M18" s="297">
        <v>1410660</v>
      </c>
      <c r="N18" s="298">
        <v>1402542</v>
      </c>
      <c r="O18" s="297">
        <v>10701783</v>
      </c>
      <c r="P18" s="301">
        <v>11439592</v>
      </c>
    </row>
    <row r="19" spans="3:16" ht="18" customHeight="1">
      <c r="C19" s="294"/>
      <c r="D19" s="302"/>
      <c r="E19" s="308" t="s">
        <v>166</v>
      </c>
      <c r="F19" s="304">
        <v>0</v>
      </c>
      <c r="G19" s="305">
        <v>0</v>
      </c>
      <c r="H19" s="299">
        <v>0</v>
      </c>
      <c r="I19" s="306"/>
      <c r="J19" s="305">
        <v>702774</v>
      </c>
      <c r="K19" s="304">
        <v>1731650</v>
      </c>
      <c r="L19" s="304">
        <v>1555408</v>
      </c>
      <c r="M19" s="304">
        <v>601950</v>
      </c>
      <c r="N19" s="305">
        <v>790322</v>
      </c>
      <c r="O19" s="297">
        <v>5382104</v>
      </c>
      <c r="P19" s="301">
        <v>5382104</v>
      </c>
    </row>
    <row r="20" spans="3:16" ht="18" customHeight="1">
      <c r="C20" s="294"/>
      <c r="D20" s="302"/>
      <c r="E20" s="308" t="s">
        <v>167</v>
      </c>
      <c r="F20" s="304">
        <v>74990</v>
      </c>
      <c r="G20" s="305">
        <v>662819</v>
      </c>
      <c r="H20" s="299">
        <v>737809</v>
      </c>
      <c r="I20" s="306"/>
      <c r="J20" s="305">
        <v>604356</v>
      </c>
      <c r="K20" s="304">
        <v>2351077</v>
      </c>
      <c r="L20" s="304">
        <v>943316</v>
      </c>
      <c r="M20" s="304">
        <v>808710</v>
      </c>
      <c r="N20" s="305">
        <v>612220</v>
      </c>
      <c r="O20" s="297">
        <v>5319679</v>
      </c>
      <c r="P20" s="301">
        <v>6057488</v>
      </c>
    </row>
    <row r="21" spans="3:16" ht="18" customHeight="1">
      <c r="C21" s="294"/>
      <c r="D21" s="295" t="s">
        <v>212</v>
      </c>
      <c r="E21" s="296"/>
      <c r="F21" s="297">
        <v>0</v>
      </c>
      <c r="G21" s="298">
        <v>0</v>
      </c>
      <c r="H21" s="299">
        <v>0</v>
      </c>
      <c r="I21" s="300"/>
      <c r="J21" s="298">
        <v>91225</v>
      </c>
      <c r="K21" s="297">
        <v>502932</v>
      </c>
      <c r="L21" s="297">
        <v>231061</v>
      </c>
      <c r="M21" s="297">
        <v>248391</v>
      </c>
      <c r="N21" s="298">
        <v>372393</v>
      </c>
      <c r="O21" s="297">
        <v>1446002</v>
      </c>
      <c r="P21" s="301">
        <v>1446002</v>
      </c>
    </row>
    <row r="22" spans="3:16" ht="18" customHeight="1">
      <c r="C22" s="294"/>
      <c r="D22" s="302"/>
      <c r="E22" s="303" t="s">
        <v>168</v>
      </c>
      <c r="F22" s="304">
        <v>0</v>
      </c>
      <c r="G22" s="305">
        <v>0</v>
      </c>
      <c r="H22" s="299">
        <v>0</v>
      </c>
      <c r="I22" s="306"/>
      <c r="J22" s="305">
        <v>65689</v>
      </c>
      <c r="K22" s="304">
        <v>494556</v>
      </c>
      <c r="L22" s="304">
        <v>210339</v>
      </c>
      <c r="M22" s="304">
        <v>173271</v>
      </c>
      <c r="N22" s="305">
        <v>372393</v>
      </c>
      <c r="O22" s="297">
        <v>1316248</v>
      </c>
      <c r="P22" s="301">
        <v>1316248</v>
      </c>
    </row>
    <row r="23" spans="3:16" ht="18" customHeight="1">
      <c r="C23" s="294"/>
      <c r="D23" s="302"/>
      <c r="E23" s="303" t="s">
        <v>169</v>
      </c>
      <c r="F23" s="304">
        <v>0</v>
      </c>
      <c r="G23" s="305">
        <v>0</v>
      </c>
      <c r="H23" s="299">
        <v>0</v>
      </c>
      <c r="I23" s="306"/>
      <c r="J23" s="305">
        <v>25536</v>
      </c>
      <c r="K23" s="304">
        <v>8376</v>
      </c>
      <c r="L23" s="304">
        <v>20722</v>
      </c>
      <c r="M23" s="304">
        <v>75120</v>
      </c>
      <c r="N23" s="305">
        <v>0</v>
      </c>
      <c r="O23" s="297">
        <v>129754</v>
      </c>
      <c r="P23" s="301">
        <v>129754</v>
      </c>
    </row>
    <row r="24" spans="3:16" ht="18" customHeight="1">
      <c r="C24" s="294"/>
      <c r="D24" s="302"/>
      <c r="E24" s="303" t="s">
        <v>170</v>
      </c>
      <c r="F24" s="304">
        <v>0</v>
      </c>
      <c r="G24" s="305">
        <v>0</v>
      </c>
      <c r="H24" s="299">
        <v>0</v>
      </c>
      <c r="I24" s="306"/>
      <c r="J24" s="305">
        <v>0</v>
      </c>
      <c r="K24" s="304">
        <v>0</v>
      </c>
      <c r="L24" s="304">
        <v>0</v>
      </c>
      <c r="M24" s="304">
        <v>0</v>
      </c>
      <c r="N24" s="305">
        <v>0</v>
      </c>
      <c r="O24" s="297">
        <v>0</v>
      </c>
      <c r="P24" s="301">
        <v>0</v>
      </c>
    </row>
    <row r="25" spans="3:16" ht="18" customHeight="1">
      <c r="C25" s="294"/>
      <c r="D25" s="309"/>
      <c r="E25" s="303" t="s">
        <v>171</v>
      </c>
      <c r="F25" s="304">
        <v>0</v>
      </c>
      <c r="G25" s="305">
        <v>0</v>
      </c>
      <c r="H25" s="299">
        <v>0</v>
      </c>
      <c r="I25" s="306"/>
      <c r="J25" s="305">
        <v>0</v>
      </c>
      <c r="K25" s="304">
        <v>0</v>
      </c>
      <c r="L25" s="304">
        <v>0</v>
      </c>
      <c r="M25" s="304">
        <v>0</v>
      </c>
      <c r="N25" s="305">
        <v>0</v>
      </c>
      <c r="O25" s="297">
        <v>0</v>
      </c>
      <c r="P25" s="301">
        <v>0</v>
      </c>
    </row>
    <row r="26" spans="3:16" ht="18" customHeight="1">
      <c r="C26" s="294"/>
      <c r="D26" s="295" t="s">
        <v>213</v>
      </c>
      <c r="E26" s="296"/>
      <c r="F26" s="297">
        <v>94439</v>
      </c>
      <c r="G26" s="297">
        <v>415069</v>
      </c>
      <c r="H26" s="299">
        <v>509508</v>
      </c>
      <c r="I26" s="300"/>
      <c r="J26" s="298">
        <v>162334</v>
      </c>
      <c r="K26" s="297">
        <v>962262</v>
      </c>
      <c r="L26" s="297">
        <v>566424</v>
      </c>
      <c r="M26" s="297">
        <v>660062</v>
      </c>
      <c r="N26" s="298">
        <v>759627</v>
      </c>
      <c r="O26" s="297">
        <v>3110709</v>
      </c>
      <c r="P26" s="301">
        <v>3620217</v>
      </c>
    </row>
    <row r="27" spans="3:16" ht="18" customHeight="1">
      <c r="C27" s="294"/>
      <c r="D27" s="302"/>
      <c r="E27" s="303" t="s">
        <v>172</v>
      </c>
      <c r="F27" s="345">
        <v>94439</v>
      </c>
      <c r="G27" s="346">
        <v>415069</v>
      </c>
      <c r="H27" s="299">
        <v>509508</v>
      </c>
      <c r="I27" s="306"/>
      <c r="J27" s="346">
        <v>162334</v>
      </c>
      <c r="K27" s="345">
        <v>962262</v>
      </c>
      <c r="L27" s="345">
        <v>566424</v>
      </c>
      <c r="M27" s="345">
        <v>660062</v>
      </c>
      <c r="N27" s="346">
        <v>759627</v>
      </c>
      <c r="O27" s="297">
        <v>3110709</v>
      </c>
      <c r="P27" s="301">
        <v>3620217</v>
      </c>
    </row>
    <row r="28" spans="3:16" ht="18" customHeight="1">
      <c r="C28" s="330"/>
      <c r="D28" s="336" t="s">
        <v>222</v>
      </c>
      <c r="E28" s="307"/>
      <c r="F28" s="332">
        <v>43061</v>
      </c>
      <c r="G28" s="332">
        <v>0</v>
      </c>
      <c r="H28" s="333">
        <v>43061</v>
      </c>
      <c r="I28" s="306"/>
      <c r="J28" s="332">
        <v>54348</v>
      </c>
      <c r="K28" s="331">
        <v>248829</v>
      </c>
      <c r="L28" s="331">
        <v>0</v>
      </c>
      <c r="M28" s="331">
        <v>205146</v>
      </c>
      <c r="N28" s="332">
        <v>191930</v>
      </c>
      <c r="O28" s="334">
        <v>700253</v>
      </c>
      <c r="P28" s="335">
        <v>743314</v>
      </c>
    </row>
    <row r="29" spans="3:16" ht="18" customHeight="1">
      <c r="C29" s="321"/>
      <c r="D29" s="322" t="s">
        <v>174</v>
      </c>
      <c r="E29" s="323"/>
      <c r="F29" s="324">
        <v>45124</v>
      </c>
      <c r="G29" s="325">
        <v>217414</v>
      </c>
      <c r="H29" s="326">
        <v>262538</v>
      </c>
      <c r="I29" s="306"/>
      <c r="J29" s="325">
        <v>375739</v>
      </c>
      <c r="K29" s="324">
        <v>837653</v>
      </c>
      <c r="L29" s="324">
        <v>591180</v>
      </c>
      <c r="M29" s="324">
        <v>368796</v>
      </c>
      <c r="N29" s="325">
        <v>415181</v>
      </c>
      <c r="O29" s="326">
        <v>2588549</v>
      </c>
      <c r="P29" s="327">
        <v>2851087</v>
      </c>
    </row>
    <row r="30" spans="3:16" ht="18" customHeight="1">
      <c r="C30" s="287" t="s">
        <v>216</v>
      </c>
      <c r="D30" s="328"/>
      <c r="E30" s="329"/>
      <c r="F30" s="289">
        <v>44307</v>
      </c>
      <c r="G30" s="290">
        <v>0</v>
      </c>
      <c r="H30" s="291">
        <v>44307</v>
      </c>
      <c r="I30" s="292"/>
      <c r="J30" s="347">
        <v>272836</v>
      </c>
      <c r="K30" s="289">
        <v>1582590</v>
      </c>
      <c r="L30" s="289">
        <v>1287614</v>
      </c>
      <c r="M30" s="289">
        <v>1400333</v>
      </c>
      <c r="N30" s="290">
        <v>1485568</v>
      </c>
      <c r="O30" s="289">
        <v>6028941</v>
      </c>
      <c r="P30" s="293">
        <v>6073248</v>
      </c>
    </row>
    <row r="31" spans="3:16" ht="18" customHeight="1">
      <c r="C31" s="330"/>
      <c r="D31" s="336" t="s">
        <v>190</v>
      </c>
      <c r="E31" s="307"/>
      <c r="F31" s="331">
        <v>0</v>
      </c>
      <c r="G31" s="332">
        <v>0</v>
      </c>
      <c r="H31" s="333">
        <v>0</v>
      </c>
      <c r="I31" s="306"/>
      <c r="J31" s="332">
        <v>0</v>
      </c>
      <c r="K31" s="331">
        <v>0</v>
      </c>
      <c r="L31" s="331">
        <v>43363</v>
      </c>
      <c r="M31" s="331">
        <v>0</v>
      </c>
      <c r="N31" s="332">
        <v>0</v>
      </c>
      <c r="O31" s="334">
        <v>43363</v>
      </c>
      <c r="P31" s="335">
        <v>43363</v>
      </c>
    </row>
    <row r="32" spans="3:16" ht="18" customHeight="1">
      <c r="C32" s="294"/>
      <c r="D32" s="336" t="s">
        <v>191</v>
      </c>
      <c r="E32" s="307"/>
      <c r="F32" s="331">
        <v>0</v>
      </c>
      <c r="G32" s="332">
        <v>0</v>
      </c>
      <c r="H32" s="299">
        <v>0</v>
      </c>
      <c r="I32" s="306"/>
      <c r="J32" s="348">
        <v>0</v>
      </c>
      <c r="K32" s="304">
        <v>0</v>
      </c>
      <c r="L32" s="304">
        <v>0</v>
      </c>
      <c r="M32" s="304">
        <v>0</v>
      </c>
      <c r="N32" s="305">
        <v>0</v>
      </c>
      <c r="O32" s="297">
        <v>0</v>
      </c>
      <c r="P32" s="301">
        <v>0</v>
      </c>
    </row>
    <row r="33" spans="3:16" ht="18" customHeight="1">
      <c r="C33" s="294"/>
      <c r="D33" s="309" t="s">
        <v>192</v>
      </c>
      <c r="E33" s="320"/>
      <c r="F33" s="304">
        <v>0</v>
      </c>
      <c r="G33" s="305">
        <v>0</v>
      </c>
      <c r="H33" s="299">
        <v>0</v>
      </c>
      <c r="I33" s="306"/>
      <c r="J33" s="305">
        <v>141296</v>
      </c>
      <c r="K33" s="304">
        <v>534915</v>
      </c>
      <c r="L33" s="304">
        <v>381119</v>
      </c>
      <c r="M33" s="304">
        <v>141347</v>
      </c>
      <c r="N33" s="305">
        <v>29559</v>
      </c>
      <c r="O33" s="297">
        <v>1228236</v>
      </c>
      <c r="P33" s="301">
        <v>1228236</v>
      </c>
    </row>
    <row r="34" spans="3:16" ht="18" customHeight="1">
      <c r="C34" s="294"/>
      <c r="D34" s="336" t="s">
        <v>193</v>
      </c>
      <c r="E34" s="307"/>
      <c r="F34" s="304">
        <v>0</v>
      </c>
      <c r="G34" s="305">
        <v>0</v>
      </c>
      <c r="H34" s="299">
        <v>0</v>
      </c>
      <c r="I34" s="306"/>
      <c r="J34" s="348">
        <v>0</v>
      </c>
      <c r="K34" s="304">
        <v>0</v>
      </c>
      <c r="L34" s="304">
        <v>492131</v>
      </c>
      <c r="M34" s="304">
        <v>0</v>
      </c>
      <c r="N34" s="305">
        <v>0</v>
      </c>
      <c r="O34" s="297">
        <v>492131</v>
      </c>
      <c r="P34" s="301">
        <v>492131</v>
      </c>
    </row>
    <row r="35" spans="3:16" ht="18" customHeight="1">
      <c r="C35" s="294"/>
      <c r="D35" s="336" t="s">
        <v>194</v>
      </c>
      <c r="E35" s="307"/>
      <c r="F35" s="304">
        <v>44307</v>
      </c>
      <c r="G35" s="305">
        <v>0</v>
      </c>
      <c r="H35" s="299">
        <v>44307</v>
      </c>
      <c r="I35" s="306"/>
      <c r="J35" s="348">
        <v>131540</v>
      </c>
      <c r="K35" s="304">
        <v>437064</v>
      </c>
      <c r="L35" s="304">
        <v>43153</v>
      </c>
      <c r="M35" s="304">
        <v>0</v>
      </c>
      <c r="N35" s="305">
        <v>418353</v>
      </c>
      <c r="O35" s="297">
        <v>1030110</v>
      </c>
      <c r="P35" s="301">
        <v>1074417</v>
      </c>
    </row>
    <row r="36" spans="3:16" ht="18" customHeight="1">
      <c r="C36" s="294"/>
      <c r="D36" s="336" t="s">
        <v>195</v>
      </c>
      <c r="E36" s="307"/>
      <c r="F36" s="332">
        <v>0</v>
      </c>
      <c r="G36" s="305">
        <v>0</v>
      </c>
      <c r="H36" s="299">
        <v>0</v>
      </c>
      <c r="I36" s="306"/>
      <c r="J36" s="348">
        <v>0</v>
      </c>
      <c r="K36" s="304">
        <v>345612</v>
      </c>
      <c r="L36" s="304">
        <v>0</v>
      </c>
      <c r="M36" s="304">
        <v>0</v>
      </c>
      <c r="N36" s="305">
        <v>0</v>
      </c>
      <c r="O36" s="297">
        <v>345612</v>
      </c>
      <c r="P36" s="301">
        <v>345612</v>
      </c>
    </row>
    <row r="37" spans="3:16" ht="18" customHeight="1">
      <c r="C37" s="294"/>
      <c r="D37" s="336" t="s">
        <v>196</v>
      </c>
      <c r="E37" s="307"/>
      <c r="F37" s="331">
        <v>0</v>
      </c>
      <c r="G37" s="332">
        <v>0</v>
      </c>
      <c r="H37" s="299">
        <v>0</v>
      </c>
      <c r="I37" s="306"/>
      <c r="J37" s="348">
        <v>0</v>
      </c>
      <c r="K37" s="304">
        <v>0</v>
      </c>
      <c r="L37" s="304">
        <v>0</v>
      </c>
      <c r="M37" s="304">
        <v>0</v>
      </c>
      <c r="N37" s="305">
        <v>0</v>
      </c>
      <c r="O37" s="297">
        <v>0</v>
      </c>
      <c r="P37" s="301">
        <v>0</v>
      </c>
    </row>
    <row r="38" spans="3:16" ht="18" customHeight="1">
      <c r="C38" s="294"/>
      <c r="D38" s="624" t="s">
        <v>197</v>
      </c>
      <c r="E38" s="625"/>
      <c r="F38" s="304">
        <v>0</v>
      </c>
      <c r="G38" s="304">
        <v>0</v>
      </c>
      <c r="H38" s="299">
        <v>0</v>
      </c>
      <c r="I38" s="306"/>
      <c r="J38" s="349">
        <v>0</v>
      </c>
      <c r="K38" s="350">
        <v>0</v>
      </c>
      <c r="L38" s="350">
        <v>167383</v>
      </c>
      <c r="M38" s="350">
        <v>751326</v>
      </c>
      <c r="N38" s="351">
        <v>928336</v>
      </c>
      <c r="O38" s="297">
        <v>1847045</v>
      </c>
      <c r="P38" s="301">
        <v>1847045</v>
      </c>
    </row>
    <row r="39" spans="3:16" ht="18" customHeight="1">
      <c r="C39" s="337"/>
      <c r="D39" s="627" t="s">
        <v>217</v>
      </c>
      <c r="E39" s="629"/>
      <c r="F39" s="304">
        <v>0</v>
      </c>
      <c r="G39" s="304">
        <v>0</v>
      </c>
      <c r="H39" s="299">
        <v>0</v>
      </c>
      <c r="I39" s="306"/>
      <c r="J39" s="352">
        <v>0</v>
      </c>
      <c r="K39" s="324">
        <v>264999</v>
      </c>
      <c r="L39" s="324">
        <v>160465</v>
      </c>
      <c r="M39" s="324">
        <v>507660</v>
      </c>
      <c r="N39" s="325">
        <v>109320</v>
      </c>
      <c r="O39" s="338">
        <v>1042444</v>
      </c>
      <c r="P39" s="327">
        <v>1042444</v>
      </c>
    </row>
    <row r="40" spans="3:16" ht="18" customHeight="1">
      <c r="C40" s="294" t="s">
        <v>218</v>
      </c>
      <c r="D40" s="296"/>
      <c r="E40" s="296"/>
      <c r="F40" s="290">
        <v>0</v>
      </c>
      <c r="G40" s="290">
        <v>0</v>
      </c>
      <c r="H40" s="291">
        <v>0</v>
      </c>
      <c r="I40" s="292"/>
      <c r="J40" s="347">
        <v>655076</v>
      </c>
      <c r="K40" s="289">
        <v>364237</v>
      </c>
      <c r="L40" s="289">
        <v>1420934</v>
      </c>
      <c r="M40" s="289">
        <v>692238</v>
      </c>
      <c r="N40" s="290">
        <v>3246893</v>
      </c>
      <c r="O40" s="289">
        <v>6379378</v>
      </c>
      <c r="P40" s="293">
        <v>6379378</v>
      </c>
    </row>
    <row r="41" spans="3:16" ht="18" customHeight="1">
      <c r="C41" s="294"/>
      <c r="D41" s="339" t="s">
        <v>91</v>
      </c>
      <c r="E41" s="339"/>
      <c r="F41" s="305">
        <v>0</v>
      </c>
      <c r="G41" s="305">
        <v>0</v>
      </c>
      <c r="H41" s="299">
        <v>0</v>
      </c>
      <c r="I41" s="306"/>
      <c r="J41" s="305">
        <v>290024</v>
      </c>
      <c r="K41" s="305">
        <v>0</v>
      </c>
      <c r="L41" s="305">
        <v>620330</v>
      </c>
      <c r="M41" s="305">
        <v>25859</v>
      </c>
      <c r="N41" s="305">
        <v>1900773</v>
      </c>
      <c r="O41" s="297">
        <v>2836986</v>
      </c>
      <c r="P41" s="301">
        <v>2836986</v>
      </c>
    </row>
    <row r="42" spans="3:16" ht="18" customHeight="1">
      <c r="C42" s="294"/>
      <c r="D42" s="339" t="s">
        <v>92</v>
      </c>
      <c r="E42" s="339"/>
      <c r="F42" s="304">
        <v>0</v>
      </c>
      <c r="G42" s="305">
        <v>0</v>
      </c>
      <c r="H42" s="299">
        <v>0</v>
      </c>
      <c r="I42" s="306"/>
      <c r="J42" s="305">
        <v>365052</v>
      </c>
      <c r="K42" s="304">
        <v>364237</v>
      </c>
      <c r="L42" s="305">
        <v>800604</v>
      </c>
      <c r="M42" s="304">
        <v>666379</v>
      </c>
      <c r="N42" s="305">
        <v>1346120</v>
      </c>
      <c r="O42" s="297">
        <v>3542392</v>
      </c>
      <c r="P42" s="301">
        <v>3542392</v>
      </c>
    </row>
    <row r="43" spans="3:16" ht="18" customHeight="1">
      <c r="C43" s="294"/>
      <c r="D43" s="340" t="s">
        <v>157</v>
      </c>
      <c r="E43" s="340"/>
      <c r="F43" s="331">
        <v>0</v>
      </c>
      <c r="G43" s="332">
        <v>0</v>
      </c>
      <c r="H43" s="299">
        <v>0</v>
      </c>
      <c r="I43" s="306"/>
      <c r="J43" s="332">
        <v>0</v>
      </c>
      <c r="K43" s="331">
        <v>0</v>
      </c>
      <c r="L43" s="332">
        <v>0</v>
      </c>
      <c r="M43" s="331">
        <v>0</v>
      </c>
      <c r="N43" s="332">
        <v>0</v>
      </c>
      <c r="O43" s="297">
        <v>0</v>
      </c>
      <c r="P43" s="301">
        <v>0</v>
      </c>
    </row>
    <row r="44" spans="3:16" ht="18" customHeight="1">
      <c r="C44" s="294"/>
      <c r="D44" s="341" t="s">
        <v>219</v>
      </c>
      <c r="E44" s="341"/>
      <c r="F44" s="324">
        <v>0</v>
      </c>
      <c r="G44" s="325">
        <v>0</v>
      </c>
      <c r="H44" s="326">
        <v>0</v>
      </c>
      <c r="I44" s="306"/>
      <c r="J44" s="325">
        <v>0</v>
      </c>
      <c r="K44" s="324">
        <v>0</v>
      </c>
      <c r="L44" s="325">
        <v>0</v>
      </c>
      <c r="M44" s="324">
        <v>0</v>
      </c>
      <c r="N44" s="325">
        <v>0</v>
      </c>
      <c r="O44" s="338">
        <v>0</v>
      </c>
      <c r="P44" s="327">
        <v>0</v>
      </c>
    </row>
    <row r="45" spans="3:16" ht="18" customHeight="1">
      <c r="C45" s="609" t="s">
        <v>220</v>
      </c>
      <c r="D45" s="610"/>
      <c r="E45" s="611"/>
      <c r="F45" s="342">
        <v>353621</v>
      </c>
      <c r="G45" s="353">
        <v>1542538</v>
      </c>
      <c r="H45" s="343">
        <v>1896159</v>
      </c>
      <c r="I45" s="240"/>
      <c r="J45" s="354">
        <v>3097398</v>
      </c>
      <c r="K45" s="342">
        <v>10124601</v>
      </c>
      <c r="L45" s="342">
        <v>8001415</v>
      </c>
      <c r="M45" s="342">
        <v>6909356</v>
      </c>
      <c r="N45" s="353">
        <v>11843530</v>
      </c>
      <c r="O45" s="342">
        <v>39976300</v>
      </c>
      <c r="P45" s="344">
        <v>41872459</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26"/>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142" t="s">
        <v>227</v>
      </c>
      <c r="Q1" s="143"/>
    </row>
    <row r="2" spans="1:17" ht="18" customHeight="1">
      <c r="Q2" s="143"/>
    </row>
    <row r="3" spans="1:17" ht="18" customHeight="1">
      <c r="A3" s="570" t="s">
        <v>1</v>
      </c>
      <c r="B3" s="570"/>
      <c r="C3" s="570"/>
      <c r="D3" s="570"/>
      <c r="E3" s="570"/>
      <c r="F3" s="570"/>
      <c r="G3" s="570"/>
      <c r="H3" s="570"/>
      <c r="I3" s="570"/>
      <c r="J3" s="570"/>
      <c r="K3" s="570"/>
      <c r="L3" s="570"/>
      <c r="M3" s="570"/>
      <c r="N3" s="570"/>
      <c r="O3" s="570"/>
      <c r="P3" s="570"/>
      <c r="Q3" s="570"/>
    </row>
    <row r="4" spans="1:17" s="363" customFormat="1" ht="18" customHeight="1">
      <c r="A4" s="557" t="s">
        <v>2</v>
      </c>
      <c r="B4" s="556"/>
      <c r="C4" s="556"/>
      <c r="D4" s="556"/>
      <c r="E4" s="556"/>
      <c r="F4" s="556"/>
      <c r="G4" s="556"/>
      <c r="H4" s="556"/>
      <c r="I4" s="556"/>
      <c r="J4" s="556"/>
      <c r="K4" s="556"/>
      <c r="L4" s="556"/>
      <c r="M4" s="556"/>
      <c r="N4" s="556"/>
      <c r="O4" s="556"/>
      <c r="P4" s="556"/>
      <c r="Q4" s="556"/>
    </row>
    <row r="5" spans="1:17" ht="18" customHeight="1">
      <c r="B5" s="142" t="s">
        <v>204</v>
      </c>
      <c r="N5" s="1"/>
      <c r="O5" s="223" t="s">
        <v>3</v>
      </c>
      <c r="P5" s="144" t="s">
        <v>4</v>
      </c>
      <c r="Q5" s="2"/>
    </row>
    <row r="6" spans="1:17" ht="18" customHeight="1">
      <c r="B6" s="142" t="s">
        <v>205</v>
      </c>
      <c r="N6" s="1"/>
      <c r="O6" s="225" t="s">
        <v>5</v>
      </c>
      <c r="P6" s="112" t="s">
        <v>6</v>
      </c>
      <c r="Q6" s="282" t="s">
        <v>7</v>
      </c>
    </row>
    <row r="7" spans="1:17" ht="18" customHeight="1">
      <c r="C7" s="142" t="s">
        <v>228</v>
      </c>
    </row>
    <row r="8" spans="1:17" ht="18" customHeight="1">
      <c r="C8" s="142" t="s">
        <v>223</v>
      </c>
    </row>
    <row r="9" spans="1:17" ht="18" customHeight="1">
      <c r="C9" s="618" t="s">
        <v>208</v>
      </c>
      <c r="D9" s="619"/>
      <c r="E9" s="620"/>
      <c r="F9" s="617" t="s">
        <v>153</v>
      </c>
      <c r="G9" s="615"/>
      <c r="H9" s="616"/>
      <c r="I9" s="614" t="s">
        <v>154</v>
      </c>
      <c r="J9" s="615"/>
      <c r="K9" s="615"/>
      <c r="L9" s="615"/>
      <c r="M9" s="615"/>
      <c r="N9" s="615"/>
      <c r="O9" s="616"/>
      <c r="P9" s="612" t="s">
        <v>87</v>
      </c>
    </row>
    <row r="10" spans="1:17" ht="18" customHeight="1">
      <c r="C10" s="621"/>
      <c r="D10" s="622"/>
      <c r="E10" s="623"/>
      <c r="F10" s="283" t="s">
        <v>128</v>
      </c>
      <c r="G10" s="284" t="s">
        <v>129</v>
      </c>
      <c r="H10" s="285" t="s">
        <v>14</v>
      </c>
      <c r="I10" s="286" t="s">
        <v>130</v>
      </c>
      <c r="J10" s="284" t="s">
        <v>131</v>
      </c>
      <c r="K10" s="283" t="s">
        <v>132</v>
      </c>
      <c r="L10" s="283" t="s">
        <v>133</v>
      </c>
      <c r="M10" s="283" t="s">
        <v>134</v>
      </c>
      <c r="N10" s="284" t="s">
        <v>135</v>
      </c>
      <c r="O10" s="285" t="s">
        <v>14</v>
      </c>
      <c r="P10" s="613"/>
    </row>
    <row r="11" spans="1:17" ht="18" customHeight="1">
      <c r="C11" s="287" t="s">
        <v>209</v>
      </c>
      <c r="D11" s="288"/>
      <c r="E11" s="288"/>
      <c r="F11" s="289">
        <v>3505288</v>
      </c>
      <c r="G11" s="290">
        <v>15832514</v>
      </c>
      <c r="H11" s="291">
        <v>19337802</v>
      </c>
      <c r="I11" s="292"/>
      <c r="J11" s="290">
        <v>22203227</v>
      </c>
      <c r="K11" s="290">
        <v>84873059</v>
      </c>
      <c r="L11" s="289">
        <v>54671908</v>
      </c>
      <c r="M11" s="290">
        <v>49398276</v>
      </c>
      <c r="N11" s="290">
        <v>72421539</v>
      </c>
      <c r="O11" s="289">
        <v>283568009</v>
      </c>
      <c r="P11" s="293">
        <v>302905811</v>
      </c>
    </row>
    <row r="12" spans="1:17" ht="18" customHeight="1">
      <c r="C12" s="294"/>
      <c r="D12" s="295" t="s">
        <v>210</v>
      </c>
      <c r="E12" s="296"/>
      <c r="F12" s="297">
        <v>539873</v>
      </c>
      <c r="G12" s="298">
        <v>2520337</v>
      </c>
      <c r="H12" s="299">
        <v>3060210</v>
      </c>
      <c r="I12" s="300"/>
      <c r="J12" s="298">
        <v>1822768</v>
      </c>
      <c r="K12" s="297">
        <v>15961687</v>
      </c>
      <c r="L12" s="297">
        <v>14340897</v>
      </c>
      <c r="M12" s="297">
        <v>19622237</v>
      </c>
      <c r="N12" s="298">
        <v>40499113</v>
      </c>
      <c r="O12" s="297">
        <v>92246702</v>
      </c>
      <c r="P12" s="301">
        <v>95306912</v>
      </c>
    </row>
    <row r="13" spans="1:17" ht="18" customHeight="1">
      <c r="C13" s="294"/>
      <c r="D13" s="302"/>
      <c r="E13" s="303" t="s">
        <v>161</v>
      </c>
      <c r="F13" s="304">
        <v>0</v>
      </c>
      <c r="G13" s="305">
        <v>0</v>
      </c>
      <c r="H13" s="299">
        <v>0</v>
      </c>
      <c r="I13" s="306"/>
      <c r="J13" s="305">
        <v>1154215</v>
      </c>
      <c r="K13" s="304">
        <v>10561220</v>
      </c>
      <c r="L13" s="304">
        <v>10064920</v>
      </c>
      <c r="M13" s="304">
        <v>12171590</v>
      </c>
      <c r="N13" s="305">
        <v>23866284</v>
      </c>
      <c r="O13" s="297">
        <v>57818229</v>
      </c>
      <c r="P13" s="301">
        <v>57818229</v>
      </c>
    </row>
    <row r="14" spans="1:17" ht="18" customHeight="1">
      <c r="C14" s="294"/>
      <c r="D14" s="302"/>
      <c r="E14" s="303" t="s">
        <v>162</v>
      </c>
      <c r="F14" s="304">
        <v>0</v>
      </c>
      <c r="G14" s="305">
        <v>0</v>
      </c>
      <c r="H14" s="299">
        <v>0</v>
      </c>
      <c r="I14" s="306"/>
      <c r="J14" s="305">
        <v>0</v>
      </c>
      <c r="K14" s="304">
        <v>137610</v>
      </c>
      <c r="L14" s="304">
        <v>357778</v>
      </c>
      <c r="M14" s="304">
        <v>1084219</v>
      </c>
      <c r="N14" s="305">
        <v>9577201</v>
      </c>
      <c r="O14" s="297">
        <v>11156808</v>
      </c>
      <c r="P14" s="301">
        <v>11156808</v>
      </c>
    </row>
    <row r="15" spans="1:17" ht="18" customHeight="1">
      <c r="C15" s="294"/>
      <c r="D15" s="302"/>
      <c r="E15" s="303" t="s">
        <v>163</v>
      </c>
      <c r="F15" s="304">
        <v>455963</v>
      </c>
      <c r="G15" s="305">
        <v>1528281</v>
      </c>
      <c r="H15" s="299">
        <v>1984244</v>
      </c>
      <c r="I15" s="306"/>
      <c r="J15" s="305">
        <v>203177</v>
      </c>
      <c r="K15" s="304">
        <v>2643030</v>
      </c>
      <c r="L15" s="304">
        <v>3319653</v>
      </c>
      <c r="M15" s="304">
        <v>5430402</v>
      </c>
      <c r="N15" s="305">
        <v>5586192</v>
      </c>
      <c r="O15" s="297">
        <v>17182454</v>
      </c>
      <c r="P15" s="301">
        <v>19166698</v>
      </c>
    </row>
    <row r="16" spans="1:17" ht="18" customHeight="1">
      <c r="C16" s="294"/>
      <c r="D16" s="302"/>
      <c r="E16" s="303" t="s">
        <v>164</v>
      </c>
      <c r="F16" s="304">
        <v>0</v>
      </c>
      <c r="G16" s="305">
        <v>992056</v>
      </c>
      <c r="H16" s="299">
        <v>992056</v>
      </c>
      <c r="I16" s="306"/>
      <c r="J16" s="305">
        <v>465376</v>
      </c>
      <c r="K16" s="304">
        <v>2377097</v>
      </c>
      <c r="L16" s="304">
        <v>212296</v>
      </c>
      <c r="M16" s="304">
        <v>278406</v>
      </c>
      <c r="N16" s="305">
        <v>152916</v>
      </c>
      <c r="O16" s="297">
        <v>3486091</v>
      </c>
      <c r="P16" s="301">
        <v>4478147</v>
      </c>
    </row>
    <row r="17" spans="3:16" ht="18" customHeight="1">
      <c r="C17" s="294"/>
      <c r="D17" s="302"/>
      <c r="E17" s="303" t="s">
        <v>165</v>
      </c>
      <c r="F17" s="304">
        <v>83910</v>
      </c>
      <c r="G17" s="305">
        <v>0</v>
      </c>
      <c r="H17" s="299">
        <v>83910</v>
      </c>
      <c r="I17" s="306"/>
      <c r="J17" s="305">
        <v>0</v>
      </c>
      <c r="K17" s="304">
        <v>242730</v>
      </c>
      <c r="L17" s="304">
        <v>386250</v>
      </c>
      <c r="M17" s="304">
        <v>657620</v>
      </c>
      <c r="N17" s="305">
        <v>1316520</v>
      </c>
      <c r="O17" s="297">
        <v>2603120</v>
      </c>
      <c r="P17" s="301">
        <v>2687030</v>
      </c>
    </row>
    <row r="18" spans="3:16" ht="18" customHeight="1">
      <c r="C18" s="294"/>
      <c r="D18" s="295" t="s">
        <v>211</v>
      </c>
      <c r="E18" s="307"/>
      <c r="F18" s="297">
        <v>762629</v>
      </c>
      <c r="G18" s="298">
        <v>6740822</v>
      </c>
      <c r="H18" s="299">
        <v>7503451</v>
      </c>
      <c r="I18" s="300"/>
      <c r="J18" s="298">
        <v>13277947</v>
      </c>
      <c r="K18" s="297">
        <v>41496123</v>
      </c>
      <c r="L18" s="297">
        <v>25371742</v>
      </c>
      <c r="M18" s="297">
        <v>14322147</v>
      </c>
      <c r="N18" s="298">
        <v>14240077</v>
      </c>
      <c r="O18" s="297">
        <v>108708036</v>
      </c>
      <c r="P18" s="301">
        <v>116211487</v>
      </c>
    </row>
    <row r="19" spans="3:16" ht="18" customHeight="1">
      <c r="C19" s="294"/>
      <c r="D19" s="302"/>
      <c r="E19" s="308" t="s">
        <v>166</v>
      </c>
      <c r="F19" s="304">
        <v>0</v>
      </c>
      <c r="G19" s="305">
        <v>0</v>
      </c>
      <c r="H19" s="299">
        <v>0</v>
      </c>
      <c r="I19" s="306"/>
      <c r="J19" s="305">
        <v>7131702</v>
      </c>
      <c r="K19" s="304">
        <v>17585793</v>
      </c>
      <c r="L19" s="304">
        <v>15778262</v>
      </c>
      <c r="M19" s="304">
        <v>6097595</v>
      </c>
      <c r="N19" s="305">
        <v>8013826</v>
      </c>
      <c r="O19" s="297">
        <v>54607178</v>
      </c>
      <c r="P19" s="301">
        <v>54607178</v>
      </c>
    </row>
    <row r="20" spans="3:16" ht="18" customHeight="1">
      <c r="C20" s="294"/>
      <c r="D20" s="302"/>
      <c r="E20" s="308" t="s">
        <v>167</v>
      </c>
      <c r="F20" s="304">
        <v>762629</v>
      </c>
      <c r="G20" s="305">
        <v>6740822</v>
      </c>
      <c r="H20" s="299">
        <v>7503451</v>
      </c>
      <c r="I20" s="306"/>
      <c r="J20" s="305">
        <v>6146245</v>
      </c>
      <c r="K20" s="304">
        <v>23910330</v>
      </c>
      <c r="L20" s="304">
        <v>9593480</v>
      </c>
      <c r="M20" s="304">
        <v>8224552</v>
      </c>
      <c r="N20" s="305">
        <v>6226251</v>
      </c>
      <c r="O20" s="297">
        <v>54100858</v>
      </c>
      <c r="P20" s="301">
        <v>61604309</v>
      </c>
    </row>
    <row r="21" spans="3:16" ht="18" customHeight="1">
      <c r="C21" s="294"/>
      <c r="D21" s="295" t="s">
        <v>212</v>
      </c>
      <c r="E21" s="296"/>
      <c r="F21" s="297">
        <v>0</v>
      </c>
      <c r="G21" s="298">
        <v>0</v>
      </c>
      <c r="H21" s="299">
        <v>0</v>
      </c>
      <c r="I21" s="300"/>
      <c r="J21" s="298">
        <v>926983</v>
      </c>
      <c r="K21" s="297">
        <v>5114555</v>
      </c>
      <c r="L21" s="297">
        <v>2349254</v>
      </c>
      <c r="M21" s="297">
        <v>2523871</v>
      </c>
      <c r="N21" s="298">
        <v>3787217</v>
      </c>
      <c r="O21" s="297">
        <v>14701880</v>
      </c>
      <c r="P21" s="301">
        <v>14701880</v>
      </c>
    </row>
    <row r="22" spans="3:16" ht="18" customHeight="1">
      <c r="C22" s="294"/>
      <c r="D22" s="302"/>
      <c r="E22" s="303" t="s">
        <v>168</v>
      </c>
      <c r="F22" s="304">
        <v>0</v>
      </c>
      <c r="G22" s="305">
        <v>0</v>
      </c>
      <c r="H22" s="299">
        <v>0</v>
      </c>
      <c r="I22" s="306"/>
      <c r="J22" s="305">
        <v>668054</v>
      </c>
      <c r="K22" s="304">
        <v>5029625</v>
      </c>
      <c r="L22" s="304">
        <v>2139135</v>
      </c>
      <c r="M22" s="304">
        <v>1762161</v>
      </c>
      <c r="N22" s="305">
        <v>3787217</v>
      </c>
      <c r="O22" s="297">
        <v>13386192</v>
      </c>
      <c r="P22" s="301">
        <v>13386192</v>
      </c>
    </row>
    <row r="23" spans="3:16" ht="18" customHeight="1">
      <c r="C23" s="294"/>
      <c r="D23" s="302"/>
      <c r="E23" s="303" t="s">
        <v>169</v>
      </c>
      <c r="F23" s="304">
        <v>0</v>
      </c>
      <c r="G23" s="305">
        <v>0</v>
      </c>
      <c r="H23" s="299">
        <v>0</v>
      </c>
      <c r="I23" s="306"/>
      <c r="J23" s="305">
        <v>258929</v>
      </c>
      <c r="K23" s="304">
        <v>84930</v>
      </c>
      <c r="L23" s="304">
        <v>210119</v>
      </c>
      <c r="M23" s="304">
        <v>761710</v>
      </c>
      <c r="N23" s="305">
        <v>0</v>
      </c>
      <c r="O23" s="297">
        <v>1315688</v>
      </c>
      <c r="P23" s="301">
        <v>1315688</v>
      </c>
    </row>
    <row r="24" spans="3:16" ht="18" customHeight="1">
      <c r="C24" s="294"/>
      <c r="D24" s="302"/>
      <c r="E24" s="303" t="s">
        <v>170</v>
      </c>
      <c r="F24" s="304">
        <v>0</v>
      </c>
      <c r="G24" s="305">
        <v>0</v>
      </c>
      <c r="H24" s="299">
        <v>0</v>
      </c>
      <c r="I24" s="306"/>
      <c r="J24" s="305">
        <v>0</v>
      </c>
      <c r="K24" s="304">
        <v>0</v>
      </c>
      <c r="L24" s="304">
        <v>0</v>
      </c>
      <c r="M24" s="304">
        <v>0</v>
      </c>
      <c r="N24" s="305">
        <v>0</v>
      </c>
      <c r="O24" s="297">
        <v>0</v>
      </c>
      <c r="P24" s="301">
        <v>0</v>
      </c>
    </row>
    <row r="25" spans="3:16" ht="18" customHeight="1">
      <c r="C25" s="294"/>
      <c r="D25" s="309"/>
      <c r="E25" s="303" t="s">
        <v>171</v>
      </c>
      <c r="F25" s="304">
        <v>0</v>
      </c>
      <c r="G25" s="305">
        <v>0</v>
      </c>
      <c r="H25" s="299">
        <v>0</v>
      </c>
      <c r="I25" s="306"/>
      <c r="J25" s="305">
        <v>0</v>
      </c>
      <c r="K25" s="304">
        <v>0</v>
      </c>
      <c r="L25" s="304">
        <v>0</v>
      </c>
      <c r="M25" s="304">
        <v>0</v>
      </c>
      <c r="N25" s="305">
        <v>0</v>
      </c>
      <c r="O25" s="297">
        <v>0</v>
      </c>
      <c r="P25" s="301">
        <v>0</v>
      </c>
    </row>
    <row r="26" spans="3:16" ht="18" customHeight="1">
      <c r="C26" s="294"/>
      <c r="D26" s="295" t="s">
        <v>213</v>
      </c>
      <c r="E26" s="296"/>
      <c r="F26" s="297">
        <v>1305490</v>
      </c>
      <c r="G26" s="298">
        <v>4351810</v>
      </c>
      <c r="H26" s="299">
        <v>5657300</v>
      </c>
      <c r="I26" s="300"/>
      <c r="J26" s="298">
        <v>1789140</v>
      </c>
      <c r="K26" s="297">
        <v>11202630</v>
      </c>
      <c r="L26" s="297">
        <v>6574190</v>
      </c>
      <c r="M26" s="297">
        <v>7086880</v>
      </c>
      <c r="N26" s="298">
        <v>7710050</v>
      </c>
      <c r="O26" s="297">
        <v>34362890</v>
      </c>
      <c r="P26" s="301">
        <v>40020190</v>
      </c>
    </row>
    <row r="27" spans="3:16" ht="18" customHeight="1">
      <c r="C27" s="294"/>
      <c r="D27" s="302"/>
      <c r="E27" s="310" t="s">
        <v>172</v>
      </c>
      <c r="F27" s="311">
        <v>944390</v>
      </c>
      <c r="G27" s="312">
        <v>4150690</v>
      </c>
      <c r="H27" s="299">
        <v>5095080</v>
      </c>
      <c r="I27" s="306"/>
      <c r="J27" s="312">
        <v>1623340</v>
      </c>
      <c r="K27" s="311">
        <v>9622620</v>
      </c>
      <c r="L27" s="311">
        <v>5664240</v>
      </c>
      <c r="M27" s="311">
        <v>6600620</v>
      </c>
      <c r="N27" s="312">
        <v>7596270</v>
      </c>
      <c r="O27" s="297">
        <v>31107090</v>
      </c>
      <c r="P27" s="301">
        <v>36202170</v>
      </c>
    </row>
    <row r="28" spans="3:16" ht="18" customHeight="1">
      <c r="C28" s="294"/>
      <c r="D28" s="313"/>
      <c r="E28" s="308" t="s">
        <v>214</v>
      </c>
      <c r="F28" s="314">
        <v>46000</v>
      </c>
      <c r="G28" s="315">
        <v>101220</v>
      </c>
      <c r="H28" s="299">
        <v>147220</v>
      </c>
      <c r="I28" s="316"/>
      <c r="J28" s="315">
        <v>64800</v>
      </c>
      <c r="K28" s="314">
        <v>457710</v>
      </c>
      <c r="L28" s="314">
        <v>209270</v>
      </c>
      <c r="M28" s="314">
        <v>229460</v>
      </c>
      <c r="N28" s="315">
        <v>70780</v>
      </c>
      <c r="O28" s="297">
        <v>1032020</v>
      </c>
      <c r="P28" s="301">
        <v>1179240</v>
      </c>
    </row>
    <row r="29" spans="3:16" ht="18" customHeight="1">
      <c r="C29" s="294"/>
      <c r="D29" s="317"/>
      <c r="E29" s="303" t="s">
        <v>215</v>
      </c>
      <c r="F29" s="318">
        <v>315100</v>
      </c>
      <c r="G29" s="319">
        <v>99900</v>
      </c>
      <c r="H29" s="299">
        <v>415000</v>
      </c>
      <c r="I29" s="316"/>
      <c r="J29" s="319">
        <v>101000</v>
      </c>
      <c r="K29" s="318">
        <v>1122300</v>
      </c>
      <c r="L29" s="318">
        <v>700680</v>
      </c>
      <c r="M29" s="318">
        <v>256800</v>
      </c>
      <c r="N29" s="319">
        <v>43000</v>
      </c>
      <c r="O29" s="297">
        <v>2223780</v>
      </c>
      <c r="P29" s="301">
        <v>2638780</v>
      </c>
    </row>
    <row r="30" spans="3:16" ht="18" customHeight="1">
      <c r="C30" s="294"/>
      <c r="D30" s="302" t="s">
        <v>173</v>
      </c>
      <c r="E30" s="320"/>
      <c r="F30" s="304">
        <v>436633</v>
      </c>
      <c r="G30" s="305">
        <v>0</v>
      </c>
      <c r="H30" s="299">
        <v>436633</v>
      </c>
      <c r="I30" s="306"/>
      <c r="J30" s="305">
        <v>551087</v>
      </c>
      <c r="K30" s="304">
        <v>2523122</v>
      </c>
      <c r="L30" s="304">
        <v>0</v>
      </c>
      <c r="M30" s="304">
        <v>2080175</v>
      </c>
      <c r="N30" s="305">
        <v>1946167</v>
      </c>
      <c r="O30" s="297">
        <v>7100551</v>
      </c>
      <c r="P30" s="301">
        <v>7537184</v>
      </c>
    </row>
    <row r="31" spans="3:16" ht="18" customHeight="1">
      <c r="C31" s="321"/>
      <c r="D31" s="322" t="s">
        <v>174</v>
      </c>
      <c r="E31" s="323"/>
      <c r="F31" s="324">
        <v>460663</v>
      </c>
      <c r="G31" s="325">
        <v>2219545</v>
      </c>
      <c r="H31" s="326">
        <v>2680208</v>
      </c>
      <c r="I31" s="306"/>
      <c r="J31" s="325">
        <v>3835302</v>
      </c>
      <c r="K31" s="324">
        <v>8574942</v>
      </c>
      <c r="L31" s="324">
        <v>6035825</v>
      </c>
      <c r="M31" s="324">
        <v>3762966</v>
      </c>
      <c r="N31" s="325">
        <v>4238915</v>
      </c>
      <c r="O31" s="326">
        <v>26447950</v>
      </c>
      <c r="P31" s="327">
        <v>29128158</v>
      </c>
    </row>
    <row r="32" spans="3:16" ht="18" customHeight="1">
      <c r="C32" s="287" t="s">
        <v>216</v>
      </c>
      <c r="D32" s="328"/>
      <c r="E32" s="329"/>
      <c r="F32" s="289">
        <v>472305</v>
      </c>
      <c r="G32" s="290">
        <v>0</v>
      </c>
      <c r="H32" s="291">
        <v>472305</v>
      </c>
      <c r="I32" s="292"/>
      <c r="J32" s="290">
        <v>2770484</v>
      </c>
      <c r="K32" s="289">
        <v>16068450</v>
      </c>
      <c r="L32" s="289">
        <v>13080266</v>
      </c>
      <c r="M32" s="289">
        <v>14214578</v>
      </c>
      <c r="N32" s="290">
        <v>15079467</v>
      </c>
      <c r="O32" s="289">
        <v>61213245</v>
      </c>
      <c r="P32" s="293">
        <v>61685550</v>
      </c>
    </row>
    <row r="33" spans="3:16" ht="18" customHeight="1">
      <c r="C33" s="330"/>
      <c r="D33" s="624" t="s">
        <v>190</v>
      </c>
      <c r="E33" s="626"/>
      <c r="F33" s="331">
        <v>0</v>
      </c>
      <c r="G33" s="332">
        <v>0</v>
      </c>
      <c r="H33" s="333">
        <v>0</v>
      </c>
      <c r="I33" s="306"/>
      <c r="J33" s="332">
        <v>0</v>
      </c>
      <c r="K33" s="331">
        <v>0</v>
      </c>
      <c r="L33" s="331">
        <v>442735</v>
      </c>
      <c r="M33" s="331">
        <v>0</v>
      </c>
      <c r="N33" s="332">
        <v>0</v>
      </c>
      <c r="O33" s="334">
        <v>442735</v>
      </c>
      <c r="P33" s="335">
        <v>442735</v>
      </c>
    </row>
    <row r="34" spans="3:16" ht="18" customHeight="1">
      <c r="C34" s="294"/>
      <c r="D34" s="309" t="s">
        <v>191</v>
      </c>
      <c r="E34" s="320"/>
      <c r="F34" s="331">
        <v>0</v>
      </c>
      <c r="G34" s="332">
        <v>0</v>
      </c>
      <c r="H34" s="299">
        <v>0</v>
      </c>
      <c r="I34" s="306"/>
      <c r="J34" s="305">
        <v>0</v>
      </c>
      <c r="K34" s="304">
        <v>0</v>
      </c>
      <c r="L34" s="304">
        <v>0</v>
      </c>
      <c r="M34" s="304">
        <v>0</v>
      </c>
      <c r="N34" s="305">
        <v>0</v>
      </c>
      <c r="O34" s="297">
        <v>0</v>
      </c>
      <c r="P34" s="301">
        <v>0</v>
      </c>
    </row>
    <row r="35" spans="3:16" ht="18" customHeight="1">
      <c r="C35" s="294"/>
      <c r="D35" s="309" t="s">
        <v>192</v>
      </c>
      <c r="E35" s="320"/>
      <c r="F35" s="304">
        <v>0</v>
      </c>
      <c r="G35" s="305">
        <v>0</v>
      </c>
      <c r="H35" s="299">
        <v>0</v>
      </c>
      <c r="I35" s="306"/>
      <c r="J35" s="305">
        <v>1432729</v>
      </c>
      <c r="K35" s="304">
        <v>5423985</v>
      </c>
      <c r="L35" s="304">
        <v>3864515</v>
      </c>
      <c r="M35" s="304">
        <v>1433246</v>
      </c>
      <c r="N35" s="305">
        <v>299724</v>
      </c>
      <c r="O35" s="297">
        <v>12454199</v>
      </c>
      <c r="P35" s="301">
        <v>12454199</v>
      </c>
    </row>
    <row r="36" spans="3:16" ht="18" customHeight="1">
      <c r="C36" s="294"/>
      <c r="D36" s="336" t="s">
        <v>193</v>
      </c>
      <c r="E36" s="307"/>
      <c r="F36" s="304">
        <v>0</v>
      </c>
      <c r="G36" s="305">
        <v>0</v>
      </c>
      <c r="H36" s="299">
        <v>0</v>
      </c>
      <c r="I36" s="306"/>
      <c r="J36" s="305">
        <v>0</v>
      </c>
      <c r="K36" s="304">
        <v>0</v>
      </c>
      <c r="L36" s="304">
        <v>5004963</v>
      </c>
      <c r="M36" s="304">
        <v>0</v>
      </c>
      <c r="N36" s="305">
        <v>0</v>
      </c>
      <c r="O36" s="297">
        <v>5004963</v>
      </c>
      <c r="P36" s="301">
        <v>5004963</v>
      </c>
    </row>
    <row r="37" spans="3:16" ht="18" customHeight="1">
      <c r="C37" s="294"/>
      <c r="D37" s="336" t="s">
        <v>194</v>
      </c>
      <c r="E37" s="307"/>
      <c r="F37" s="304">
        <v>472305</v>
      </c>
      <c r="G37" s="305">
        <v>0</v>
      </c>
      <c r="H37" s="299">
        <v>472305</v>
      </c>
      <c r="I37" s="306"/>
      <c r="J37" s="305">
        <v>1337755</v>
      </c>
      <c r="K37" s="304">
        <v>4444932</v>
      </c>
      <c r="L37" s="304">
        <v>438865</v>
      </c>
      <c r="M37" s="304">
        <v>0</v>
      </c>
      <c r="N37" s="305">
        <v>4254645</v>
      </c>
      <c r="O37" s="297">
        <v>10476197</v>
      </c>
      <c r="P37" s="301">
        <v>10948502</v>
      </c>
    </row>
    <row r="38" spans="3:16" ht="18" customHeight="1">
      <c r="C38" s="294"/>
      <c r="D38" s="336" t="s">
        <v>195</v>
      </c>
      <c r="E38" s="307"/>
      <c r="F38" s="332">
        <v>0</v>
      </c>
      <c r="G38" s="305">
        <v>0</v>
      </c>
      <c r="H38" s="299">
        <v>0</v>
      </c>
      <c r="I38" s="306"/>
      <c r="J38" s="305">
        <v>0</v>
      </c>
      <c r="K38" s="304">
        <v>3504498</v>
      </c>
      <c r="L38" s="304">
        <v>0</v>
      </c>
      <c r="M38" s="304">
        <v>0</v>
      </c>
      <c r="N38" s="305">
        <v>0</v>
      </c>
      <c r="O38" s="297">
        <v>3504498</v>
      </c>
      <c r="P38" s="301">
        <v>3504498</v>
      </c>
    </row>
    <row r="39" spans="3:16" ht="18" customHeight="1">
      <c r="C39" s="294"/>
      <c r="D39" s="624" t="s">
        <v>196</v>
      </c>
      <c r="E39" s="625"/>
      <c r="F39" s="331">
        <v>0</v>
      </c>
      <c r="G39" s="332">
        <v>0</v>
      </c>
      <c r="H39" s="299">
        <v>0</v>
      </c>
      <c r="I39" s="306"/>
      <c r="J39" s="305">
        <v>0</v>
      </c>
      <c r="K39" s="304">
        <v>0</v>
      </c>
      <c r="L39" s="304">
        <v>0</v>
      </c>
      <c r="M39" s="304">
        <v>0</v>
      </c>
      <c r="N39" s="305">
        <v>0</v>
      </c>
      <c r="O39" s="297">
        <v>0</v>
      </c>
      <c r="P39" s="301">
        <v>0</v>
      </c>
    </row>
    <row r="40" spans="3:16" ht="18" customHeight="1">
      <c r="C40" s="330"/>
      <c r="D40" s="624" t="s">
        <v>197</v>
      </c>
      <c r="E40" s="626"/>
      <c r="F40" s="331">
        <v>0</v>
      </c>
      <c r="G40" s="332">
        <v>0</v>
      </c>
      <c r="H40" s="333">
        <v>0</v>
      </c>
      <c r="I40" s="306"/>
      <c r="J40" s="332">
        <v>0</v>
      </c>
      <c r="K40" s="331">
        <v>0</v>
      </c>
      <c r="L40" s="331">
        <v>1697262</v>
      </c>
      <c r="M40" s="331">
        <v>7618434</v>
      </c>
      <c r="N40" s="332">
        <v>9413315</v>
      </c>
      <c r="O40" s="334">
        <v>18729011</v>
      </c>
      <c r="P40" s="335">
        <v>18729011</v>
      </c>
    </row>
    <row r="41" spans="3:16" ht="18" customHeight="1">
      <c r="C41" s="337"/>
      <c r="D41" s="627" t="s">
        <v>217</v>
      </c>
      <c r="E41" s="628"/>
      <c r="F41" s="324">
        <v>0</v>
      </c>
      <c r="G41" s="325">
        <v>0</v>
      </c>
      <c r="H41" s="299">
        <v>0</v>
      </c>
      <c r="I41" s="306"/>
      <c r="J41" s="325">
        <v>0</v>
      </c>
      <c r="K41" s="324">
        <v>2695035</v>
      </c>
      <c r="L41" s="324">
        <v>1631926</v>
      </c>
      <c r="M41" s="324">
        <v>5162898</v>
      </c>
      <c r="N41" s="325">
        <v>1111783</v>
      </c>
      <c r="O41" s="338">
        <v>10601642</v>
      </c>
      <c r="P41" s="327">
        <v>10601642</v>
      </c>
    </row>
    <row r="42" spans="3:16" ht="18" customHeight="1">
      <c r="C42" s="294" t="s">
        <v>218</v>
      </c>
      <c r="D42" s="296"/>
      <c r="E42" s="296"/>
      <c r="F42" s="290">
        <v>0</v>
      </c>
      <c r="G42" s="290">
        <v>0</v>
      </c>
      <c r="H42" s="291">
        <v>0</v>
      </c>
      <c r="I42" s="292"/>
      <c r="J42" s="290">
        <v>6642463</v>
      </c>
      <c r="K42" s="289">
        <v>3703525</v>
      </c>
      <c r="L42" s="289">
        <v>14408243</v>
      </c>
      <c r="M42" s="289">
        <v>7018159</v>
      </c>
      <c r="N42" s="290">
        <v>32923445</v>
      </c>
      <c r="O42" s="289">
        <v>64695835</v>
      </c>
      <c r="P42" s="293">
        <v>64695835</v>
      </c>
    </row>
    <row r="43" spans="3:16" ht="18" customHeight="1">
      <c r="C43" s="294"/>
      <c r="D43" s="339" t="s">
        <v>91</v>
      </c>
      <c r="E43" s="339"/>
      <c r="F43" s="305">
        <v>0</v>
      </c>
      <c r="G43" s="305">
        <v>0</v>
      </c>
      <c r="H43" s="299">
        <v>0</v>
      </c>
      <c r="I43" s="306"/>
      <c r="J43" s="305">
        <v>2940839</v>
      </c>
      <c r="K43" s="304">
        <v>0</v>
      </c>
      <c r="L43" s="304">
        <v>6290133</v>
      </c>
      <c r="M43" s="304">
        <v>262210</v>
      </c>
      <c r="N43" s="305">
        <v>19273809</v>
      </c>
      <c r="O43" s="297">
        <v>28766991</v>
      </c>
      <c r="P43" s="301">
        <v>28766991</v>
      </c>
    </row>
    <row r="44" spans="3:16" ht="18" customHeight="1">
      <c r="C44" s="294"/>
      <c r="D44" s="339" t="s">
        <v>92</v>
      </c>
      <c r="E44" s="339"/>
      <c r="F44" s="304">
        <v>0</v>
      </c>
      <c r="G44" s="305">
        <v>0</v>
      </c>
      <c r="H44" s="299">
        <v>0</v>
      </c>
      <c r="I44" s="306"/>
      <c r="J44" s="305">
        <v>3701624</v>
      </c>
      <c r="K44" s="304">
        <v>3703525</v>
      </c>
      <c r="L44" s="304">
        <v>8118110</v>
      </c>
      <c r="M44" s="304">
        <v>6755949</v>
      </c>
      <c r="N44" s="305">
        <v>13649636</v>
      </c>
      <c r="O44" s="297">
        <v>35928844</v>
      </c>
      <c r="P44" s="301">
        <v>35928844</v>
      </c>
    </row>
    <row r="45" spans="3:16" ht="18" customHeight="1">
      <c r="C45" s="294"/>
      <c r="D45" s="340" t="s">
        <v>157</v>
      </c>
      <c r="E45" s="340"/>
      <c r="F45" s="331">
        <v>0</v>
      </c>
      <c r="G45" s="332">
        <v>0</v>
      </c>
      <c r="H45" s="299">
        <v>0</v>
      </c>
      <c r="I45" s="306"/>
      <c r="J45" s="332">
        <v>0</v>
      </c>
      <c r="K45" s="331">
        <v>0</v>
      </c>
      <c r="L45" s="331">
        <v>0</v>
      </c>
      <c r="M45" s="331">
        <v>0</v>
      </c>
      <c r="N45" s="332">
        <v>0</v>
      </c>
      <c r="O45" s="297">
        <v>0</v>
      </c>
      <c r="P45" s="301">
        <v>0</v>
      </c>
    </row>
    <row r="46" spans="3:16" ht="18" customHeight="1">
      <c r="C46" s="294"/>
      <c r="D46" s="341" t="s">
        <v>219</v>
      </c>
      <c r="E46" s="341"/>
      <c r="F46" s="324">
        <v>0</v>
      </c>
      <c r="G46" s="325">
        <v>0</v>
      </c>
      <c r="H46" s="326">
        <v>0</v>
      </c>
      <c r="I46" s="306"/>
      <c r="J46" s="325">
        <v>0</v>
      </c>
      <c r="K46" s="324">
        <v>0</v>
      </c>
      <c r="L46" s="324">
        <v>0</v>
      </c>
      <c r="M46" s="324">
        <v>0</v>
      </c>
      <c r="N46" s="325">
        <v>0</v>
      </c>
      <c r="O46" s="338">
        <v>0</v>
      </c>
      <c r="P46" s="327">
        <v>0</v>
      </c>
    </row>
    <row r="47" spans="3:16" ht="18" customHeight="1">
      <c r="C47" s="609" t="s">
        <v>220</v>
      </c>
      <c r="D47" s="610"/>
      <c r="E47" s="611"/>
      <c r="F47" s="342">
        <v>3977593</v>
      </c>
      <c r="G47" s="342">
        <v>15832514</v>
      </c>
      <c r="H47" s="343">
        <v>19810107</v>
      </c>
      <c r="I47" s="240"/>
      <c r="J47" s="342">
        <v>31616174</v>
      </c>
      <c r="K47" s="342">
        <v>104645034</v>
      </c>
      <c r="L47" s="342">
        <v>82160417</v>
      </c>
      <c r="M47" s="342">
        <v>70631013</v>
      </c>
      <c r="N47" s="342">
        <v>120424451</v>
      </c>
      <c r="O47" s="342">
        <v>409477089</v>
      </c>
      <c r="P47" s="344">
        <v>429287196</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26"/>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142" t="s">
        <v>227</v>
      </c>
      <c r="Q1" s="143"/>
    </row>
    <row r="2" spans="1:17" ht="18" customHeight="1">
      <c r="Q2" s="143"/>
    </row>
    <row r="3" spans="1:17" ht="18" customHeight="1">
      <c r="A3" s="570" t="s">
        <v>1</v>
      </c>
      <c r="B3" s="570"/>
      <c r="C3" s="570"/>
      <c r="D3" s="570"/>
      <c r="E3" s="570"/>
      <c r="F3" s="570"/>
      <c r="G3" s="570"/>
      <c r="H3" s="570"/>
      <c r="I3" s="570"/>
      <c r="J3" s="570"/>
      <c r="K3" s="570"/>
      <c r="L3" s="570"/>
      <c r="M3" s="570"/>
      <c r="N3" s="570"/>
      <c r="O3" s="570"/>
      <c r="P3" s="570"/>
      <c r="Q3" s="570"/>
    </row>
    <row r="4" spans="1:17" s="363" customFormat="1" ht="18" customHeight="1">
      <c r="A4" s="557" t="s">
        <v>2</v>
      </c>
      <c r="B4" s="556"/>
      <c r="C4" s="556"/>
      <c r="D4" s="556"/>
      <c r="E4" s="556"/>
      <c r="F4" s="556"/>
      <c r="G4" s="556"/>
      <c r="H4" s="556"/>
      <c r="I4" s="556"/>
      <c r="J4" s="556"/>
      <c r="K4" s="556"/>
      <c r="L4" s="556"/>
      <c r="M4" s="556"/>
      <c r="N4" s="556"/>
      <c r="O4" s="556"/>
      <c r="P4" s="556"/>
      <c r="Q4" s="556"/>
    </row>
    <row r="5" spans="1:17" ht="18" customHeight="1">
      <c r="B5" s="142" t="s">
        <v>204</v>
      </c>
      <c r="N5" s="1"/>
      <c r="O5" s="223" t="s">
        <v>3</v>
      </c>
      <c r="P5" s="144" t="s">
        <v>4</v>
      </c>
      <c r="Q5" s="2"/>
    </row>
    <row r="6" spans="1:17" ht="18" customHeight="1">
      <c r="B6" s="142" t="s">
        <v>205</v>
      </c>
      <c r="N6" s="1"/>
      <c r="O6" s="225" t="s">
        <v>5</v>
      </c>
      <c r="P6" s="112" t="s">
        <v>6</v>
      </c>
      <c r="Q6" s="282" t="s">
        <v>7</v>
      </c>
    </row>
    <row r="7" spans="1:17" ht="18" customHeight="1">
      <c r="C7" s="142" t="s">
        <v>228</v>
      </c>
    </row>
    <row r="8" spans="1:17" ht="18" customHeight="1">
      <c r="C8" s="142" t="s">
        <v>224</v>
      </c>
    </row>
    <row r="9" spans="1:17" ht="18" customHeight="1">
      <c r="C9" s="618" t="s">
        <v>208</v>
      </c>
      <c r="D9" s="619"/>
      <c r="E9" s="620"/>
      <c r="F9" s="617" t="s">
        <v>153</v>
      </c>
      <c r="G9" s="615"/>
      <c r="H9" s="616"/>
      <c r="I9" s="614" t="s">
        <v>154</v>
      </c>
      <c r="J9" s="615"/>
      <c r="K9" s="615"/>
      <c r="L9" s="615"/>
      <c r="M9" s="615"/>
      <c r="N9" s="615"/>
      <c r="O9" s="616"/>
      <c r="P9" s="612" t="s">
        <v>87</v>
      </c>
    </row>
    <row r="10" spans="1:17" ht="18" customHeight="1">
      <c r="C10" s="621"/>
      <c r="D10" s="622"/>
      <c r="E10" s="623"/>
      <c r="F10" s="283" t="s">
        <v>128</v>
      </c>
      <c r="G10" s="284" t="s">
        <v>129</v>
      </c>
      <c r="H10" s="285" t="s">
        <v>14</v>
      </c>
      <c r="I10" s="286" t="s">
        <v>130</v>
      </c>
      <c r="J10" s="284" t="s">
        <v>131</v>
      </c>
      <c r="K10" s="283" t="s">
        <v>132</v>
      </c>
      <c r="L10" s="283" t="s">
        <v>133</v>
      </c>
      <c r="M10" s="283" t="s">
        <v>134</v>
      </c>
      <c r="N10" s="284" t="s">
        <v>135</v>
      </c>
      <c r="O10" s="285" t="s">
        <v>14</v>
      </c>
      <c r="P10" s="613"/>
    </row>
    <row r="11" spans="1:17" ht="18" customHeight="1">
      <c r="C11" s="287" t="s">
        <v>209</v>
      </c>
      <c r="D11" s="288"/>
      <c r="E11" s="288"/>
      <c r="F11" s="289">
        <v>3200806</v>
      </c>
      <c r="G11" s="290">
        <v>14471108</v>
      </c>
      <c r="H11" s="291">
        <v>17671914</v>
      </c>
      <c r="I11" s="292"/>
      <c r="J11" s="290">
        <v>20366313</v>
      </c>
      <c r="K11" s="290">
        <v>77242892</v>
      </c>
      <c r="L11" s="289">
        <v>49808119</v>
      </c>
      <c r="M11" s="290">
        <v>44834594</v>
      </c>
      <c r="N11" s="290">
        <v>65603022</v>
      </c>
      <c r="O11" s="289">
        <v>257854940</v>
      </c>
      <c r="P11" s="293">
        <v>275526854</v>
      </c>
    </row>
    <row r="12" spans="1:17" ht="18" customHeight="1">
      <c r="C12" s="294"/>
      <c r="D12" s="295" t="s">
        <v>210</v>
      </c>
      <c r="E12" s="296"/>
      <c r="F12" s="297">
        <v>485881</v>
      </c>
      <c r="G12" s="298">
        <v>2268269</v>
      </c>
      <c r="H12" s="299">
        <v>2754150</v>
      </c>
      <c r="I12" s="300"/>
      <c r="J12" s="298">
        <v>1640467</v>
      </c>
      <c r="K12" s="297">
        <v>14365392</v>
      </c>
      <c r="L12" s="297">
        <v>12906743</v>
      </c>
      <c r="M12" s="297">
        <v>17659926</v>
      </c>
      <c r="N12" s="298">
        <v>36449035</v>
      </c>
      <c r="O12" s="297">
        <v>83021563</v>
      </c>
      <c r="P12" s="301">
        <v>85775713</v>
      </c>
    </row>
    <row r="13" spans="1:17" ht="18" customHeight="1">
      <c r="C13" s="294"/>
      <c r="D13" s="302"/>
      <c r="E13" s="303" t="s">
        <v>161</v>
      </c>
      <c r="F13" s="304">
        <v>0</v>
      </c>
      <c r="G13" s="305">
        <v>0</v>
      </c>
      <c r="H13" s="299">
        <v>0</v>
      </c>
      <c r="I13" s="306"/>
      <c r="J13" s="305">
        <v>1038773</v>
      </c>
      <c r="K13" s="304">
        <v>9505024</v>
      </c>
      <c r="L13" s="304">
        <v>9058395</v>
      </c>
      <c r="M13" s="304">
        <v>10954390</v>
      </c>
      <c r="N13" s="305">
        <v>21479575</v>
      </c>
      <c r="O13" s="297">
        <v>52036157</v>
      </c>
      <c r="P13" s="301">
        <v>52036157</v>
      </c>
    </row>
    <row r="14" spans="1:17" ht="18" customHeight="1">
      <c r="C14" s="294"/>
      <c r="D14" s="302"/>
      <c r="E14" s="303" t="s">
        <v>162</v>
      </c>
      <c r="F14" s="304">
        <v>0</v>
      </c>
      <c r="G14" s="305">
        <v>0</v>
      </c>
      <c r="H14" s="299">
        <v>0</v>
      </c>
      <c r="I14" s="306"/>
      <c r="J14" s="305">
        <v>0</v>
      </c>
      <c r="K14" s="304">
        <v>123846</v>
      </c>
      <c r="L14" s="304">
        <v>321999</v>
      </c>
      <c r="M14" s="304">
        <v>975784</v>
      </c>
      <c r="N14" s="305">
        <v>8619435</v>
      </c>
      <c r="O14" s="297">
        <v>10041064</v>
      </c>
      <c r="P14" s="301">
        <v>10041064</v>
      </c>
    </row>
    <row r="15" spans="1:17" ht="18" customHeight="1">
      <c r="C15" s="294"/>
      <c r="D15" s="302"/>
      <c r="E15" s="303" t="s">
        <v>163</v>
      </c>
      <c r="F15" s="304">
        <v>410362</v>
      </c>
      <c r="G15" s="305">
        <v>1375439</v>
      </c>
      <c r="H15" s="299">
        <v>1785801</v>
      </c>
      <c r="I15" s="306"/>
      <c r="J15" s="305">
        <v>182857</v>
      </c>
      <c r="K15" s="304">
        <v>2378695</v>
      </c>
      <c r="L15" s="304">
        <v>2987660</v>
      </c>
      <c r="M15" s="304">
        <v>4887330</v>
      </c>
      <c r="N15" s="305">
        <v>5027533</v>
      </c>
      <c r="O15" s="297">
        <v>15464075</v>
      </c>
      <c r="P15" s="301">
        <v>17249876</v>
      </c>
    </row>
    <row r="16" spans="1:17" ht="18" customHeight="1">
      <c r="C16" s="294"/>
      <c r="D16" s="302"/>
      <c r="E16" s="303" t="s">
        <v>164</v>
      </c>
      <c r="F16" s="304">
        <v>0</v>
      </c>
      <c r="G16" s="305">
        <v>892830</v>
      </c>
      <c r="H16" s="299">
        <v>892830</v>
      </c>
      <c r="I16" s="306"/>
      <c r="J16" s="305">
        <v>418837</v>
      </c>
      <c r="K16" s="304">
        <v>2139370</v>
      </c>
      <c r="L16" s="304">
        <v>191064</v>
      </c>
      <c r="M16" s="304">
        <v>250564</v>
      </c>
      <c r="N16" s="305">
        <v>137624</v>
      </c>
      <c r="O16" s="297">
        <v>3137459</v>
      </c>
      <c r="P16" s="301">
        <v>4030289</v>
      </c>
    </row>
    <row r="17" spans="3:16" ht="18" customHeight="1">
      <c r="C17" s="294"/>
      <c r="D17" s="302"/>
      <c r="E17" s="303" t="s">
        <v>165</v>
      </c>
      <c r="F17" s="304">
        <v>75519</v>
      </c>
      <c r="G17" s="305">
        <v>0</v>
      </c>
      <c r="H17" s="299">
        <v>75519</v>
      </c>
      <c r="I17" s="306"/>
      <c r="J17" s="305">
        <v>0</v>
      </c>
      <c r="K17" s="304">
        <v>218457</v>
      </c>
      <c r="L17" s="304">
        <v>347625</v>
      </c>
      <c r="M17" s="304">
        <v>591858</v>
      </c>
      <c r="N17" s="305">
        <v>1184868</v>
      </c>
      <c r="O17" s="297">
        <v>2342808</v>
      </c>
      <c r="P17" s="301">
        <v>2418327</v>
      </c>
    </row>
    <row r="18" spans="3:16" ht="18" customHeight="1">
      <c r="C18" s="294"/>
      <c r="D18" s="295" t="s">
        <v>211</v>
      </c>
      <c r="E18" s="307"/>
      <c r="F18" s="297">
        <v>686358</v>
      </c>
      <c r="G18" s="298">
        <v>6066665</v>
      </c>
      <c r="H18" s="299">
        <v>6753023</v>
      </c>
      <c r="I18" s="300"/>
      <c r="J18" s="298">
        <v>11950065</v>
      </c>
      <c r="K18" s="297">
        <v>37346296</v>
      </c>
      <c r="L18" s="297">
        <v>22834467</v>
      </c>
      <c r="M18" s="297">
        <v>12889886</v>
      </c>
      <c r="N18" s="298">
        <v>12816000</v>
      </c>
      <c r="O18" s="297">
        <v>97836714</v>
      </c>
      <c r="P18" s="301">
        <v>104589737</v>
      </c>
    </row>
    <row r="19" spans="3:16" ht="18" customHeight="1">
      <c r="C19" s="294"/>
      <c r="D19" s="302"/>
      <c r="E19" s="308" t="s">
        <v>166</v>
      </c>
      <c r="F19" s="304">
        <v>0</v>
      </c>
      <c r="G19" s="305">
        <v>0</v>
      </c>
      <c r="H19" s="299">
        <v>0</v>
      </c>
      <c r="I19" s="306"/>
      <c r="J19" s="305">
        <v>6418488</v>
      </c>
      <c r="K19" s="304">
        <v>15827119</v>
      </c>
      <c r="L19" s="304">
        <v>14200374</v>
      </c>
      <c r="M19" s="304">
        <v>5487813</v>
      </c>
      <c r="N19" s="305">
        <v>7212402</v>
      </c>
      <c r="O19" s="297">
        <v>49146196</v>
      </c>
      <c r="P19" s="301">
        <v>49146196</v>
      </c>
    </row>
    <row r="20" spans="3:16" ht="18" customHeight="1">
      <c r="C20" s="294"/>
      <c r="D20" s="302"/>
      <c r="E20" s="308" t="s">
        <v>167</v>
      </c>
      <c r="F20" s="304">
        <v>686358</v>
      </c>
      <c r="G20" s="305">
        <v>6066665</v>
      </c>
      <c r="H20" s="299">
        <v>6753023</v>
      </c>
      <c r="I20" s="306"/>
      <c r="J20" s="305">
        <v>5531577</v>
      </c>
      <c r="K20" s="304">
        <v>21519177</v>
      </c>
      <c r="L20" s="304">
        <v>8634093</v>
      </c>
      <c r="M20" s="304">
        <v>7402073</v>
      </c>
      <c r="N20" s="305">
        <v>5603598</v>
      </c>
      <c r="O20" s="297">
        <v>48690518</v>
      </c>
      <c r="P20" s="301">
        <v>55443541</v>
      </c>
    </row>
    <row r="21" spans="3:16" ht="18" customHeight="1">
      <c r="C21" s="294"/>
      <c r="D21" s="295" t="s">
        <v>212</v>
      </c>
      <c r="E21" s="296"/>
      <c r="F21" s="297">
        <v>0</v>
      </c>
      <c r="G21" s="298">
        <v>0</v>
      </c>
      <c r="H21" s="299">
        <v>0</v>
      </c>
      <c r="I21" s="300"/>
      <c r="J21" s="298">
        <v>834275</v>
      </c>
      <c r="K21" s="297">
        <v>4603092</v>
      </c>
      <c r="L21" s="297">
        <v>2114313</v>
      </c>
      <c r="M21" s="297">
        <v>2271470</v>
      </c>
      <c r="N21" s="298">
        <v>3408479</v>
      </c>
      <c r="O21" s="297">
        <v>13231629</v>
      </c>
      <c r="P21" s="301">
        <v>13231629</v>
      </c>
    </row>
    <row r="22" spans="3:16" ht="18" customHeight="1">
      <c r="C22" s="294"/>
      <c r="D22" s="302"/>
      <c r="E22" s="303" t="s">
        <v>168</v>
      </c>
      <c r="F22" s="304">
        <v>0</v>
      </c>
      <c r="G22" s="305">
        <v>0</v>
      </c>
      <c r="H22" s="299">
        <v>0</v>
      </c>
      <c r="I22" s="306"/>
      <c r="J22" s="305">
        <v>601246</v>
      </c>
      <c r="K22" s="304">
        <v>4526655</v>
      </c>
      <c r="L22" s="304">
        <v>1925208</v>
      </c>
      <c r="M22" s="304">
        <v>1585936</v>
      </c>
      <c r="N22" s="305">
        <v>3408479</v>
      </c>
      <c r="O22" s="297">
        <v>12047524</v>
      </c>
      <c r="P22" s="301">
        <v>12047524</v>
      </c>
    </row>
    <row r="23" spans="3:16" ht="18" customHeight="1">
      <c r="C23" s="294"/>
      <c r="D23" s="302"/>
      <c r="E23" s="303" t="s">
        <v>169</v>
      </c>
      <c r="F23" s="304">
        <v>0</v>
      </c>
      <c r="G23" s="305">
        <v>0</v>
      </c>
      <c r="H23" s="299">
        <v>0</v>
      </c>
      <c r="I23" s="306"/>
      <c r="J23" s="305">
        <v>233029</v>
      </c>
      <c r="K23" s="304">
        <v>76437</v>
      </c>
      <c r="L23" s="304">
        <v>189105</v>
      </c>
      <c r="M23" s="304">
        <v>685534</v>
      </c>
      <c r="N23" s="305">
        <v>0</v>
      </c>
      <c r="O23" s="297">
        <v>1184105</v>
      </c>
      <c r="P23" s="301">
        <v>1184105</v>
      </c>
    </row>
    <row r="24" spans="3:16" ht="18" customHeight="1">
      <c r="C24" s="294"/>
      <c r="D24" s="302"/>
      <c r="E24" s="303" t="s">
        <v>170</v>
      </c>
      <c r="F24" s="304">
        <v>0</v>
      </c>
      <c r="G24" s="305">
        <v>0</v>
      </c>
      <c r="H24" s="299">
        <v>0</v>
      </c>
      <c r="I24" s="306"/>
      <c r="J24" s="305">
        <v>0</v>
      </c>
      <c r="K24" s="304">
        <v>0</v>
      </c>
      <c r="L24" s="304">
        <v>0</v>
      </c>
      <c r="M24" s="304">
        <v>0</v>
      </c>
      <c r="N24" s="305">
        <v>0</v>
      </c>
      <c r="O24" s="297">
        <v>0</v>
      </c>
      <c r="P24" s="301">
        <v>0</v>
      </c>
    </row>
    <row r="25" spans="3:16" ht="18" customHeight="1">
      <c r="C25" s="294"/>
      <c r="D25" s="309"/>
      <c r="E25" s="303" t="s">
        <v>171</v>
      </c>
      <c r="F25" s="304">
        <v>0</v>
      </c>
      <c r="G25" s="305">
        <v>0</v>
      </c>
      <c r="H25" s="299">
        <v>0</v>
      </c>
      <c r="I25" s="306"/>
      <c r="J25" s="305">
        <v>0</v>
      </c>
      <c r="K25" s="304">
        <v>0</v>
      </c>
      <c r="L25" s="304">
        <v>0</v>
      </c>
      <c r="M25" s="304">
        <v>0</v>
      </c>
      <c r="N25" s="305">
        <v>0</v>
      </c>
      <c r="O25" s="297">
        <v>0</v>
      </c>
      <c r="P25" s="301">
        <v>0</v>
      </c>
    </row>
    <row r="26" spans="3:16" ht="18" customHeight="1">
      <c r="C26" s="294"/>
      <c r="D26" s="295" t="s">
        <v>213</v>
      </c>
      <c r="E26" s="296"/>
      <c r="F26" s="297">
        <v>1174941</v>
      </c>
      <c r="G26" s="298">
        <v>3916629</v>
      </c>
      <c r="H26" s="299">
        <v>5091570</v>
      </c>
      <c r="I26" s="300"/>
      <c r="J26" s="298">
        <v>1610226</v>
      </c>
      <c r="K26" s="297">
        <v>10082367</v>
      </c>
      <c r="L26" s="297">
        <v>5916771</v>
      </c>
      <c r="M26" s="297">
        <v>6378192</v>
      </c>
      <c r="N26" s="298">
        <v>6939045</v>
      </c>
      <c r="O26" s="297">
        <v>30926601</v>
      </c>
      <c r="P26" s="301">
        <v>36018171</v>
      </c>
    </row>
    <row r="27" spans="3:16" ht="18" customHeight="1">
      <c r="C27" s="294"/>
      <c r="D27" s="302"/>
      <c r="E27" s="310" t="s">
        <v>172</v>
      </c>
      <c r="F27" s="311">
        <v>849951</v>
      </c>
      <c r="G27" s="312">
        <v>3735621</v>
      </c>
      <c r="H27" s="299">
        <v>4585572</v>
      </c>
      <c r="I27" s="306"/>
      <c r="J27" s="312">
        <v>1461006</v>
      </c>
      <c r="K27" s="311">
        <v>8660358</v>
      </c>
      <c r="L27" s="311">
        <v>5097816</v>
      </c>
      <c r="M27" s="311">
        <v>5940558</v>
      </c>
      <c r="N27" s="312">
        <v>6836643</v>
      </c>
      <c r="O27" s="297">
        <v>27996381</v>
      </c>
      <c r="P27" s="301">
        <v>32581953</v>
      </c>
    </row>
    <row r="28" spans="3:16" ht="18" customHeight="1">
      <c r="C28" s="294"/>
      <c r="D28" s="313"/>
      <c r="E28" s="308" t="s">
        <v>214</v>
      </c>
      <c r="F28" s="314">
        <v>41400</v>
      </c>
      <c r="G28" s="315">
        <v>91098</v>
      </c>
      <c r="H28" s="299">
        <v>132498</v>
      </c>
      <c r="I28" s="316"/>
      <c r="J28" s="315">
        <v>58320</v>
      </c>
      <c r="K28" s="314">
        <v>411939</v>
      </c>
      <c r="L28" s="314">
        <v>188343</v>
      </c>
      <c r="M28" s="314">
        <v>206514</v>
      </c>
      <c r="N28" s="315">
        <v>63702</v>
      </c>
      <c r="O28" s="297">
        <v>928818</v>
      </c>
      <c r="P28" s="301">
        <v>1061316</v>
      </c>
    </row>
    <row r="29" spans="3:16" ht="18" customHeight="1">
      <c r="C29" s="294"/>
      <c r="D29" s="317"/>
      <c r="E29" s="303" t="s">
        <v>215</v>
      </c>
      <c r="F29" s="318">
        <v>283590</v>
      </c>
      <c r="G29" s="319">
        <v>89910</v>
      </c>
      <c r="H29" s="299">
        <v>373500</v>
      </c>
      <c r="I29" s="316"/>
      <c r="J29" s="319">
        <v>90900</v>
      </c>
      <c r="K29" s="318">
        <v>1010070</v>
      </c>
      <c r="L29" s="318">
        <v>630612</v>
      </c>
      <c r="M29" s="318">
        <v>231120</v>
      </c>
      <c r="N29" s="319">
        <v>38700</v>
      </c>
      <c r="O29" s="297">
        <v>2001402</v>
      </c>
      <c r="P29" s="301">
        <v>2374902</v>
      </c>
    </row>
    <row r="30" spans="3:16" ht="18" customHeight="1">
      <c r="C30" s="294"/>
      <c r="D30" s="302" t="s">
        <v>173</v>
      </c>
      <c r="E30" s="320"/>
      <c r="F30" s="304">
        <v>392963</v>
      </c>
      <c r="G30" s="305">
        <v>0</v>
      </c>
      <c r="H30" s="299">
        <v>392963</v>
      </c>
      <c r="I30" s="306"/>
      <c r="J30" s="305">
        <v>495978</v>
      </c>
      <c r="K30" s="304">
        <v>2270803</v>
      </c>
      <c r="L30" s="304">
        <v>0</v>
      </c>
      <c r="M30" s="304">
        <v>1872154</v>
      </c>
      <c r="N30" s="305">
        <v>1751548</v>
      </c>
      <c r="O30" s="297">
        <v>6390483</v>
      </c>
      <c r="P30" s="301">
        <v>6783446</v>
      </c>
    </row>
    <row r="31" spans="3:16" ht="18" customHeight="1">
      <c r="C31" s="321"/>
      <c r="D31" s="322" t="s">
        <v>174</v>
      </c>
      <c r="E31" s="323"/>
      <c r="F31" s="324">
        <v>460663</v>
      </c>
      <c r="G31" s="325">
        <v>2219545</v>
      </c>
      <c r="H31" s="326">
        <v>2680208</v>
      </c>
      <c r="I31" s="306"/>
      <c r="J31" s="325">
        <v>3835302</v>
      </c>
      <c r="K31" s="324">
        <v>8574942</v>
      </c>
      <c r="L31" s="324">
        <v>6035825</v>
      </c>
      <c r="M31" s="324">
        <v>3762966</v>
      </c>
      <c r="N31" s="325">
        <v>4238915</v>
      </c>
      <c r="O31" s="326">
        <v>26447950</v>
      </c>
      <c r="P31" s="327">
        <v>29128158</v>
      </c>
    </row>
    <row r="32" spans="3:16" ht="18" customHeight="1">
      <c r="C32" s="287" t="s">
        <v>216</v>
      </c>
      <c r="D32" s="328"/>
      <c r="E32" s="329"/>
      <c r="F32" s="289">
        <v>425073</v>
      </c>
      <c r="G32" s="290">
        <v>0</v>
      </c>
      <c r="H32" s="291">
        <v>425073</v>
      </c>
      <c r="I32" s="292"/>
      <c r="J32" s="290">
        <v>2493419</v>
      </c>
      <c r="K32" s="289">
        <v>14461518</v>
      </c>
      <c r="L32" s="289">
        <v>11772193</v>
      </c>
      <c r="M32" s="289">
        <v>12793094</v>
      </c>
      <c r="N32" s="290">
        <v>13571491</v>
      </c>
      <c r="O32" s="289">
        <v>55091715</v>
      </c>
      <c r="P32" s="293">
        <v>55516788</v>
      </c>
    </row>
    <row r="33" spans="3:16" ht="18" customHeight="1">
      <c r="C33" s="330"/>
      <c r="D33" s="624" t="s">
        <v>190</v>
      </c>
      <c r="E33" s="626"/>
      <c r="F33" s="331">
        <v>0</v>
      </c>
      <c r="G33" s="332">
        <v>0</v>
      </c>
      <c r="H33" s="333">
        <v>0</v>
      </c>
      <c r="I33" s="306"/>
      <c r="J33" s="332">
        <v>0</v>
      </c>
      <c r="K33" s="331">
        <v>0</v>
      </c>
      <c r="L33" s="331">
        <v>398459</v>
      </c>
      <c r="M33" s="331">
        <v>0</v>
      </c>
      <c r="N33" s="332">
        <v>0</v>
      </c>
      <c r="O33" s="334">
        <v>398459</v>
      </c>
      <c r="P33" s="335">
        <v>398459</v>
      </c>
    </row>
    <row r="34" spans="3:16" ht="18" customHeight="1">
      <c r="C34" s="294"/>
      <c r="D34" s="309" t="s">
        <v>191</v>
      </c>
      <c r="E34" s="320"/>
      <c r="F34" s="331">
        <v>0</v>
      </c>
      <c r="G34" s="332">
        <v>0</v>
      </c>
      <c r="H34" s="299">
        <v>0</v>
      </c>
      <c r="I34" s="306"/>
      <c r="J34" s="305">
        <v>0</v>
      </c>
      <c r="K34" s="304">
        <v>0</v>
      </c>
      <c r="L34" s="304">
        <v>0</v>
      </c>
      <c r="M34" s="304">
        <v>0</v>
      </c>
      <c r="N34" s="305">
        <v>0</v>
      </c>
      <c r="O34" s="297">
        <v>0</v>
      </c>
      <c r="P34" s="301">
        <v>0</v>
      </c>
    </row>
    <row r="35" spans="3:16" ht="18" customHeight="1">
      <c r="C35" s="294"/>
      <c r="D35" s="309" t="s">
        <v>192</v>
      </c>
      <c r="E35" s="320"/>
      <c r="F35" s="304">
        <v>0</v>
      </c>
      <c r="G35" s="305">
        <v>0</v>
      </c>
      <c r="H35" s="299">
        <v>0</v>
      </c>
      <c r="I35" s="306"/>
      <c r="J35" s="305">
        <v>1289447</v>
      </c>
      <c r="K35" s="304">
        <v>4881516</v>
      </c>
      <c r="L35" s="304">
        <v>3478035</v>
      </c>
      <c r="M35" s="304">
        <v>1289911</v>
      </c>
      <c r="N35" s="305">
        <v>269747</v>
      </c>
      <c r="O35" s="297">
        <v>11208656</v>
      </c>
      <c r="P35" s="301">
        <v>11208656</v>
      </c>
    </row>
    <row r="36" spans="3:16" ht="18" customHeight="1">
      <c r="C36" s="294"/>
      <c r="D36" s="336" t="s">
        <v>193</v>
      </c>
      <c r="E36" s="307"/>
      <c r="F36" s="304">
        <v>0</v>
      </c>
      <c r="G36" s="305">
        <v>0</v>
      </c>
      <c r="H36" s="299">
        <v>0</v>
      </c>
      <c r="I36" s="306"/>
      <c r="J36" s="305">
        <v>0</v>
      </c>
      <c r="K36" s="304">
        <v>0</v>
      </c>
      <c r="L36" s="304">
        <v>4504459</v>
      </c>
      <c r="M36" s="304">
        <v>0</v>
      </c>
      <c r="N36" s="305">
        <v>0</v>
      </c>
      <c r="O36" s="297">
        <v>4504459</v>
      </c>
      <c r="P36" s="301">
        <v>4504459</v>
      </c>
    </row>
    <row r="37" spans="3:16" ht="18" customHeight="1">
      <c r="C37" s="294"/>
      <c r="D37" s="336" t="s">
        <v>194</v>
      </c>
      <c r="E37" s="307"/>
      <c r="F37" s="304">
        <v>425073</v>
      </c>
      <c r="G37" s="305">
        <v>0</v>
      </c>
      <c r="H37" s="299">
        <v>425073</v>
      </c>
      <c r="I37" s="306"/>
      <c r="J37" s="305">
        <v>1203972</v>
      </c>
      <c r="K37" s="304">
        <v>4000428</v>
      </c>
      <c r="L37" s="304">
        <v>394978</v>
      </c>
      <c r="M37" s="304">
        <v>0</v>
      </c>
      <c r="N37" s="305">
        <v>3829168</v>
      </c>
      <c r="O37" s="297">
        <v>9428546</v>
      </c>
      <c r="P37" s="301">
        <v>9853619</v>
      </c>
    </row>
    <row r="38" spans="3:16" ht="18" customHeight="1">
      <c r="C38" s="294"/>
      <c r="D38" s="336" t="s">
        <v>195</v>
      </c>
      <c r="E38" s="307"/>
      <c r="F38" s="332">
        <v>0</v>
      </c>
      <c r="G38" s="305">
        <v>0</v>
      </c>
      <c r="H38" s="299">
        <v>0</v>
      </c>
      <c r="I38" s="306"/>
      <c r="J38" s="305">
        <v>0</v>
      </c>
      <c r="K38" s="304">
        <v>3154045</v>
      </c>
      <c r="L38" s="304">
        <v>0</v>
      </c>
      <c r="M38" s="304">
        <v>0</v>
      </c>
      <c r="N38" s="305">
        <v>0</v>
      </c>
      <c r="O38" s="297">
        <v>3154045</v>
      </c>
      <c r="P38" s="301">
        <v>3154045</v>
      </c>
    </row>
    <row r="39" spans="3:16" ht="18" customHeight="1">
      <c r="C39" s="294"/>
      <c r="D39" s="624" t="s">
        <v>196</v>
      </c>
      <c r="E39" s="625"/>
      <c r="F39" s="331">
        <v>0</v>
      </c>
      <c r="G39" s="332">
        <v>0</v>
      </c>
      <c r="H39" s="299">
        <v>0</v>
      </c>
      <c r="I39" s="306"/>
      <c r="J39" s="305">
        <v>0</v>
      </c>
      <c r="K39" s="304">
        <v>0</v>
      </c>
      <c r="L39" s="304">
        <v>0</v>
      </c>
      <c r="M39" s="304">
        <v>0</v>
      </c>
      <c r="N39" s="305">
        <v>0</v>
      </c>
      <c r="O39" s="297">
        <v>0</v>
      </c>
      <c r="P39" s="301">
        <v>0</v>
      </c>
    </row>
    <row r="40" spans="3:16" ht="18" customHeight="1">
      <c r="C40" s="330"/>
      <c r="D40" s="624" t="s">
        <v>197</v>
      </c>
      <c r="E40" s="626"/>
      <c r="F40" s="331">
        <v>0</v>
      </c>
      <c r="G40" s="332">
        <v>0</v>
      </c>
      <c r="H40" s="333">
        <v>0</v>
      </c>
      <c r="I40" s="306"/>
      <c r="J40" s="332">
        <v>0</v>
      </c>
      <c r="K40" s="331">
        <v>0</v>
      </c>
      <c r="L40" s="331">
        <v>1527531</v>
      </c>
      <c r="M40" s="331">
        <v>6856581</v>
      </c>
      <c r="N40" s="332">
        <v>8471974</v>
      </c>
      <c r="O40" s="334">
        <v>16856086</v>
      </c>
      <c r="P40" s="335">
        <v>16856086</v>
      </c>
    </row>
    <row r="41" spans="3:16" ht="18" customHeight="1">
      <c r="C41" s="337"/>
      <c r="D41" s="627" t="s">
        <v>217</v>
      </c>
      <c r="E41" s="628"/>
      <c r="F41" s="324">
        <v>0</v>
      </c>
      <c r="G41" s="325">
        <v>0</v>
      </c>
      <c r="H41" s="299">
        <v>0</v>
      </c>
      <c r="I41" s="306"/>
      <c r="J41" s="325">
        <v>0</v>
      </c>
      <c r="K41" s="324">
        <v>2425529</v>
      </c>
      <c r="L41" s="324">
        <v>1468731</v>
      </c>
      <c r="M41" s="324">
        <v>4646602</v>
      </c>
      <c r="N41" s="325">
        <v>1000602</v>
      </c>
      <c r="O41" s="338">
        <v>9541464</v>
      </c>
      <c r="P41" s="327">
        <v>9541464</v>
      </c>
    </row>
    <row r="42" spans="3:16" ht="18" customHeight="1">
      <c r="C42" s="294" t="s">
        <v>218</v>
      </c>
      <c r="D42" s="296"/>
      <c r="E42" s="296"/>
      <c r="F42" s="290">
        <v>0</v>
      </c>
      <c r="G42" s="290">
        <v>0</v>
      </c>
      <c r="H42" s="291">
        <v>0</v>
      </c>
      <c r="I42" s="292"/>
      <c r="J42" s="290">
        <v>5978205</v>
      </c>
      <c r="K42" s="289">
        <v>3333165</v>
      </c>
      <c r="L42" s="289">
        <v>12967396</v>
      </c>
      <c r="M42" s="289">
        <v>6316331</v>
      </c>
      <c r="N42" s="290">
        <v>29631058</v>
      </c>
      <c r="O42" s="289">
        <v>58226155</v>
      </c>
      <c r="P42" s="293">
        <v>58226155</v>
      </c>
    </row>
    <row r="43" spans="3:16" ht="18" customHeight="1">
      <c r="C43" s="294"/>
      <c r="D43" s="339" t="s">
        <v>91</v>
      </c>
      <c r="E43" s="339"/>
      <c r="F43" s="305">
        <v>0</v>
      </c>
      <c r="G43" s="305">
        <v>0</v>
      </c>
      <c r="H43" s="299">
        <v>0</v>
      </c>
      <c r="I43" s="306"/>
      <c r="J43" s="305">
        <v>2646747</v>
      </c>
      <c r="K43" s="304">
        <v>0</v>
      </c>
      <c r="L43" s="304">
        <v>5661110</v>
      </c>
      <c r="M43" s="304">
        <v>235989</v>
      </c>
      <c r="N43" s="305">
        <v>17346403</v>
      </c>
      <c r="O43" s="297">
        <v>25890249</v>
      </c>
      <c r="P43" s="301">
        <v>25890249</v>
      </c>
    </row>
    <row r="44" spans="3:16" ht="18" customHeight="1">
      <c r="C44" s="294"/>
      <c r="D44" s="339" t="s">
        <v>92</v>
      </c>
      <c r="E44" s="339"/>
      <c r="F44" s="304">
        <v>0</v>
      </c>
      <c r="G44" s="305">
        <v>0</v>
      </c>
      <c r="H44" s="299">
        <v>0</v>
      </c>
      <c r="I44" s="306"/>
      <c r="J44" s="305">
        <v>3331458</v>
      </c>
      <c r="K44" s="304">
        <v>3333165</v>
      </c>
      <c r="L44" s="304">
        <v>7306286</v>
      </c>
      <c r="M44" s="304">
        <v>6080342</v>
      </c>
      <c r="N44" s="305">
        <v>12284655</v>
      </c>
      <c r="O44" s="297">
        <v>32335906</v>
      </c>
      <c r="P44" s="301">
        <v>32335906</v>
      </c>
    </row>
    <row r="45" spans="3:16" ht="18" customHeight="1">
      <c r="C45" s="294"/>
      <c r="D45" s="340" t="s">
        <v>157</v>
      </c>
      <c r="E45" s="340"/>
      <c r="F45" s="331">
        <v>0</v>
      </c>
      <c r="G45" s="332">
        <v>0</v>
      </c>
      <c r="H45" s="299">
        <v>0</v>
      </c>
      <c r="I45" s="306"/>
      <c r="J45" s="332">
        <v>0</v>
      </c>
      <c r="K45" s="331">
        <v>0</v>
      </c>
      <c r="L45" s="331">
        <v>0</v>
      </c>
      <c r="M45" s="331">
        <v>0</v>
      </c>
      <c r="N45" s="332">
        <v>0</v>
      </c>
      <c r="O45" s="297">
        <v>0</v>
      </c>
      <c r="P45" s="301">
        <v>0</v>
      </c>
    </row>
    <row r="46" spans="3:16" ht="18" customHeight="1">
      <c r="C46" s="294"/>
      <c r="D46" s="341" t="s">
        <v>219</v>
      </c>
      <c r="E46" s="341"/>
      <c r="F46" s="324">
        <v>0</v>
      </c>
      <c r="G46" s="325">
        <v>0</v>
      </c>
      <c r="H46" s="326">
        <v>0</v>
      </c>
      <c r="I46" s="306"/>
      <c r="J46" s="325">
        <v>0</v>
      </c>
      <c r="K46" s="324">
        <v>0</v>
      </c>
      <c r="L46" s="324">
        <v>0</v>
      </c>
      <c r="M46" s="324">
        <v>0</v>
      </c>
      <c r="N46" s="325">
        <v>0</v>
      </c>
      <c r="O46" s="338">
        <v>0</v>
      </c>
      <c r="P46" s="327">
        <v>0</v>
      </c>
    </row>
    <row r="47" spans="3:16" ht="18" customHeight="1">
      <c r="C47" s="609" t="s">
        <v>220</v>
      </c>
      <c r="D47" s="610"/>
      <c r="E47" s="611"/>
      <c r="F47" s="342">
        <v>3625879</v>
      </c>
      <c r="G47" s="342">
        <v>14471108</v>
      </c>
      <c r="H47" s="343">
        <v>18096987</v>
      </c>
      <c r="I47" s="240"/>
      <c r="J47" s="342">
        <v>28837937</v>
      </c>
      <c r="K47" s="342">
        <v>95037575</v>
      </c>
      <c r="L47" s="342">
        <v>74547708</v>
      </c>
      <c r="M47" s="342">
        <v>63944019</v>
      </c>
      <c r="N47" s="342">
        <v>108805571</v>
      </c>
      <c r="O47" s="342">
        <v>371172810</v>
      </c>
      <c r="P47" s="344">
        <v>389269797</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26"/>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R41"/>
  <sheetViews>
    <sheetView showGridLines="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142" t="s">
        <v>88</v>
      </c>
      <c r="B1" s="2"/>
      <c r="C1" s="2"/>
      <c r="D1" s="2"/>
      <c r="E1" s="2"/>
      <c r="F1" s="2"/>
      <c r="G1" s="2"/>
      <c r="H1" s="2"/>
      <c r="I1" s="2"/>
      <c r="J1" s="2"/>
      <c r="K1" s="2"/>
      <c r="L1" s="2"/>
      <c r="M1" s="2"/>
      <c r="N1" s="2"/>
      <c r="O1" s="2"/>
      <c r="P1" s="2"/>
      <c r="Q1" s="1"/>
      <c r="R1" s="143"/>
    </row>
    <row r="2" spans="1:18" ht="18" customHeight="1">
      <c r="A2" s="2"/>
      <c r="B2" s="2"/>
      <c r="C2" s="2"/>
      <c r="D2" s="2"/>
      <c r="E2" s="2"/>
      <c r="F2" s="2"/>
      <c r="G2" s="2"/>
      <c r="H2" s="2"/>
      <c r="I2" s="2"/>
      <c r="J2" s="2"/>
      <c r="K2" s="2"/>
      <c r="L2" s="2"/>
      <c r="M2" s="2"/>
      <c r="N2" s="2"/>
      <c r="O2" s="2"/>
      <c r="P2" s="2"/>
      <c r="Q2" s="1"/>
      <c r="R2" s="143"/>
    </row>
    <row r="3" spans="1:18" ht="18" customHeight="1">
      <c r="A3" s="570" t="s">
        <v>1</v>
      </c>
      <c r="B3" s="570"/>
      <c r="C3" s="570"/>
      <c r="D3" s="570"/>
      <c r="E3" s="570"/>
      <c r="F3" s="570"/>
      <c r="G3" s="570"/>
      <c r="H3" s="570"/>
      <c r="I3" s="570"/>
      <c r="J3" s="570"/>
      <c r="K3" s="570"/>
      <c r="L3" s="570"/>
      <c r="M3" s="570"/>
      <c r="N3" s="570"/>
      <c r="O3" s="570"/>
      <c r="P3" s="570"/>
      <c r="Q3" s="570"/>
      <c r="R3" s="570"/>
    </row>
    <row r="4" spans="1:18" ht="18" customHeight="1">
      <c r="A4" s="570" t="s">
        <v>2</v>
      </c>
      <c r="B4" s="570"/>
      <c r="C4" s="570"/>
      <c r="D4" s="570"/>
      <c r="E4" s="570"/>
      <c r="F4" s="570"/>
      <c r="G4" s="570"/>
      <c r="H4" s="570"/>
      <c r="I4" s="570"/>
      <c r="J4" s="570"/>
      <c r="K4" s="570"/>
      <c r="L4" s="570"/>
      <c r="M4" s="570"/>
      <c r="N4" s="570"/>
      <c r="O4" s="570"/>
      <c r="P4" s="570"/>
      <c r="Q4" s="570"/>
      <c r="R4" s="570"/>
    </row>
    <row r="5" spans="1:18" ht="18" customHeight="1">
      <c r="A5" s="2"/>
      <c r="B5" s="2"/>
      <c r="C5" s="2"/>
      <c r="D5" s="2"/>
      <c r="E5" s="2"/>
      <c r="F5" s="2"/>
      <c r="G5" s="2"/>
      <c r="H5" s="2"/>
      <c r="I5" s="2"/>
      <c r="J5" s="2"/>
      <c r="K5" s="2"/>
      <c r="L5" s="2"/>
      <c r="M5" s="2"/>
      <c r="N5" s="1"/>
      <c r="O5" s="1"/>
      <c r="P5" s="109" t="s">
        <v>3</v>
      </c>
      <c r="Q5" s="144" t="s">
        <v>4</v>
      </c>
    </row>
    <row r="6" spans="1:18" ht="18" customHeight="1">
      <c r="A6" s="2"/>
      <c r="B6" s="2"/>
      <c r="C6" s="2"/>
      <c r="D6" s="2"/>
      <c r="E6" s="2"/>
      <c r="F6" s="2"/>
      <c r="G6" s="2"/>
      <c r="H6" s="2"/>
      <c r="I6" s="2"/>
      <c r="J6" s="2"/>
      <c r="K6" s="2"/>
      <c r="L6" s="2"/>
      <c r="M6" s="2"/>
      <c r="N6" s="1"/>
      <c r="O6" s="1"/>
      <c r="P6" s="111" t="s">
        <v>5</v>
      </c>
      <c r="Q6" s="112" t="s">
        <v>6</v>
      </c>
      <c r="R6" s="1" t="s">
        <v>7</v>
      </c>
    </row>
    <row r="7" spans="1:18" ht="18" customHeight="1">
      <c r="B7" s="107" t="s">
        <v>89</v>
      </c>
    </row>
    <row r="8" spans="1:18" ht="12" customHeight="1"/>
    <row r="9" spans="1:18" ht="18" customHeight="1">
      <c r="B9" s="107" t="s">
        <v>90</v>
      </c>
    </row>
    <row r="10" spans="1:18" ht="12" customHeight="1"/>
    <row r="11" spans="1:18" ht="24.75" customHeight="1">
      <c r="C11" s="85"/>
      <c r="D11" s="573" t="s">
        <v>91</v>
      </c>
      <c r="E11" s="572"/>
      <c r="F11" s="573" t="s">
        <v>92</v>
      </c>
      <c r="G11" s="572"/>
      <c r="H11" s="571" t="s">
        <v>93</v>
      </c>
      <c r="I11" s="572"/>
      <c r="J11" s="573" t="s">
        <v>94</v>
      </c>
      <c r="K11" s="572"/>
      <c r="L11" s="571" t="s">
        <v>95</v>
      </c>
      <c r="M11" s="574"/>
      <c r="N11" s="575" t="s">
        <v>27</v>
      </c>
      <c r="O11" s="574"/>
      <c r="P11" s="575" t="s">
        <v>87</v>
      </c>
      <c r="Q11" s="576"/>
    </row>
    <row r="12" spans="1:18" ht="24.75" customHeight="1">
      <c r="C12" s="145" t="s">
        <v>96</v>
      </c>
      <c r="D12" s="577">
        <v>536</v>
      </c>
      <c r="E12" s="578"/>
      <c r="F12" s="577">
        <v>298</v>
      </c>
      <c r="G12" s="578"/>
      <c r="H12" s="577">
        <v>1</v>
      </c>
      <c r="I12" s="578"/>
      <c r="J12" s="577">
        <v>0</v>
      </c>
      <c r="K12" s="578"/>
      <c r="L12" s="577">
        <v>134</v>
      </c>
      <c r="M12" s="578"/>
      <c r="N12" s="577">
        <v>752</v>
      </c>
      <c r="O12" s="578"/>
      <c r="P12" s="579">
        <v>1721</v>
      </c>
      <c r="Q12" s="580"/>
    </row>
    <row r="13" spans="1:18" ht="24.75" customHeight="1">
      <c r="C13" s="86"/>
      <c r="D13" s="146" t="s">
        <v>97</v>
      </c>
      <c r="E13" s="146" t="s">
        <v>98</v>
      </c>
      <c r="F13" s="146" t="s">
        <v>97</v>
      </c>
      <c r="G13" s="146" t="s">
        <v>98</v>
      </c>
      <c r="H13" s="147" t="s">
        <v>97</v>
      </c>
      <c r="I13" s="147" t="s">
        <v>98</v>
      </c>
      <c r="J13" s="147" t="s">
        <v>97</v>
      </c>
      <c r="K13" s="147" t="s">
        <v>98</v>
      </c>
      <c r="L13" s="147" t="s">
        <v>97</v>
      </c>
      <c r="M13" s="147" t="s">
        <v>98</v>
      </c>
      <c r="N13" s="147" t="s">
        <v>97</v>
      </c>
      <c r="O13" s="148" t="s">
        <v>99</v>
      </c>
      <c r="P13" s="147" t="s">
        <v>97</v>
      </c>
      <c r="Q13" s="149" t="s">
        <v>99</v>
      </c>
    </row>
    <row r="14" spans="1:18" ht="24.75" customHeight="1">
      <c r="C14" s="150" t="s">
        <v>100</v>
      </c>
      <c r="D14" s="151">
        <v>364</v>
      </c>
      <c r="E14" s="151">
        <v>364</v>
      </c>
      <c r="F14" s="151">
        <v>203</v>
      </c>
      <c r="G14" s="151">
        <v>203</v>
      </c>
      <c r="H14" s="152">
        <v>1</v>
      </c>
      <c r="I14" s="152">
        <v>1</v>
      </c>
      <c r="J14" s="152">
        <v>0</v>
      </c>
      <c r="K14" s="152">
        <v>0</v>
      </c>
      <c r="L14" s="152">
        <v>92</v>
      </c>
      <c r="M14" s="152">
        <v>92</v>
      </c>
      <c r="N14" s="152">
        <v>459</v>
      </c>
      <c r="O14" s="152">
        <v>459</v>
      </c>
      <c r="P14" s="153">
        <v>1119</v>
      </c>
      <c r="Q14" s="154">
        <v>1119</v>
      </c>
    </row>
    <row r="15" spans="1:18" ht="24.75" customHeight="1">
      <c r="C15" s="155" t="s">
        <v>101</v>
      </c>
      <c r="D15" s="156">
        <v>353</v>
      </c>
      <c r="E15" s="156">
        <v>353</v>
      </c>
      <c r="F15" s="156">
        <v>181</v>
      </c>
      <c r="G15" s="156">
        <v>181</v>
      </c>
      <c r="H15" s="157">
        <v>1</v>
      </c>
      <c r="I15" s="157">
        <v>1</v>
      </c>
      <c r="J15" s="157">
        <v>0</v>
      </c>
      <c r="K15" s="157">
        <v>0</v>
      </c>
      <c r="L15" s="157">
        <v>86</v>
      </c>
      <c r="M15" s="157">
        <v>86</v>
      </c>
      <c r="N15" s="157">
        <v>295</v>
      </c>
      <c r="O15" s="157">
        <v>295</v>
      </c>
      <c r="P15" s="158">
        <v>916</v>
      </c>
      <c r="Q15" s="159">
        <v>916</v>
      </c>
    </row>
    <row r="16" spans="1:18" ht="24.75" customHeight="1">
      <c r="C16" s="150" t="s">
        <v>102</v>
      </c>
      <c r="D16" s="151">
        <v>120</v>
      </c>
      <c r="E16" s="151">
        <v>120</v>
      </c>
      <c r="F16" s="151">
        <v>76</v>
      </c>
      <c r="G16" s="151">
        <v>76</v>
      </c>
      <c r="H16" s="152">
        <v>0</v>
      </c>
      <c r="I16" s="152">
        <v>0</v>
      </c>
      <c r="J16" s="152">
        <v>0</v>
      </c>
      <c r="K16" s="152">
        <v>0</v>
      </c>
      <c r="L16" s="152">
        <v>34</v>
      </c>
      <c r="M16" s="152">
        <v>34</v>
      </c>
      <c r="N16" s="152">
        <v>167</v>
      </c>
      <c r="O16" s="152">
        <v>167</v>
      </c>
      <c r="P16" s="153">
        <v>397</v>
      </c>
      <c r="Q16" s="154">
        <v>397</v>
      </c>
    </row>
    <row r="17" spans="2:17" ht="24.75" customHeight="1">
      <c r="C17" s="155" t="s">
        <v>101</v>
      </c>
      <c r="D17" s="156">
        <v>113</v>
      </c>
      <c r="E17" s="156">
        <v>113</v>
      </c>
      <c r="F17" s="156">
        <v>73</v>
      </c>
      <c r="G17" s="156">
        <v>73</v>
      </c>
      <c r="H17" s="157">
        <v>0</v>
      </c>
      <c r="I17" s="157">
        <v>0</v>
      </c>
      <c r="J17" s="157">
        <v>0</v>
      </c>
      <c r="K17" s="157">
        <v>0</v>
      </c>
      <c r="L17" s="157">
        <v>28</v>
      </c>
      <c r="M17" s="157">
        <v>28</v>
      </c>
      <c r="N17" s="157">
        <v>99</v>
      </c>
      <c r="O17" s="157">
        <v>99</v>
      </c>
      <c r="P17" s="158">
        <v>313</v>
      </c>
      <c r="Q17" s="159">
        <v>313</v>
      </c>
    </row>
    <row r="18" spans="2:17" ht="24.75" customHeight="1">
      <c r="C18" s="150" t="s">
        <v>103</v>
      </c>
      <c r="D18" s="160">
        <v>23</v>
      </c>
      <c r="E18" s="160">
        <v>23</v>
      </c>
      <c r="F18" s="160">
        <v>11</v>
      </c>
      <c r="G18" s="160">
        <v>11</v>
      </c>
      <c r="H18" s="160">
        <v>0</v>
      </c>
      <c r="I18" s="160">
        <v>0</v>
      </c>
      <c r="J18" s="160">
        <v>0</v>
      </c>
      <c r="K18" s="160">
        <v>0</v>
      </c>
      <c r="L18" s="160">
        <v>2</v>
      </c>
      <c r="M18" s="160">
        <v>2</v>
      </c>
      <c r="N18" s="160">
        <v>37</v>
      </c>
      <c r="O18" s="160">
        <v>37</v>
      </c>
      <c r="P18" s="153">
        <v>73</v>
      </c>
      <c r="Q18" s="154">
        <v>73</v>
      </c>
    </row>
    <row r="19" spans="2:17" ht="24.75" customHeight="1">
      <c r="C19" s="161" t="s">
        <v>101</v>
      </c>
      <c r="D19" s="162">
        <v>16</v>
      </c>
      <c r="E19" s="162">
        <v>16</v>
      </c>
      <c r="F19" s="162">
        <v>8</v>
      </c>
      <c r="G19" s="162">
        <v>8</v>
      </c>
      <c r="H19" s="163">
        <v>0</v>
      </c>
      <c r="I19" s="163">
        <v>0</v>
      </c>
      <c r="J19" s="163">
        <v>0</v>
      </c>
      <c r="K19" s="163">
        <v>0</v>
      </c>
      <c r="L19" s="163">
        <v>2</v>
      </c>
      <c r="M19" s="163">
        <v>2</v>
      </c>
      <c r="N19" s="163">
        <v>29</v>
      </c>
      <c r="O19" s="163">
        <v>29</v>
      </c>
      <c r="P19" s="164">
        <v>55</v>
      </c>
      <c r="Q19" s="165">
        <v>55</v>
      </c>
    </row>
    <row r="20" spans="2:17" ht="12" customHeight="1"/>
    <row r="21" spans="2:17" ht="18" customHeight="1">
      <c r="B21" s="107" t="s">
        <v>104</v>
      </c>
    </row>
    <row r="22" spans="2:17" ht="12" customHeight="1"/>
    <row r="23" spans="2:17" ht="24.75" customHeight="1">
      <c r="C23" s="85"/>
      <c r="D23" s="130" t="s">
        <v>105</v>
      </c>
    </row>
    <row r="24" spans="2:17" ht="24.75" customHeight="1">
      <c r="C24" s="166" t="s">
        <v>96</v>
      </c>
      <c r="D24" s="167">
        <v>0</v>
      </c>
    </row>
    <row r="25" spans="2:17" ht="24.75" customHeight="1">
      <c r="C25" s="150" t="s">
        <v>106</v>
      </c>
      <c r="D25" s="168">
        <v>0</v>
      </c>
    </row>
    <row r="26" spans="2:17" ht="24.75" customHeight="1">
      <c r="C26" s="155" t="s">
        <v>101</v>
      </c>
      <c r="D26" s="169">
        <v>0</v>
      </c>
    </row>
    <row r="27" spans="2:17" ht="24.75" customHeight="1">
      <c r="C27" s="150" t="s">
        <v>107</v>
      </c>
      <c r="D27" s="170">
        <v>0</v>
      </c>
    </row>
    <row r="28" spans="2:17" ht="24.75" customHeight="1">
      <c r="C28" s="161" t="s">
        <v>101</v>
      </c>
      <c r="D28" s="171">
        <v>0</v>
      </c>
    </row>
    <row r="29" spans="2:17" ht="12" customHeight="1"/>
    <row r="30" spans="2:17" ht="18" customHeight="1">
      <c r="B30" s="107" t="s">
        <v>108</v>
      </c>
    </row>
    <row r="31" spans="2:17" ht="12" customHeight="1"/>
    <row r="32" spans="2:17" ht="24.75" customHeight="1">
      <c r="C32" s="85"/>
      <c r="D32" s="575" t="s">
        <v>109</v>
      </c>
      <c r="E32" s="576"/>
      <c r="F32" s="87"/>
      <c r="G32" s="130" t="s">
        <v>105</v>
      </c>
    </row>
    <row r="33" spans="3:7" ht="24.75" customHeight="1">
      <c r="C33" s="145" t="s">
        <v>96</v>
      </c>
      <c r="D33" s="577">
        <v>4</v>
      </c>
      <c r="E33" s="581"/>
      <c r="F33" s="172" t="s">
        <v>96</v>
      </c>
      <c r="G33" s="167">
        <v>2</v>
      </c>
    </row>
    <row r="34" spans="3:7" ht="24.75" customHeight="1">
      <c r="C34" s="88"/>
      <c r="D34" s="173" t="s">
        <v>97</v>
      </c>
      <c r="E34" s="174" t="s">
        <v>98</v>
      </c>
      <c r="F34" s="175" t="s">
        <v>106</v>
      </c>
      <c r="G34" s="176">
        <v>0</v>
      </c>
    </row>
    <row r="35" spans="3:7" ht="24.75" customHeight="1">
      <c r="C35" s="177" t="s">
        <v>100</v>
      </c>
      <c r="D35" s="178">
        <v>0</v>
      </c>
      <c r="E35" s="170">
        <v>0</v>
      </c>
      <c r="F35" s="179" t="s">
        <v>110</v>
      </c>
      <c r="G35" s="169">
        <v>0</v>
      </c>
    </row>
    <row r="36" spans="3:7" ht="24.75" customHeight="1">
      <c r="C36" s="155" t="s">
        <v>101</v>
      </c>
      <c r="D36" s="157">
        <v>0</v>
      </c>
      <c r="E36" s="169">
        <v>0</v>
      </c>
      <c r="F36" s="180" t="s">
        <v>107</v>
      </c>
      <c r="G36" s="170">
        <v>2</v>
      </c>
    </row>
    <row r="37" spans="3:7" ht="24.75" customHeight="1">
      <c r="C37" s="150" t="s">
        <v>102</v>
      </c>
      <c r="D37" s="178">
        <v>2</v>
      </c>
      <c r="E37" s="170">
        <v>2</v>
      </c>
      <c r="F37" s="181" t="s">
        <v>110</v>
      </c>
      <c r="G37" s="171">
        <v>2</v>
      </c>
    </row>
    <row r="38" spans="3:7" ht="24.75" customHeight="1">
      <c r="C38" s="182" t="s">
        <v>101</v>
      </c>
      <c r="D38" s="183">
        <v>2</v>
      </c>
      <c r="E38" s="169">
        <v>2</v>
      </c>
    </row>
    <row r="39" spans="3:7" ht="24.75" customHeight="1">
      <c r="C39" s="150" t="s">
        <v>111</v>
      </c>
      <c r="D39" s="152">
        <v>2</v>
      </c>
      <c r="E39" s="170">
        <v>2</v>
      </c>
    </row>
    <row r="40" spans="3:7" ht="24.75" customHeight="1">
      <c r="C40" s="161" t="s">
        <v>101</v>
      </c>
      <c r="D40" s="163">
        <v>2</v>
      </c>
      <c r="E40" s="171">
        <v>2</v>
      </c>
    </row>
    <row r="41" spans="3:7" ht="12" customHeight="1"/>
  </sheetData>
  <sheetProtection selectLockedCells="1" selectUnlockedCells="1"/>
  <mergeCells count="18">
    <mergeCell ref="N12:O12"/>
    <mergeCell ref="P12:Q12"/>
    <mergeCell ref="D11:E11"/>
    <mergeCell ref="F11:G11"/>
    <mergeCell ref="D33:E33"/>
    <mergeCell ref="D32:E32"/>
    <mergeCell ref="D12:E12"/>
    <mergeCell ref="F12:G12"/>
    <mergeCell ref="H12:I12"/>
    <mergeCell ref="J12:K12"/>
    <mergeCell ref="L12:M12"/>
    <mergeCell ref="A3:R3"/>
    <mergeCell ref="A4:R4"/>
    <mergeCell ref="H11:I11"/>
    <mergeCell ref="J11:K11"/>
    <mergeCell ref="L11:M11"/>
    <mergeCell ref="N11:O11"/>
    <mergeCell ref="P11:Q11"/>
  </mergeCells>
  <phoneticPr fontId="26"/>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142" t="s">
        <v>229</v>
      </c>
      <c r="Q1" s="143"/>
    </row>
    <row r="2" spans="1:17" ht="18" customHeight="1">
      <c r="Q2" s="143"/>
    </row>
    <row r="3" spans="1:17" ht="18" customHeight="1">
      <c r="A3" s="570" t="s">
        <v>1</v>
      </c>
      <c r="B3" s="570"/>
      <c r="C3" s="570"/>
      <c r="D3" s="570"/>
      <c r="E3" s="570"/>
      <c r="F3" s="570"/>
      <c r="G3" s="570"/>
      <c r="H3" s="570"/>
      <c r="I3" s="570"/>
      <c r="J3" s="570"/>
      <c r="K3" s="570"/>
      <c r="L3" s="570"/>
      <c r="M3" s="570"/>
      <c r="N3" s="570"/>
      <c r="O3" s="570"/>
      <c r="P3" s="570"/>
      <c r="Q3" s="570"/>
    </row>
    <row r="4" spans="1:17" s="363" customFormat="1" ht="18" customHeight="1">
      <c r="A4" s="557" t="s">
        <v>2</v>
      </c>
      <c r="B4" s="556"/>
      <c r="C4" s="556"/>
      <c r="D4" s="556"/>
      <c r="E4" s="556"/>
      <c r="F4" s="556"/>
      <c r="G4" s="556"/>
      <c r="H4" s="556"/>
      <c r="I4" s="556"/>
      <c r="J4" s="556"/>
      <c r="K4" s="556"/>
      <c r="L4" s="556"/>
      <c r="M4" s="556"/>
      <c r="N4" s="556"/>
      <c r="O4" s="556"/>
      <c r="P4" s="556"/>
      <c r="Q4" s="556"/>
    </row>
    <row r="5" spans="1:17" ht="18" customHeight="1">
      <c r="B5" s="142" t="s">
        <v>204</v>
      </c>
      <c r="N5" s="1"/>
      <c r="O5" s="223" t="s">
        <v>3</v>
      </c>
      <c r="P5" s="144" t="s">
        <v>4</v>
      </c>
      <c r="Q5" s="2"/>
    </row>
    <row r="6" spans="1:17" ht="18" customHeight="1">
      <c r="B6" s="142" t="s">
        <v>205</v>
      </c>
      <c r="N6" s="1"/>
      <c r="O6" s="225" t="s">
        <v>5</v>
      </c>
      <c r="P6" s="112" t="s">
        <v>6</v>
      </c>
      <c r="Q6" s="282" t="s">
        <v>7</v>
      </c>
    </row>
    <row r="7" spans="1:17" ht="18" customHeight="1">
      <c r="C7" s="142" t="s">
        <v>230</v>
      </c>
    </row>
    <row r="8" spans="1:17" ht="18" customHeight="1">
      <c r="C8" s="142" t="s">
        <v>207</v>
      </c>
    </row>
    <row r="9" spans="1:17" ht="18" customHeight="1">
      <c r="C9" s="618" t="s">
        <v>208</v>
      </c>
      <c r="D9" s="619"/>
      <c r="E9" s="620"/>
      <c r="F9" s="617" t="s">
        <v>153</v>
      </c>
      <c r="G9" s="615"/>
      <c r="H9" s="616"/>
      <c r="I9" s="614" t="s">
        <v>154</v>
      </c>
      <c r="J9" s="615"/>
      <c r="K9" s="615"/>
      <c r="L9" s="615"/>
      <c r="M9" s="615"/>
      <c r="N9" s="615"/>
      <c r="O9" s="616"/>
      <c r="P9" s="612" t="s">
        <v>87</v>
      </c>
    </row>
    <row r="10" spans="1:17" ht="18" customHeight="1">
      <c r="C10" s="621"/>
      <c r="D10" s="622"/>
      <c r="E10" s="623"/>
      <c r="F10" s="283" t="s">
        <v>128</v>
      </c>
      <c r="G10" s="284" t="s">
        <v>129</v>
      </c>
      <c r="H10" s="285" t="s">
        <v>14</v>
      </c>
      <c r="I10" s="286" t="s">
        <v>130</v>
      </c>
      <c r="J10" s="284" t="s">
        <v>131</v>
      </c>
      <c r="K10" s="283" t="s">
        <v>132</v>
      </c>
      <c r="L10" s="283" t="s">
        <v>133</v>
      </c>
      <c r="M10" s="283" t="s">
        <v>134</v>
      </c>
      <c r="N10" s="284" t="s">
        <v>135</v>
      </c>
      <c r="O10" s="285" t="s">
        <v>14</v>
      </c>
      <c r="P10" s="613"/>
    </row>
    <row r="11" spans="1:17" ht="18" customHeight="1">
      <c r="C11" s="287" t="s">
        <v>209</v>
      </c>
      <c r="D11" s="288"/>
      <c r="E11" s="288"/>
      <c r="F11" s="289">
        <v>0</v>
      </c>
      <c r="G11" s="290">
        <v>0</v>
      </c>
      <c r="H11" s="291">
        <v>0</v>
      </c>
      <c r="I11" s="292"/>
      <c r="J11" s="290">
        <v>0</v>
      </c>
      <c r="K11" s="290">
        <v>0</v>
      </c>
      <c r="L11" s="289">
        <v>0</v>
      </c>
      <c r="M11" s="290">
        <v>0</v>
      </c>
      <c r="N11" s="290">
        <v>0</v>
      </c>
      <c r="O11" s="289">
        <v>0</v>
      </c>
      <c r="P11" s="293">
        <v>0</v>
      </c>
    </row>
    <row r="12" spans="1:17" ht="18" customHeight="1">
      <c r="C12" s="294"/>
      <c r="D12" s="295" t="s">
        <v>210</v>
      </c>
      <c r="E12" s="296"/>
      <c r="F12" s="297">
        <v>0</v>
      </c>
      <c r="G12" s="298">
        <v>0</v>
      </c>
      <c r="H12" s="299">
        <v>0</v>
      </c>
      <c r="I12" s="300"/>
      <c r="J12" s="298">
        <v>0</v>
      </c>
      <c r="K12" s="297">
        <v>0</v>
      </c>
      <c r="L12" s="297">
        <v>0</v>
      </c>
      <c r="M12" s="297">
        <v>0</v>
      </c>
      <c r="N12" s="298">
        <v>0</v>
      </c>
      <c r="O12" s="297">
        <v>0</v>
      </c>
      <c r="P12" s="301">
        <v>0</v>
      </c>
    </row>
    <row r="13" spans="1:17" ht="18" customHeight="1">
      <c r="C13" s="294"/>
      <c r="D13" s="302"/>
      <c r="E13" s="303" t="s">
        <v>161</v>
      </c>
      <c r="F13" s="304">
        <v>0</v>
      </c>
      <c r="G13" s="305">
        <v>0</v>
      </c>
      <c r="H13" s="299">
        <v>0</v>
      </c>
      <c r="I13" s="306"/>
      <c r="J13" s="305">
        <v>0</v>
      </c>
      <c r="K13" s="304">
        <v>0</v>
      </c>
      <c r="L13" s="304">
        <v>0</v>
      </c>
      <c r="M13" s="304">
        <v>0</v>
      </c>
      <c r="N13" s="305">
        <v>0</v>
      </c>
      <c r="O13" s="297">
        <v>0</v>
      </c>
      <c r="P13" s="301">
        <v>0</v>
      </c>
    </row>
    <row r="14" spans="1:17" ht="18" customHeight="1">
      <c r="C14" s="294"/>
      <c r="D14" s="302"/>
      <c r="E14" s="303" t="s">
        <v>162</v>
      </c>
      <c r="F14" s="304">
        <v>0</v>
      </c>
      <c r="G14" s="305">
        <v>0</v>
      </c>
      <c r="H14" s="299">
        <v>0</v>
      </c>
      <c r="I14" s="306"/>
      <c r="J14" s="305">
        <v>0</v>
      </c>
      <c r="K14" s="304">
        <v>0</v>
      </c>
      <c r="L14" s="304">
        <v>0</v>
      </c>
      <c r="M14" s="304">
        <v>0</v>
      </c>
      <c r="N14" s="305">
        <v>0</v>
      </c>
      <c r="O14" s="297">
        <v>0</v>
      </c>
      <c r="P14" s="301">
        <v>0</v>
      </c>
    </row>
    <row r="15" spans="1:17" ht="18" customHeight="1">
      <c r="C15" s="294"/>
      <c r="D15" s="302"/>
      <c r="E15" s="303" t="s">
        <v>163</v>
      </c>
      <c r="F15" s="304">
        <v>0</v>
      </c>
      <c r="G15" s="305">
        <v>0</v>
      </c>
      <c r="H15" s="299">
        <v>0</v>
      </c>
      <c r="I15" s="306"/>
      <c r="J15" s="305">
        <v>0</v>
      </c>
      <c r="K15" s="304">
        <v>0</v>
      </c>
      <c r="L15" s="304">
        <v>0</v>
      </c>
      <c r="M15" s="304">
        <v>0</v>
      </c>
      <c r="N15" s="305">
        <v>0</v>
      </c>
      <c r="O15" s="297">
        <v>0</v>
      </c>
      <c r="P15" s="301">
        <v>0</v>
      </c>
    </row>
    <row r="16" spans="1:17" ht="18" customHeight="1">
      <c r="C16" s="294"/>
      <c r="D16" s="302"/>
      <c r="E16" s="303" t="s">
        <v>164</v>
      </c>
      <c r="F16" s="304">
        <v>0</v>
      </c>
      <c r="G16" s="305">
        <v>0</v>
      </c>
      <c r="H16" s="299">
        <v>0</v>
      </c>
      <c r="I16" s="306"/>
      <c r="J16" s="305">
        <v>0</v>
      </c>
      <c r="K16" s="304">
        <v>0</v>
      </c>
      <c r="L16" s="304">
        <v>0</v>
      </c>
      <c r="M16" s="304">
        <v>0</v>
      </c>
      <c r="N16" s="305">
        <v>0</v>
      </c>
      <c r="O16" s="297">
        <v>0</v>
      </c>
      <c r="P16" s="301">
        <v>0</v>
      </c>
    </row>
    <row r="17" spans="3:16" ht="18" customHeight="1">
      <c r="C17" s="294"/>
      <c r="D17" s="302"/>
      <c r="E17" s="303" t="s">
        <v>165</v>
      </c>
      <c r="F17" s="304">
        <v>0</v>
      </c>
      <c r="G17" s="305">
        <v>0</v>
      </c>
      <c r="H17" s="299">
        <v>0</v>
      </c>
      <c r="I17" s="306"/>
      <c r="J17" s="305">
        <v>0</v>
      </c>
      <c r="K17" s="304">
        <v>0</v>
      </c>
      <c r="L17" s="304">
        <v>0</v>
      </c>
      <c r="M17" s="304">
        <v>0</v>
      </c>
      <c r="N17" s="305">
        <v>0</v>
      </c>
      <c r="O17" s="297">
        <v>0</v>
      </c>
      <c r="P17" s="301">
        <v>0</v>
      </c>
    </row>
    <row r="18" spans="3:16" ht="18" customHeight="1">
      <c r="C18" s="294"/>
      <c r="D18" s="295" t="s">
        <v>211</v>
      </c>
      <c r="E18" s="307"/>
      <c r="F18" s="297">
        <v>0</v>
      </c>
      <c r="G18" s="298">
        <v>0</v>
      </c>
      <c r="H18" s="299">
        <v>0</v>
      </c>
      <c r="I18" s="300"/>
      <c r="J18" s="298">
        <v>0</v>
      </c>
      <c r="K18" s="297">
        <v>0</v>
      </c>
      <c r="L18" s="297">
        <v>0</v>
      </c>
      <c r="M18" s="297">
        <v>0</v>
      </c>
      <c r="N18" s="298">
        <v>0</v>
      </c>
      <c r="O18" s="297">
        <v>0</v>
      </c>
      <c r="P18" s="301">
        <v>0</v>
      </c>
    </row>
    <row r="19" spans="3:16" ht="18" customHeight="1">
      <c r="C19" s="294"/>
      <c r="D19" s="302"/>
      <c r="E19" s="308" t="s">
        <v>166</v>
      </c>
      <c r="F19" s="304">
        <v>0</v>
      </c>
      <c r="G19" s="305">
        <v>0</v>
      </c>
      <c r="H19" s="299">
        <v>0</v>
      </c>
      <c r="I19" s="306"/>
      <c r="J19" s="305">
        <v>0</v>
      </c>
      <c r="K19" s="304">
        <v>0</v>
      </c>
      <c r="L19" s="304">
        <v>0</v>
      </c>
      <c r="M19" s="304">
        <v>0</v>
      </c>
      <c r="N19" s="305">
        <v>0</v>
      </c>
      <c r="O19" s="297">
        <v>0</v>
      </c>
      <c r="P19" s="301">
        <v>0</v>
      </c>
    </row>
    <row r="20" spans="3:16" ht="18" customHeight="1">
      <c r="C20" s="294"/>
      <c r="D20" s="302"/>
      <c r="E20" s="308" t="s">
        <v>167</v>
      </c>
      <c r="F20" s="304">
        <v>0</v>
      </c>
      <c r="G20" s="305">
        <v>0</v>
      </c>
      <c r="H20" s="299">
        <v>0</v>
      </c>
      <c r="I20" s="306"/>
      <c r="J20" s="305">
        <v>0</v>
      </c>
      <c r="K20" s="304">
        <v>0</v>
      </c>
      <c r="L20" s="304">
        <v>0</v>
      </c>
      <c r="M20" s="304">
        <v>0</v>
      </c>
      <c r="N20" s="305">
        <v>0</v>
      </c>
      <c r="O20" s="297">
        <v>0</v>
      </c>
      <c r="P20" s="301">
        <v>0</v>
      </c>
    </row>
    <row r="21" spans="3:16" ht="18" customHeight="1">
      <c r="C21" s="294"/>
      <c r="D21" s="295" t="s">
        <v>212</v>
      </c>
      <c r="E21" s="296"/>
      <c r="F21" s="297">
        <v>0</v>
      </c>
      <c r="G21" s="298">
        <v>0</v>
      </c>
      <c r="H21" s="299">
        <v>0</v>
      </c>
      <c r="I21" s="300"/>
      <c r="J21" s="298">
        <v>0</v>
      </c>
      <c r="K21" s="297">
        <v>0</v>
      </c>
      <c r="L21" s="297">
        <v>0</v>
      </c>
      <c r="M21" s="297">
        <v>0</v>
      </c>
      <c r="N21" s="298">
        <v>0</v>
      </c>
      <c r="O21" s="297">
        <v>0</v>
      </c>
      <c r="P21" s="301">
        <v>0</v>
      </c>
    </row>
    <row r="22" spans="3:16" ht="18" customHeight="1">
      <c r="C22" s="294"/>
      <c r="D22" s="302"/>
      <c r="E22" s="303" t="s">
        <v>168</v>
      </c>
      <c r="F22" s="304">
        <v>0</v>
      </c>
      <c r="G22" s="305">
        <v>0</v>
      </c>
      <c r="H22" s="299">
        <v>0</v>
      </c>
      <c r="I22" s="306"/>
      <c r="J22" s="305">
        <v>0</v>
      </c>
      <c r="K22" s="304">
        <v>0</v>
      </c>
      <c r="L22" s="304">
        <v>0</v>
      </c>
      <c r="M22" s="304">
        <v>0</v>
      </c>
      <c r="N22" s="305">
        <v>0</v>
      </c>
      <c r="O22" s="297">
        <v>0</v>
      </c>
      <c r="P22" s="301">
        <v>0</v>
      </c>
    </row>
    <row r="23" spans="3:16" ht="18" customHeight="1">
      <c r="C23" s="294"/>
      <c r="D23" s="302"/>
      <c r="E23" s="303" t="s">
        <v>169</v>
      </c>
      <c r="F23" s="304">
        <v>0</v>
      </c>
      <c r="G23" s="305">
        <v>0</v>
      </c>
      <c r="H23" s="299">
        <v>0</v>
      </c>
      <c r="I23" s="306"/>
      <c r="J23" s="305">
        <v>0</v>
      </c>
      <c r="K23" s="304">
        <v>0</v>
      </c>
      <c r="L23" s="304">
        <v>0</v>
      </c>
      <c r="M23" s="304">
        <v>0</v>
      </c>
      <c r="N23" s="305">
        <v>0</v>
      </c>
      <c r="O23" s="297">
        <v>0</v>
      </c>
      <c r="P23" s="301">
        <v>0</v>
      </c>
    </row>
    <row r="24" spans="3:16" ht="18" customHeight="1">
      <c r="C24" s="294"/>
      <c r="D24" s="302"/>
      <c r="E24" s="303" t="s">
        <v>170</v>
      </c>
      <c r="F24" s="304">
        <v>0</v>
      </c>
      <c r="G24" s="305">
        <v>0</v>
      </c>
      <c r="H24" s="299">
        <v>0</v>
      </c>
      <c r="I24" s="306"/>
      <c r="J24" s="305">
        <v>0</v>
      </c>
      <c r="K24" s="304">
        <v>0</v>
      </c>
      <c r="L24" s="304">
        <v>0</v>
      </c>
      <c r="M24" s="304">
        <v>0</v>
      </c>
      <c r="N24" s="305">
        <v>0</v>
      </c>
      <c r="O24" s="297">
        <v>0</v>
      </c>
      <c r="P24" s="301">
        <v>0</v>
      </c>
    </row>
    <row r="25" spans="3:16" ht="18" customHeight="1">
      <c r="C25" s="294"/>
      <c r="D25" s="309"/>
      <c r="E25" s="303" t="s">
        <v>171</v>
      </c>
      <c r="F25" s="304">
        <v>0</v>
      </c>
      <c r="G25" s="305">
        <v>0</v>
      </c>
      <c r="H25" s="299">
        <v>0</v>
      </c>
      <c r="I25" s="306"/>
      <c r="J25" s="305">
        <v>0</v>
      </c>
      <c r="K25" s="304">
        <v>0</v>
      </c>
      <c r="L25" s="304">
        <v>0</v>
      </c>
      <c r="M25" s="304">
        <v>0</v>
      </c>
      <c r="N25" s="305">
        <v>0</v>
      </c>
      <c r="O25" s="297">
        <v>0</v>
      </c>
      <c r="P25" s="301">
        <v>0</v>
      </c>
    </row>
    <row r="26" spans="3:16" ht="18" customHeight="1">
      <c r="C26" s="294"/>
      <c r="D26" s="295" t="s">
        <v>213</v>
      </c>
      <c r="E26" s="296"/>
      <c r="F26" s="297">
        <v>0</v>
      </c>
      <c r="G26" s="298">
        <v>0</v>
      </c>
      <c r="H26" s="299">
        <v>0</v>
      </c>
      <c r="I26" s="300"/>
      <c r="J26" s="298">
        <v>0</v>
      </c>
      <c r="K26" s="297">
        <v>0</v>
      </c>
      <c r="L26" s="297">
        <v>0</v>
      </c>
      <c r="M26" s="297">
        <v>0</v>
      </c>
      <c r="N26" s="298">
        <v>0</v>
      </c>
      <c r="O26" s="297">
        <v>0</v>
      </c>
      <c r="P26" s="301">
        <v>0</v>
      </c>
    </row>
    <row r="27" spans="3:16" ht="18" customHeight="1">
      <c r="C27" s="294"/>
      <c r="D27" s="302"/>
      <c r="E27" s="310" t="s">
        <v>172</v>
      </c>
      <c r="F27" s="311">
        <v>0</v>
      </c>
      <c r="G27" s="312">
        <v>0</v>
      </c>
      <c r="H27" s="299">
        <v>0</v>
      </c>
      <c r="I27" s="306"/>
      <c r="J27" s="312">
        <v>0</v>
      </c>
      <c r="K27" s="311">
        <v>0</v>
      </c>
      <c r="L27" s="311">
        <v>0</v>
      </c>
      <c r="M27" s="311">
        <v>0</v>
      </c>
      <c r="N27" s="312">
        <v>0</v>
      </c>
      <c r="O27" s="297">
        <v>0</v>
      </c>
      <c r="P27" s="301">
        <v>0</v>
      </c>
    </row>
    <row r="28" spans="3:16" ht="18" customHeight="1">
      <c r="C28" s="294"/>
      <c r="D28" s="313"/>
      <c r="E28" s="308" t="s">
        <v>214</v>
      </c>
      <c r="F28" s="314">
        <v>0</v>
      </c>
      <c r="G28" s="315">
        <v>0</v>
      </c>
      <c r="H28" s="299">
        <v>0</v>
      </c>
      <c r="I28" s="316"/>
      <c r="J28" s="315">
        <v>0</v>
      </c>
      <c r="K28" s="314">
        <v>0</v>
      </c>
      <c r="L28" s="314">
        <v>0</v>
      </c>
      <c r="M28" s="314">
        <v>0</v>
      </c>
      <c r="N28" s="315">
        <v>0</v>
      </c>
      <c r="O28" s="297">
        <v>0</v>
      </c>
      <c r="P28" s="301">
        <v>0</v>
      </c>
    </row>
    <row r="29" spans="3:16" ht="18" customHeight="1">
      <c r="C29" s="294"/>
      <c r="D29" s="317"/>
      <c r="E29" s="303" t="s">
        <v>215</v>
      </c>
      <c r="F29" s="318">
        <v>0</v>
      </c>
      <c r="G29" s="319">
        <v>0</v>
      </c>
      <c r="H29" s="299">
        <v>0</v>
      </c>
      <c r="I29" s="316"/>
      <c r="J29" s="319">
        <v>0</v>
      </c>
      <c r="K29" s="318">
        <v>0</v>
      </c>
      <c r="L29" s="318">
        <v>0</v>
      </c>
      <c r="M29" s="318">
        <v>0</v>
      </c>
      <c r="N29" s="319">
        <v>0</v>
      </c>
      <c r="O29" s="297">
        <v>0</v>
      </c>
      <c r="P29" s="301">
        <v>0</v>
      </c>
    </row>
    <row r="30" spans="3:16" ht="18" customHeight="1">
      <c r="C30" s="294"/>
      <c r="D30" s="302" t="s">
        <v>173</v>
      </c>
      <c r="E30" s="320"/>
      <c r="F30" s="304">
        <v>0</v>
      </c>
      <c r="G30" s="305">
        <v>0</v>
      </c>
      <c r="H30" s="299">
        <v>0</v>
      </c>
      <c r="I30" s="306"/>
      <c r="J30" s="305">
        <v>0</v>
      </c>
      <c r="K30" s="304">
        <v>0</v>
      </c>
      <c r="L30" s="304">
        <v>0</v>
      </c>
      <c r="M30" s="304">
        <v>0</v>
      </c>
      <c r="N30" s="305">
        <v>0</v>
      </c>
      <c r="O30" s="297">
        <v>0</v>
      </c>
      <c r="P30" s="301">
        <v>0</v>
      </c>
    </row>
    <row r="31" spans="3:16" ht="18" customHeight="1">
      <c r="C31" s="321"/>
      <c r="D31" s="322" t="s">
        <v>174</v>
      </c>
      <c r="E31" s="323"/>
      <c r="F31" s="324">
        <v>0</v>
      </c>
      <c r="G31" s="325">
        <v>0</v>
      </c>
      <c r="H31" s="326">
        <v>0</v>
      </c>
      <c r="I31" s="306"/>
      <c r="J31" s="325">
        <v>0</v>
      </c>
      <c r="K31" s="324">
        <v>0</v>
      </c>
      <c r="L31" s="324">
        <v>0</v>
      </c>
      <c r="M31" s="324">
        <v>0</v>
      </c>
      <c r="N31" s="325">
        <v>0</v>
      </c>
      <c r="O31" s="326">
        <v>0</v>
      </c>
      <c r="P31" s="327">
        <v>0</v>
      </c>
    </row>
    <row r="32" spans="3:16" ht="18" customHeight="1">
      <c r="C32" s="287" t="s">
        <v>216</v>
      </c>
      <c r="D32" s="328"/>
      <c r="E32" s="329"/>
      <c r="F32" s="289">
        <v>0</v>
      </c>
      <c r="G32" s="290">
        <v>0</v>
      </c>
      <c r="H32" s="291">
        <v>0</v>
      </c>
      <c r="I32" s="292"/>
      <c r="J32" s="290">
        <v>0</v>
      </c>
      <c r="K32" s="289">
        <v>0</v>
      </c>
      <c r="L32" s="289">
        <v>0</v>
      </c>
      <c r="M32" s="289">
        <v>0</v>
      </c>
      <c r="N32" s="290">
        <v>0</v>
      </c>
      <c r="O32" s="289">
        <v>0</v>
      </c>
      <c r="P32" s="293">
        <v>0</v>
      </c>
    </row>
    <row r="33" spans="3:16" ht="18" customHeight="1">
      <c r="C33" s="330"/>
      <c r="D33" s="624" t="s">
        <v>190</v>
      </c>
      <c r="E33" s="626"/>
      <c r="F33" s="331">
        <v>0</v>
      </c>
      <c r="G33" s="332">
        <v>0</v>
      </c>
      <c r="H33" s="333">
        <v>0</v>
      </c>
      <c r="I33" s="306"/>
      <c r="J33" s="332">
        <v>0</v>
      </c>
      <c r="K33" s="331">
        <v>0</v>
      </c>
      <c r="L33" s="331">
        <v>0</v>
      </c>
      <c r="M33" s="331">
        <v>0</v>
      </c>
      <c r="N33" s="332">
        <v>0</v>
      </c>
      <c r="O33" s="334">
        <v>0</v>
      </c>
      <c r="P33" s="335">
        <v>0</v>
      </c>
    </row>
    <row r="34" spans="3:16" ht="18" customHeight="1">
      <c r="C34" s="294"/>
      <c r="D34" s="309" t="s">
        <v>191</v>
      </c>
      <c r="E34" s="320"/>
      <c r="F34" s="331">
        <v>0</v>
      </c>
      <c r="G34" s="332">
        <v>0</v>
      </c>
      <c r="H34" s="299">
        <v>0</v>
      </c>
      <c r="I34" s="306"/>
      <c r="J34" s="305">
        <v>0</v>
      </c>
      <c r="K34" s="304">
        <v>0</v>
      </c>
      <c r="L34" s="304">
        <v>0</v>
      </c>
      <c r="M34" s="304">
        <v>0</v>
      </c>
      <c r="N34" s="305">
        <v>0</v>
      </c>
      <c r="O34" s="297">
        <v>0</v>
      </c>
      <c r="P34" s="301">
        <v>0</v>
      </c>
    </row>
    <row r="35" spans="3:16" ht="18" customHeight="1">
      <c r="C35" s="294"/>
      <c r="D35" s="309" t="s">
        <v>192</v>
      </c>
      <c r="E35" s="320"/>
      <c r="F35" s="304">
        <v>0</v>
      </c>
      <c r="G35" s="305">
        <v>0</v>
      </c>
      <c r="H35" s="299">
        <v>0</v>
      </c>
      <c r="I35" s="306"/>
      <c r="J35" s="305">
        <v>0</v>
      </c>
      <c r="K35" s="304">
        <v>0</v>
      </c>
      <c r="L35" s="304">
        <v>0</v>
      </c>
      <c r="M35" s="304">
        <v>0</v>
      </c>
      <c r="N35" s="305">
        <v>0</v>
      </c>
      <c r="O35" s="297">
        <v>0</v>
      </c>
      <c r="P35" s="301">
        <v>0</v>
      </c>
    </row>
    <row r="36" spans="3:16" ht="18" customHeight="1">
      <c r="C36" s="294"/>
      <c r="D36" s="336" t="s">
        <v>193</v>
      </c>
      <c r="E36" s="307"/>
      <c r="F36" s="304">
        <v>0</v>
      </c>
      <c r="G36" s="305">
        <v>0</v>
      </c>
      <c r="H36" s="299">
        <v>0</v>
      </c>
      <c r="I36" s="306"/>
      <c r="J36" s="305">
        <v>0</v>
      </c>
      <c r="K36" s="304">
        <v>0</v>
      </c>
      <c r="L36" s="304">
        <v>0</v>
      </c>
      <c r="M36" s="304">
        <v>0</v>
      </c>
      <c r="N36" s="305">
        <v>0</v>
      </c>
      <c r="O36" s="297">
        <v>0</v>
      </c>
      <c r="P36" s="301">
        <v>0</v>
      </c>
    </row>
    <row r="37" spans="3:16" ht="18" customHeight="1">
      <c r="C37" s="294"/>
      <c r="D37" s="336" t="s">
        <v>194</v>
      </c>
      <c r="E37" s="307"/>
      <c r="F37" s="304">
        <v>0</v>
      </c>
      <c r="G37" s="305">
        <v>0</v>
      </c>
      <c r="H37" s="299">
        <v>0</v>
      </c>
      <c r="I37" s="306"/>
      <c r="J37" s="305">
        <v>0</v>
      </c>
      <c r="K37" s="304">
        <v>0</v>
      </c>
      <c r="L37" s="304">
        <v>0</v>
      </c>
      <c r="M37" s="304">
        <v>0</v>
      </c>
      <c r="N37" s="305">
        <v>0</v>
      </c>
      <c r="O37" s="297">
        <v>0</v>
      </c>
      <c r="P37" s="301">
        <v>0</v>
      </c>
    </row>
    <row r="38" spans="3:16" ht="18" customHeight="1">
      <c r="C38" s="294"/>
      <c r="D38" s="336" t="s">
        <v>195</v>
      </c>
      <c r="E38" s="307"/>
      <c r="F38" s="332">
        <v>0</v>
      </c>
      <c r="G38" s="305">
        <v>0</v>
      </c>
      <c r="H38" s="299">
        <v>0</v>
      </c>
      <c r="I38" s="306"/>
      <c r="J38" s="305">
        <v>0</v>
      </c>
      <c r="K38" s="304">
        <v>0</v>
      </c>
      <c r="L38" s="304">
        <v>0</v>
      </c>
      <c r="M38" s="304">
        <v>0</v>
      </c>
      <c r="N38" s="305">
        <v>0</v>
      </c>
      <c r="O38" s="297">
        <v>0</v>
      </c>
      <c r="P38" s="301">
        <v>0</v>
      </c>
    </row>
    <row r="39" spans="3:16" ht="18" customHeight="1">
      <c r="C39" s="294"/>
      <c r="D39" s="624" t="s">
        <v>196</v>
      </c>
      <c r="E39" s="625"/>
      <c r="F39" s="331">
        <v>0</v>
      </c>
      <c r="G39" s="332">
        <v>0</v>
      </c>
      <c r="H39" s="299">
        <v>0</v>
      </c>
      <c r="I39" s="306"/>
      <c r="J39" s="305">
        <v>0</v>
      </c>
      <c r="K39" s="304">
        <v>0</v>
      </c>
      <c r="L39" s="304">
        <v>0</v>
      </c>
      <c r="M39" s="304">
        <v>0</v>
      </c>
      <c r="N39" s="305">
        <v>0</v>
      </c>
      <c r="O39" s="297">
        <v>0</v>
      </c>
      <c r="P39" s="301">
        <v>0</v>
      </c>
    </row>
    <row r="40" spans="3:16" ht="18" customHeight="1">
      <c r="C40" s="330"/>
      <c r="D40" s="624" t="s">
        <v>197</v>
      </c>
      <c r="E40" s="626"/>
      <c r="F40" s="331">
        <v>0</v>
      </c>
      <c r="G40" s="332">
        <v>0</v>
      </c>
      <c r="H40" s="333">
        <v>0</v>
      </c>
      <c r="I40" s="306"/>
      <c r="J40" s="332">
        <v>0</v>
      </c>
      <c r="K40" s="331">
        <v>0</v>
      </c>
      <c r="L40" s="331">
        <v>0</v>
      </c>
      <c r="M40" s="331">
        <v>0</v>
      </c>
      <c r="N40" s="332">
        <v>0</v>
      </c>
      <c r="O40" s="334">
        <v>0</v>
      </c>
      <c r="P40" s="335">
        <v>0</v>
      </c>
    </row>
    <row r="41" spans="3:16" ht="18" customHeight="1">
      <c r="C41" s="337"/>
      <c r="D41" s="627" t="s">
        <v>217</v>
      </c>
      <c r="E41" s="628"/>
      <c r="F41" s="324">
        <v>0</v>
      </c>
      <c r="G41" s="325">
        <v>0</v>
      </c>
      <c r="H41" s="299">
        <v>0</v>
      </c>
      <c r="I41" s="306"/>
      <c r="J41" s="325">
        <v>0</v>
      </c>
      <c r="K41" s="324">
        <v>0</v>
      </c>
      <c r="L41" s="324">
        <v>0</v>
      </c>
      <c r="M41" s="324">
        <v>0</v>
      </c>
      <c r="N41" s="325">
        <v>0</v>
      </c>
      <c r="O41" s="338">
        <v>0</v>
      </c>
      <c r="P41" s="327">
        <v>0</v>
      </c>
    </row>
    <row r="42" spans="3:16" ht="18" customHeight="1">
      <c r="C42" s="294" t="s">
        <v>218</v>
      </c>
      <c r="D42" s="296"/>
      <c r="E42" s="296"/>
      <c r="F42" s="290">
        <v>0</v>
      </c>
      <c r="G42" s="290">
        <v>0</v>
      </c>
      <c r="H42" s="291">
        <v>0</v>
      </c>
      <c r="I42" s="292"/>
      <c r="J42" s="290">
        <v>0</v>
      </c>
      <c r="K42" s="289">
        <v>0</v>
      </c>
      <c r="L42" s="289">
        <v>0</v>
      </c>
      <c r="M42" s="289">
        <v>0</v>
      </c>
      <c r="N42" s="290">
        <v>0</v>
      </c>
      <c r="O42" s="289">
        <v>0</v>
      </c>
      <c r="P42" s="293">
        <v>0</v>
      </c>
    </row>
    <row r="43" spans="3:16" ht="18" customHeight="1">
      <c r="C43" s="294"/>
      <c r="D43" s="339" t="s">
        <v>91</v>
      </c>
      <c r="E43" s="339"/>
      <c r="F43" s="305">
        <v>0</v>
      </c>
      <c r="G43" s="305">
        <v>0</v>
      </c>
      <c r="H43" s="299">
        <v>0</v>
      </c>
      <c r="I43" s="306"/>
      <c r="J43" s="305">
        <v>0</v>
      </c>
      <c r="K43" s="304">
        <v>0</v>
      </c>
      <c r="L43" s="304">
        <v>0</v>
      </c>
      <c r="M43" s="304">
        <v>0</v>
      </c>
      <c r="N43" s="305">
        <v>0</v>
      </c>
      <c r="O43" s="297">
        <v>0</v>
      </c>
      <c r="P43" s="301">
        <v>0</v>
      </c>
    </row>
    <row r="44" spans="3:16" ht="18" customHeight="1">
      <c r="C44" s="294"/>
      <c r="D44" s="339" t="s">
        <v>92</v>
      </c>
      <c r="E44" s="339"/>
      <c r="F44" s="304">
        <v>0</v>
      </c>
      <c r="G44" s="305">
        <v>0</v>
      </c>
      <c r="H44" s="299">
        <v>0</v>
      </c>
      <c r="I44" s="306"/>
      <c r="J44" s="305">
        <v>0</v>
      </c>
      <c r="K44" s="304">
        <v>0</v>
      </c>
      <c r="L44" s="304">
        <v>0</v>
      </c>
      <c r="M44" s="304">
        <v>0</v>
      </c>
      <c r="N44" s="305">
        <v>0</v>
      </c>
      <c r="O44" s="297">
        <v>0</v>
      </c>
      <c r="P44" s="301">
        <v>0</v>
      </c>
    </row>
    <row r="45" spans="3:16" ht="18" customHeight="1">
      <c r="C45" s="294"/>
      <c r="D45" s="340" t="s">
        <v>157</v>
      </c>
      <c r="E45" s="340"/>
      <c r="F45" s="331">
        <v>0</v>
      </c>
      <c r="G45" s="332">
        <v>0</v>
      </c>
      <c r="H45" s="299">
        <v>0</v>
      </c>
      <c r="I45" s="306"/>
      <c r="J45" s="332">
        <v>0</v>
      </c>
      <c r="K45" s="331">
        <v>0</v>
      </c>
      <c r="L45" s="331">
        <v>0</v>
      </c>
      <c r="M45" s="331">
        <v>0</v>
      </c>
      <c r="N45" s="332">
        <v>0</v>
      </c>
      <c r="O45" s="297">
        <v>0</v>
      </c>
      <c r="P45" s="301">
        <v>0</v>
      </c>
    </row>
    <row r="46" spans="3:16" ht="18" customHeight="1">
      <c r="C46" s="294"/>
      <c r="D46" s="341" t="s">
        <v>219</v>
      </c>
      <c r="E46" s="341"/>
      <c r="F46" s="324">
        <v>0</v>
      </c>
      <c r="G46" s="325">
        <v>0</v>
      </c>
      <c r="H46" s="326">
        <v>0</v>
      </c>
      <c r="I46" s="306"/>
      <c r="J46" s="325">
        <v>0</v>
      </c>
      <c r="K46" s="324">
        <v>0</v>
      </c>
      <c r="L46" s="324">
        <v>0</v>
      </c>
      <c r="M46" s="324">
        <v>0</v>
      </c>
      <c r="N46" s="325">
        <v>0</v>
      </c>
      <c r="O46" s="338">
        <v>0</v>
      </c>
      <c r="P46" s="327">
        <v>0</v>
      </c>
    </row>
    <row r="47" spans="3:16" ht="18" customHeight="1">
      <c r="C47" s="609" t="s">
        <v>220</v>
      </c>
      <c r="D47" s="610"/>
      <c r="E47" s="611"/>
      <c r="F47" s="342">
        <v>0</v>
      </c>
      <c r="G47" s="342">
        <v>0</v>
      </c>
      <c r="H47" s="343">
        <v>0</v>
      </c>
      <c r="I47" s="240"/>
      <c r="J47" s="342">
        <v>0</v>
      </c>
      <c r="K47" s="342">
        <v>0</v>
      </c>
      <c r="L47" s="342">
        <v>0</v>
      </c>
      <c r="M47" s="342">
        <v>0</v>
      </c>
      <c r="N47" s="342">
        <v>0</v>
      </c>
      <c r="O47" s="342">
        <v>0</v>
      </c>
      <c r="P47" s="344">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26"/>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142" t="s">
        <v>229</v>
      </c>
      <c r="Q1" s="143"/>
    </row>
    <row r="2" spans="1:17" ht="18" customHeight="1">
      <c r="Q2" s="143"/>
    </row>
    <row r="3" spans="1:17" ht="18" customHeight="1">
      <c r="A3" s="570" t="s">
        <v>1</v>
      </c>
      <c r="B3" s="570"/>
      <c r="C3" s="570"/>
      <c r="D3" s="570"/>
      <c r="E3" s="570"/>
      <c r="F3" s="570"/>
      <c r="G3" s="570"/>
      <c r="H3" s="570"/>
      <c r="I3" s="570"/>
      <c r="J3" s="570"/>
      <c r="K3" s="570"/>
      <c r="L3" s="570"/>
      <c r="M3" s="570"/>
      <c r="N3" s="570"/>
      <c r="O3" s="570"/>
      <c r="P3" s="570"/>
      <c r="Q3" s="570"/>
    </row>
    <row r="4" spans="1:17" s="363" customFormat="1" ht="18" customHeight="1">
      <c r="A4" s="557" t="s">
        <v>2</v>
      </c>
      <c r="B4" s="556"/>
      <c r="C4" s="556"/>
      <c r="D4" s="556"/>
      <c r="E4" s="556"/>
      <c r="F4" s="556"/>
      <c r="G4" s="556"/>
      <c r="H4" s="556"/>
      <c r="I4" s="556"/>
      <c r="J4" s="556"/>
      <c r="K4" s="556"/>
      <c r="L4" s="556"/>
      <c r="M4" s="556"/>
      <c r="N4" s="556"/>
      <c r="O4" s="556"/>
      <c r="P4" s="556"/>
      <c r="Q4" s="556"/>
    </row>
    <row r="5" spans="1:17" ht="18" customHeight="1">
      <c r="B5" s="142" t="s">
        <v>204</v>
      </c>
      <c r="N5" s="1"/>
      <c r="O5" s="223" t="s">
        <v>3</v>
      </c>
      <c r="P5" s="144" t="s">
        <v>4</v>
      </c>
      <c r="Q5" s="2"/>
    </row>
    <row r="6" spans="1:17" ht="18" customHeight="1">
      <c r="B6" s="142" t="s">
        <v>205</v>
      </c>
      <c r="N6" s="1"/>
      <c r="O6" s="225" t="s">
        <v>5</v>
      </c>
      <c r="P6" s="112" t="s">
        <v>6</v>
      </c>
      <c r="Q6" s="282" t="s">
        <v>7</v>
      </c>
    </row>
    <row r="7" spans="1:17" ht="18" customHeight="1">
      <c r="C7" s="142" t="s">
        <v>230</v>
      </c>
    </row>
    <row r="8" spans="1:17" ht="18" customHeight="1">
      <c r="C8" s="142" t="s">
        <v>221</v>
      </c>
    </row>
    <row r="9" spans="1:17" ht="18" customHeight="1">
      <c r="C9" s="618" t="s">
        <v>208</v>
      </c>
      <c r="D9" s="619"/>
      <c r="E9" s="620"/>
      <c r="F9" s="617" t="s">
        <v>153</v>
      </c>
      <c r="G9" s="615"/>
      <c r="H9" s="616"/>
      <c r="I9" s="614" t="s">
        <v>154</v>
      </c>
      <c r="J9" s="615"/>
      <c r="K9" s="615"/>
      <c r="L9" s="615"/>
      <c r="M9" s="615"/>
      <c r="N9" s="615"/>
      <c r="O9" s="616"/>
      <c r="P9" s="612" t="s">
        <v>87</v>
      </c>
    </row>
    <row r="10" spans="1:17" ht="18" customHeight="1">
      <c r="C10" s="621"/>
      <c r="D10" s="622"/>
      <c r="E10" s="623"/>
      <c r="F10" s="283" t="s">
        <v>128</v>
      </c>
      <c r="G10" s="284" t="s">
        <v>129</v>
      </c>
      <c r="H10" s="285" t="s">
        <v>14</v>
      </c>
      <c r="I10" s="286" t="s">
        <v>130</v>
      </c>
      <c r="J10" s="284" t="s">
        <v>131</v>
      </c>
      <c r="K10" s="283" t="s">
        <v>132</v>
      </c>
      <c r="L10" s="283" t="s">
        <v>133</v>
      </c>
      <c r="M10" s="283" t="s">
        <v>134</v>
      </c>
      <c r="N10" s="284" t="s">
        <v>135</v>
      </c>
      <c r="O10" s="285" t="s">
        <v>14</v>
      </c>
      <c r="P10" s="613"/>
    </row>
    <row r="11" spans="1:17" ht="18" customHeight="1">
      <c r="C11" s="287" t="s">
        <v>209</v>
      </c>
      <c r="D11" s="288"/>
      <c r="E11" s="288"/>
      <c r="F11" s="289">
        <v>0</v>
      </c>
      <c r="G11" s="289">
        <v>0</v>
      </c>
      <c r="H11" s="291">
        <v>0</v>
      </c>
      <c r="I11" s="292"/>
      <c r="J11" s="289">
        <v>0</v>
      </c>
      <c r="K11" s="289">
        <v>0</v>
      </c>
      <c r="L11" s="289">
        <v>0</v>
      </c>
      <c r="M11" s="289">
        <v>0</v>
      </c>
      <c r="N11" s="289">
        <v>0</v>
      </c>
      <c r="O11" s="289">
        <v>0</v>
      </c>
      <c r="P11" s="293">
        <v>0</v>
      </c>
    </row>
    <row r="12" spans="1:17" ht="18" customHeight="1">
      <c r="C12" s="294"/>
      <c r="D12" s="295" t="s">
        <v>210</v>
      </c>
      <c r="E12" s="296"/>
      <c r="F12" s="297">
        <v>0</v>
      </c>
      <c r="G12" s="298">
        <v>0</v>
      </c>
      <c r="H12" s="299">
        <v>0</v>
      </c>
      <c r="I12" s="300"/>
      <c r="J12" s="298">
        <v>0</v>
      </c>
      <c r="K12" s="297">
        <v>0</v>
      </c>
      <c r="L12" s="297">
        <v>0</v>
      </c>
      <c r="M12" s="297">
        <v>0</v>
      </c>
      <c r="N12" s="298">
        <v>0</v>
      </c>
      <c r="O12" s="297">
        <v>0</v>
      </c>
      <c r="P12" s="301">
        <v>0</v>
      </c>
    </row>
    <row r="13" spans="1:17" ht="18" customHeight="1">
      <c r="C13" s="294"/>
      <c r="D13" s="302"/>
      <c r="E13" s="303" t="s">
        <v>161</v>
      </c>
      <c r="F13" s="304">
        <v>0</v>
      </c>
      <c r="G13" s="305">
        <v>0</v>
      </c>
      <c r="H13" s="299">
        <v>0</v>
      </c>
      <c r="I13" s="306"/>
      <c r="J13" s="305">
        <v>0</v>
      </c>
      <c r="K13" s="304">
        <v>0</v>
      </c>
      <c r="L13" s="304">
        <v>0</v>
      </c>
      <c r="M13" s="304">
        <v>0</v>
      </c>
      <c r="N13" s="305">
        <v>0</v>
      </c>
      <c r="O13" s="297">
        <v>0</v>
      </c>
      <c r="P13" s="301">
        <v>0</v>
      </c>
    </row>
    <row r="14" spans="1:17" ht="18" customHeight="1">
      <c r="C14" s="294"/>
      <c r="D14" s="302"/>
      <c r="E14" s="303" t="s">
        <v>162</v>
      </c>
      <c r="F14" s="304">
        <v>0</v>
      </c>
      <c r="G14" s="305">
        <v>0</v>
      </c>
      <c r="H14" s="299">
        <v>0</v>
      </c>
      <c r="I14" s="306"/>
      <c r="J14" s="305">
        <v>0</v>
      </c>
      <c r="K14" s="304">
        <v>0</v>
      </c>
      <c r="L14" s="304">
        <v>0</v>
      </c>
      <c r="M14" s="304">
        <v>0</v>
      </c>
      <c r="N14" s="305">
        <v>0</v>
      </c>
      <c r="O14" s="297">
        <v>0</v>
      </c>
      <c r="P14" s="301">
        <v>0</v>
      </c>
    </row>
    <row r="15" spans="1:17" ht="18" customHeight="1">
      <c r="C15" s="294"/>
      <c r="D15" s="302"/>
      <c r="E15" s="303" t="s">
        <v>163</v>
      </c>
      <c r="F15" s="304">
        <v>0</v>
      </c>
      <c r="G15" s="305">
        <v>0</v>
      </c>
      <c r="H15" s="299">
        <v>0</v>
      </c>
      <c r="I15" s="306"/>
      <c r="J15" s="305">
        <v>0</v>
      </c>
      <c r="K15" s="304">
        <v>0</v>
      </c>
      <c r="L15" s="304">
        <v>0</v>
      </c>
      <c r="M15" s="304">
        <v>0</v>
      </c>
      <c r="N15" s="305">
        <v>0</v>
      </c>
      <c r="O15" s="297">
        <v>0</v>
      </c>
      <c r="P15" s="301">
        <v>0</v>
      </c>
    </row>
    <row r="16" spans="1:17" ht="18" customHeight="1">
      <c r="C16" s="294"/>
      <c r="D16" s="302"/>
      <c r="E16" s="303" t="s">
        <v>164</v>
      </c>
      <c r="F16" s="304">
        <v>0</v>
      </c>
      <c r="G16" s="305">
        <v>0</v>
      </c>
      <c r="H16" s="299">
        <v>0</v>
      </c>
      <c r="I16" s="306"/>
      <c r="J16" s="305">
        <v>0</v>
      </c>
      <c r="K16" s="304">
        <v>0</v>
      </c>
      <c r="L16" s="304">
        <v>0</v>
      </c>
      <c r="M16" s="304">
        <v>0</v>
      </c>
      <c r="N16" s="305">
        <v>0</v>
      </c>
      <c r="O16" s="297">
        <v>0</v>
      </c>
      <c r="P16" s="301">
        <v>0</v>
      </c>
    </row>
    <row r="17" spans="3:16" ht="18" customHeight="1">
      <c r="C17" s="294"/>
      <c r="D17" s="302"/>
      <c r="E17" s="303" t="s">
        <v>165</v>
      </c>
      <c r="F17" s="304">
        <v>0</v>
      </c>
      <c r="G17" s="305">
        <v>0</v>
      </c>
      <c r="H17" s="299">
        <v>0</v>
      </c>
      <c r="I17" s="306"/>
      <c r="J17" s="305">
        <v>0</v>
      </c>
      <c r="K17" s="304">
        <v>0</v>
      </c>
      <c r="L17" s="304">
        <v>0</v>
      </c>
      <c r="M17" s="304">
        <v>0</v>
      </c>
      <c r="N17" s="305">
        <v>0</v>
      </c>
      <c r="O17" s="297">
        <v>0</v>
      </c>
      <c r="P17" s="301">
        <v>0</v>
      </c>
    </row>
    <row r="18" spans="3:16" ht="18" customHeight="1">
      <c r="C18" s="294"/>
      <c r="D18" s="295" t="s">
        <v>211</v>
      </c>
      <c r="E18" s="307"/>
      <c r="F18" s="297">
        <v>0</v>
      </c>
      <c r="G18" s="298">
        <v>0</v>
      </c>
      <c r="H18" s="299">
        <v>0</v>
      </c>
      <c r="I18" s="300"/>
      <c r="J18" s="298">
        <v>0</v>
      </c>
      <c r="K18" s="297">
        <v>0</v>
      </c>
      <c r="L18" s="297">
        <v>0</v>
      </c>
      <c r="M18" s="297">
        <v>0</v>
      </c>
      <c r="N18" s="298">
        <v>0</v>
      </c>
      <c r="O18" s="297">
        <v>0</v>
      </c>
      <c r="P18" s="301">
        <v>0</v>
      </c>
    </row>
    <row r="19" spans="3:16" ht="18" customHeight="1">
      <c r="C19" s="294"/>
      <c r="D19" s="302"/>
      <c r="E19" s="308" t="s">
        <v>166</v>
      </c>
      <c r="F19" s="304">
        <v>0</v>
      </c>
      <c r="G19" s="305">
        <v>0</v>
      </c>
      <c r="H19" s="299">
        <v>0</v>
      </c>
      <c r="I19" s="306"/>
      <c r="J19" s="305">
        <v>0</v>
      </c>
      <c r="K19" s="304">
        <v>0</v>
      </c>
      <c r="L19" s="304">
        <v>0</v>
      </c>
      <c r="M19" s="304">
        <v>0</v>
      </c>
      <c r="N19" s="305">
        <v>0</v>
      </c>
      <c r="O19" s="297">
        <v>0</v>
      </c>
      <c r="P19" s="301">
        <v>0</v>
      </c>
    </row>
    <row r="20" spans="3:16" ht="18" customHeight="1">
      <c r="C20" s="294"/>
      <c r="D20" s="302"/>
      <c r="E20" s="308" t="s">
        <v>167</v>
      </c>
      <c r="F20" s="304">
        <v>0</v>
      </c>
      <c r="G20" s="305">
        <v>0</v>
      </c>
      <c r="H20" s="299">
        <v>0</v>
      </c>
      <c r="I20" s="306"/>
      <c r="J20" s="305">
        <v>0</v>
      </c>
      <c r="K20" s="304">
        <v>0</v>
      </c>
      <c r="L20" s="304">
        <v>0</v>
      </c>
      <c r="M20" s="304">
        <v>0</v>
      </c>
      <c r="N20" s="305">
        <v>0</v>
      </c>
      <c r="O20" s="297">
        <v>0</v>
      </c>
      <c r="P20" s="301">
        <v>0</v>
      </c>
    </row>
    <row r="21" spans="3:16" ht="18" customHeight="1">
      <c r="C21" s="294"/>
      <c r="D21" s="295" t="s">
        <v>212</v>
      </c>
      <c r="E21" s="296"/>
      <c r="F21" s="297">
        <v>0</v>
      </c>
      <c r="G21" s="298">
        <v>0</v>
      </c>
      <c r="H21" s="299">
        <v>0</v>
      </c>
      <c r="I21" s="300"/>
      <c r="J21" s="298">
        <v>0</v>
      </c>
      <c r="K21" s="297">
        <v>0</v>
      </c>
      <c r="L21" s="297">
        <v>0</v>
      </c>
      <c r="M21" s="297">
        <v>0</v>
      </c>
      <c r="N21" s="298">
        <v>0</v>
      </c>
      <c r="O21" s="297">
        <v>0</v>
      </c>
      <c r="P21" s="301">
        <v>0</v>
      </c>
    </row>
    <row r="22" spans="3:16" ht="18" customHeight="1">
      <c r="C22" s="294"/>
      <c r="D22" s="302"/>
      <c r="E22" s="303" t="s">
        <v>168</v>
      </c>
      <c r="F22" s="304">
        <v>0</v>
      </c>
      <c r="G22" s="305">
        <v>0</v>
      </c>
      <c r="H22" s="299">
        <v>0</v>
      </c>
      <c r="I22" s="306"/>
      <c r="J22" s="305">
        <v>0</v>
      </c>
      <c r="K22" s="304">
        <v>0</v>
      </c>
      <c r="L22" s="304">
        <v>0</v>
      </c>
      <c r="M22" s="304">
        <v>0</v>
      </c>
      <c r="N22" s="305">
        <v>0</v>
      </c>
      <c r="O22" s="297">
        <v>0</v>
      </c>
      <c r="P22" s="301">
        <v>0</v>
      </c>
    </row>
    <row r="23" spans="3:16" ht="18" customHeight="1">
      <c r="C23" s="294"/>
      <c r="D23" s="302"/>
      <c r="E23" s="303" t="s">
        <v>169</v>
      </c>
      <c r="F23" s="304">
        <v>0</v>
      </c>
      <c r="G23" s="305">
        <v>0</v>
      </c>
      <c r="H23" s="299">
        <v>0</v>
      </c>
      <c r="I23" s="306"/>
      <c r="J23" s="305">
        <v>0</v>
      </c>
      <c r="K23" s="304">
        <v>0</v>
      </c>
      <c r="L23" s="304">
        <v>0</v>
      </c>
      <c r="M23" s="304">
        <v>0</v>
      </c>
      <c r="N23" s="305">
        <v>0</v>
      </c>
      <c r="O23" s="297">
        <v>0</v>
      </c>
      <c r="P23" s="301">
        <v>0</v>
      </c>
    </row>
    <row r="24" spans="3:16" ht="18" customHeight="1">
      <c r="C24" s="294"/>
      <c r="D24" s="302"/>
      <c r="E24" s="303" t="s">
        <v>170</v>
      </c>
      <c r="F24" s="304">
        <v>0</v>
      </c>
      <c r="G24" s="305">
        <v>0</v>
      </c>
      <c r="H24" s="299">
        <v>0</v>
      </c>
      <c r="I24" s="306"/>
      <c r="J24" s="305">
        <v>0</v>
      </c>
      <c r="K24" s="304">
        <v>0</v>
      </c>
      <c r="L24" s="304">
        <v>0</v>
      </c>
      <c r="M24" s="304">
        <v>0</v>
      </c>
      <c r="N24" s="305">
        <v>0</v>
      </c>
      <c r="O24" s="297">
        <v>0</v>
      </c>
      <c r="P24" s="301">
        <v>0</v>
      </c>
    </row>
    <row r="25" spans="3:16" ht="18" customHeight="1">
      <c r="C25" s="294"/>
      <c r="D25" s="309"/>
      <c r="E25" s="303" t="s">
        <v>171</v>
      </c>
      <c r="F25" s="304">
        <v>0</v>
      </c>
      <c r="G25" s="305">
        <v>0</v>
      </c>
      <c r="H25" s="299">
        <v>0</v>
      </c>
      <c r="I25" s="306"/>
      <c r="J25" s="305">
        <v>0</v>
      </c>
      <c r="K25" s="304">
        <v>0</v>
      </c>
      <c r="L25" s="304">
        <v>0</v>
      </c>
      <c r="M25" s="304">
        <v>0</v>
      </c>
      <c r="N25" s="305">
        <v>0</v>
      </c>
      <c r="O25" s="297">
        <v>0</v>
      </c>
      <c r="P25" s="301">
        <v>0</v>
      </c>
    </row>
    <row r="26" spans="3:16" ht="18" customHeight="1">
      <c r="C26" s="294"/>
      <c r="D26" s="295" t="s">
        <v>213</v>
      </c>
      <c r="E26" s="296"/>
      <c r="F26" s="297">
        <v>0</v>
      </c>
      <c r="G26" s="297">
        <v>0</v>
      </c>
      <c r="H26" s="299">
        <v>0</v>
      </c>
      <c r="I26" s="300"/>
      <c r="J26" s="298">
        <v>0</v>
      </c>
      <c r="K26" s="297">
        <v>0</v>
      </c>
      <c r="L26" s="297">
        <v>0</v>
      </c>
      <c r="M26" s="297">
        <v>0</v>
      </c>
      <c r="N26" s="298">
        <v>0</v>
      </c>
      <c r="O26" s="297">
        <v>0</v>
      </c>
      <c r="P26" s="301">
        <v>0</v>
      </c>
    </row>
    <row r="27" spans="3:16" ht="18" customHeight="1">
      <c r="C27" s="294"/>
      <c r="D27" s="302"/>
      <c r="E27" s="303" t="s">
        <v>172</v>
      </c>
      <c r="F27" s="345">
        <v>0</v>
      </c>
      <c r="G27" s="346">
        <v>0</v>
      </c>
      <c r="H27" s="299">
        <v>0</v>
      </c>
      <c r="I27" s="306"/>
      <c r="J27" s="346">
        <v>0</v>
      </c>
      <c r="K27" s="345">
        <v>0</v>
      </c>
      <c r="L27" s="345">
        <v>0</v>
      </c>
      <c r="M27" s="345">
        <v>0</v>
      </c>
      <c r="N27" s="346">
        <v>0</v>
      </c>
      <c r="O27" s="297">
        <v>0</v>
      </c>
      <c r="P27" s="301">
        <v>0</v>
      </c>
    </row>
    <row r="28" spans="3:16" ht="18" customHeight="1">
      <c r="C28" s="330"/>
      <c r="D28" s="336" t="s">
        <v>222</v>
      </c>
      <c r="E28" s="307"/>
      <c r="F28" s="332">
        <v>0</v>
      </c>
      <c r="G28" s="332">
        <v>0</v>
      </c>
      <c r="H28" s="333">
        <v>0</v>
      </c>
      <c r="I28" s="306"/>
      <c r="J28" s="332">
        <v>0</v>
      </c>
      <c r="K28" s="331">
        <v>0</v>
      </c>
      <c r="L28" s="331">
        <v>0</v>
      </c>
      <c r="M28" s="331">
        <v>0</v>
      </c>
      <c r="N28" s="332">
        <v>0</v>
      </c>
      <c r="O28" s="334">
        <v>0</v>
      </c>
      <c r="P28" s="335">
        <v>0</v>
      </c>
    </row>
    <row r="29" spans="3:16" ht="18" customHeight="1">
      <c r="C29" s="321"/>
      <c r="D29" s="322" t="s">
        <v>174</v>
      </c>
      <c r="E29" s="323"/>
      <c r="F29" s="324">
        <v>0</v>
      </c>
      <c r="G29" s="325">
        <v>0</v>
      </c>
      <c r="H29" s="326">
        <v>0</v>
      </c>
      <c r="I29" s="306"/>
      <c r="J29" s="325">
        <v>0</v>
      </c>
      <c r="K29" s="324">
        <v>0</v>
      </c>
      <c r="L29" s="324">
        <v>0</v>
      </c>
      <c r="M29" s="324">
        <v>0</v>
      </c>
      <c r="N29" s="325">
        <v>0</v>
      </c>
      <c r="O29" s="326">
        <v>0</v>
      </c>
      <c r="P29" s="327">
        <v>0</v>
      </c>
    </row>
    <row r="30" spans="3:16" ht="18" customHeight="1">
      <c r="C30" s="287" t="s">
        <v>216</v>
      </c>
      <c r="D30" s="328"/>
      <c r="E30" s="329"/>
      <c r="F30" s="289">
        <v>0</v>
      </c>
      <c r="G30" s="290">
        <v>0</v>
      </c>
      <c r="H30" s="291">
        <v>0</v>
      </c>
      <c r="I30" s="292"/>
      <c r="J30" s="347">
        <v>0</v>
      </c>
      <c r="K30" s="289">
        <v>0</v>
      </c>
      <c r="L30" s="289">
        <v>0</v>
      </c>
      <c r="M30" s="289">
        <v>0</v>
      </c>
      <c r="N30" s="290">
        <v>0</v>
      </c>
      <c r="O30" s="289">
        <v>0</v>
      </c>
      <c r="P30" s="293">
        <v>0</v>
      </c>
    </row>
    <row r="31" spans="3:16" ht="18" customHeight="1">
      <c r="C31" s="330"/>
      <c r="D31" s="336" t="s">
        <v>190</v>
      </c>
      <c r="E31" s="307"/>
      <c r="F31" s="331">
        <v>0</v>
      </c>
      <c r="G31" s="332">
        <v>0</v>
      </c>
      <c r="H31" s="333">
        <v>0</v>
      </c>
      <c r="I31" s="306"/>
      <c r="J31" s="332">
        <v>0</v>
      </c>
      <c r="K31" s="331">
        <v>0</v>
      </c>
      <c r="L31" s="331">
        <v>0</v>
      </c>
      <c r="M31" s="331">
        <v>0</v>
      </c>
      <c r="N31" s="332">
        <v>0</v>
      </c>
      <c r="O31" s="334">
        <v>0</v>
      </c>
      <c r="P31" s="335">
        <v>0</v>
      </c>
    </row>
    <row r="32" spans="3:16" ht="18" customHeight="1">
      <c r="C32" s="294"/>
      <c r="D32" s="336" t="s">
        <v>191</v>
      </c>
      <c r="E32" s="307"/>
      <c r="F32" s="331">
        <v>0</v>
      </c>
      <c r="G32" s="332">
        <v>0</v>
      </c>
      <c r="H32" s="299">
        <v>0</v>
      </c>
      <c r="I32" s="306"/>
      <c r="J32" s="348">
        <v>0</v>
      </c>
      <c r="K32" s="304">
        <v>0</v>
      </c>
      <c r="L32" s="304">
        <v>0</v>
      </c>
      <c r="M32" s="304">
        <v>0</v>
      </c>
      <c r="N32" s="305">
        <v>0</v>
      </c>
      <c r="O32" s="297">
        <v>0</v>
      </c>
      <c r="P32" s="301">
        <v>0</v>
      </c>
    </row>
    <row r="33" spans="3:16" ht="18" customHeight="1">
      <c r="C33" s="294"/>
      <c r="D33" s="309" t="s">
        <v>192</v>
      </c>
      <c r="E33" s="320"/>
      <c r="F33" s="304">
        <v>0</v>
      </c>
      <c r="G33" s="305">
        <v>0</v>
      </c>
      <c r="H33" s="299">
        <v>0</v>
      </c>
      <c r="I33" s="306"/>
      <c r="J33" s="305">
        <v>0</v>
      </c>
      <c r="K33" s="304">
        <v>0</v>
      </c>
      <c r="L33" s="304">
        <v>0</v>
      </c>
      <c r="M33" s="304">
        <v>0</v>
      </c>
      <c r="N33" s="305">
        <v>0</v>
      </c>
      <c r="O33" s="297">
        <v>0</v>
      </c>
      <c r="P33" s="301">
        <v>0</v>
      </c>
    </row>
    <row r="34" spans="3:16" ht="18" customHeight="1">
      <c r="C34" s="294"/>
      <c r="D34" s="336" t="s">
        <v>193</v>
      </c>
      <c r="E34" s="307"/>
      <c r="F34" s="304">
        <v>0</v>
      </c>
      <c r="G34" s="305">
        <v>0</v>
      </c>
      <c r="H34" s="299">
        <v>0</v>
      </c>
      <c r="I34" s="306"/>
      <c r="J34" s="348">
        <v>0</v>
      </c>
      <c r="K34" s="304">
        <v>0</v>
      </c>
      <c r="L34" s="304">
        <v>0</v>
      </c>
      <c r="M34" s="304">
        <v>0</v>
      </c>
      <c r="N34" s="305">
        <v>0</v>
      </c>
      <c r="O34" s="297">
        <v>0</v>
      </c>
      <c r="P34" s="301">
        <v>0</v>
      </c>
    </row>
    <row r="35" spans="3:16" ht="18" customHeight="1">
      <c r="C35" s="294"/>
      <c r="D35" s="336" t="s">
        <v>194</v>
      </c>
      <c r="E35" s="307"/>
      <c r="F35" s="304">
        <v>0</v>
      </c>
      <c r="G35" s="305">
        <v>0</v>
      </c>
      <c r="H35" s="299">
        <v>0</v>
      </c>
      <c r="I35" s="306"/>
      <c r="J35" s="348">
        <v>0</v>
      </c>
      <c r="K35" s="304">
        <v>0</v>
      </c>
      <c r="L35" s="304">
        <v>0</v>
      </c>
      <c r="M35" s="304">
        <v>0</v>
      </c>
      <c r="N35" s="305">
        <v>0</v>
      </c>
      <c r="O35" s="297">
        <v>0</v>
      </c>
      <c r="P35" s="301">
        <v>0</v>
      </c>
    </row>
    <row r="36" spans="3:16" ht="18" customHeight="1">
      <c r="C36" s="294"/>
      <c r="D36" s="336" t="s">
        <v>195</v>
      </c>
      <c r="E36" s="307"/>
      <c r="F36" s="332">
        <v>0</v>
      </c>
      <c r="G36" s="305">
        <v>0</v>
      </c>
      <c r="H36" s="299">
        <v>0</v>
      </c>
      <c r="I36" s="306"/>
      <c r="J36" s="348">
        <v>0</v>
      </c>
      <c r="K36" s="304">
        <v>0</v>
      </c>
      <c r="L36" s="304">
        <v>0</v>
      </c>
      <c r="M36" s="304">
        <v>0</v>
      </c>
      <c r="N36" s="305">
        <v>0</v>
      </c>
      <c r="O36" s="297">
        <v>0</v>
      </c>
      <c r="P36" s="301">
        <v>0</v>
      </c>
    </row>
    <row r="37" spans="3:16" ht="18" customHeight="1">
      <c r="C37" s="294"/>
      <c r="D37" s="336" t="s">
        <v>196</v>
      </c>
      <c r="E37" s="307"/>
      <c r="F37" s="331">
        <v>0</v>
      </c>
      <c r="G37" s="332">
        <v>0</v>
      </c>
      <c r="H37" s="299">
        <v>0</v>
      </c>
      <c r="I37" s="306"/>
      <c r="J37" s="348">
        <v>0</v>
      </c>
      <c r="K37" s="304">
        <v>0</v>
      </c>
      <c r="L37" s="304">
        <v>0</v>
      </c>
      <c r="M37" s="304">
        <v>0</v>
      </c>
      <c r="N37" s="305">
        <v>0</v>
      </c>
      <c r="O37" s="297">
        <v>0</v>
      </c>
      <c r="P37" s="301">
        <v>0</v>
      </c>
    </row>
    <row r="38" spans="3:16" ht="18" customHeight="1">
      <c r="C38" s="294"/>
      <c r="D38" s="624" t="s">
        <v>197</v>
      </c>
      <c r="E38" s="625"/>
      <c r="F38" s="304">
        <v>0</v>
      </c>
      <c r="G38" s="304">
        <v>0</v>
      </c>
      <c r="H38" s="299">
        <v>0</v>
      </c>
      <c r="I38" s="306"/>
      <c r="J38" s="349">
        <v>0</v>
      </c>
      <c r="K38" s="350">
        <v>0</v>
      </c>
      <c r="L38" s="350">
        <v>0</v>
      </c>
      <c r="M38" s="350">
        <v>0</v>
      </c>
      <c r="N38" s="351">
        <v>0</v>
      </c>
      <c r="O38" s="297">
        <v>0</v>
      </c>
      <c r="P38" s="301">
        <v>0</v>
      </c>
    </row>
    <row r="39" spans="3:16" ht="18" customHeight="1">
      <c r="C39" s="337"/>
      <c r="D39" s="627" t="s">
        <v>217</v>
      </c>
      <c r="E39" s="629"/>
      <c r="F39" s="304">
        <v>0</v>
      </c>
      <c r="G39" s="304">
        <v>0</v>
      </c>
      <c r="H39" s="299">
        <v>0</v>
      </c>
      <c r="I39" s="306"/>
      <c r="J39" s="352">
        <v>0</v>
      </c>
      <c r="K39" s="324">
        <v>0</v>
      </c>
      <c r="L39" s="324">
        <v>0</v>
      </c>
      <c r="M39" s="324">
        <v>0</v>
      </c>
      <c r="N39" s="325">
        <v>0</v>
      </c>
      <c r="O39" s="338">
        <v>0</v>
      </c>
      <c r="P39" s="327">
        <v>0</v>
      </c>
    </row>
    <row r="40" spans="3:16" ht="18" customHeight="1">
      <c r="C40" s="294" t="s">
        <v>218</v>
      </c>
      <c r="D40" s="296"/>
      <c r="E40" s="296"/>
      <c r="F40" s="290">
        <v>0</v>
      </c>
      <c r="G40" s="290">
        <v>0</v>
      </c>
      <c r="H40" s="291">
        <v>0</v>
      </c>
      <c r="I40" s="292"/>
      <c r="J40" s="347">
        <v>0</v>
      </c>
      <c r="K40" s="289">
        <v>0</v>
      </c>
      <c r="L40" s="289">
        <v>0</v>
      </c>
      <c r="M40" s="289">
        <v>0</v>
      </c>
      <c r="N40" s="290">
        <v>0</v>
      </c>
      <c r="O40" s="289">
        <v>0</v>
      </c>
      <c r="P40" s="293">
        <v>0</v>
      </c>
    </row>
    <row r="41" spans="3:16" ht="18" customHeight="1">
      <c r="C41" s="294"/>
      <c r="D41" s="339" t="s">
        <v>91</v>
      </c>
      <c r="E41" s="339"/>
      <c r="F41" s="305">
        <v>0</v>
      </c>
      <c r="G41" s="305">
        <v>0</v>
      </c>
      <c r="H41" s="299">
        <v>0</v>
      </c>
      <c r="I41" s="306"/>
      <c r="J41" s="305">
        <v>0</v>
      </c>
      <c r="K41" s="305">
        <v>0</v>
      </c>
      <c r="L41" s="305">
        <v>0</v>
      </c>
      <c r="M41" s="305">
        <v>0</v>
      </c>
      <c r="N41" s="305">
        <v>0</v>
      </c>
      <c r="O41" s="297">
        <v>0</v>
      </c>
      <c r="P41" s="301">
        <v>0</v>
      </c>
    </row>
    <row r="42" spans="3:16" ht="18" customHeight="1">
      <c r="C42" s="294"/>
      <c r="D42" s="339" t="s">
        <v>92</v>
      </c>
      <c r="E42" s="339"/>
      <c r="F42" s="304">
        <v>0</v>
      </c>
      <c r="G42" s="305">
        <v>0</v>
      </c>
      <c r="H42" s="299">
        <v>0</v>
      </c>
      <c r="I42" s="306"/>
      <c r="J42" s="305">
        <v>0</v>
      </c>
      <c r="K42" s="304">
        <v>0</v>
      </c>
      <c r="L42" s="305">
        <v>0</v>
      </c>
      <c r="M42" s="304">
        <v>0</v>
      </c>
      <c r="N42" s="305">
        <v>0</v>
      </c>
      <c r="O42" s="297">
        <v>0</v>
      </c>
      <c r="P42" s="301">
        <v>0</v>
      </c>
    </row>
    <row r="43" spans="3:16" ht="18" customHeight="1">
      <c r="C43" s="294"/>
      <c r="D43" s="340" t="s">
        <v>157</v>
      </c>
      <c r="E43" s="340"/>
      <c r="F43" s="331">
        <v>0</v>
      </c>
      <c r="G43" s="332">
        <v>0</v>
      </c>
      <c r="H43" s="299">
        <v>0</v>
      </c>
      <c r="I43" s="306"/>
      <c r="J43" s="332">
        <v>0</v>
      </c>
      <c r="K43" s="331">
        <v>0</v>
      </c>
      <c r="L43" s="332">
        <v>0</v>
      </c>
      <c r="M43" s="331">
        <v>0</v>
      </c>
      <c r="N43" s="332">
        <v>0</v>
      </c>
      <c r="O43" s="297">
        <v>0</v>
      </c>
      <c r="P43" s="301">
        <v>0</v>
      </c>
    </row>
    <row r="44" spans="3:16" ht="18" customHeight="1">
      <c r="C44" s="294"/>
      <c r="D44" s="341" t="s">
        <v>219</v>
      </c>
      <c r="E44" s="341"/>
      <c r="F44" s="324">
        <v>0</v>
      </c>
      <c r="G44" s="325">
        <v>0</v>
      </c>
      <c r="H44" s="326">
        <v>0</v>
      </c>
      <c r="I44" s="306"/>
      <c r="J44" s="325">
        <v>0</v>
      </c>
      <c r="K44" s="324">
        <v>0</v>
      </c>
      <c r="L44" s="325">
        <v>0</v>
      </c>
      <c r="M44" s="324">
        <v>0</v>
      </c>
      <c r="N44" s="325">
        <v>0</v>
      </c>
      <c r="O44" s="338">
        <v>0</v>
      </c>
      <c r="P44" s="327">
        <v>0</v>
      </c>
    </row>
    <row r="45" spans="3:16" ht="18" customHeight="1">
      <c r="C45" s="609" t="s">
        <v>220</v>
      </c>
      <c r="D45" s="610"/>
      <c r="E45" s="611"/>
      <c r="F45" s="342">
        <v>0</v>
      </c>
      <c r="G45" s="353">
        <v>0</v>
      </c>
      <c r="H45" s="343">
        <v>0</v>
      </c>
      <c r="I45" s="240"/>
      <c r="J45" s="354">
        <v>0</v>
      </c>
      <c r="K45" s="342">
        <v>0</v>
      </c>
      <c r="L45" s="342">
        <v>0</v>
      </c>
      <c r="M45" s="342">
        <v>0</v>
      </c>
      <c r="N45" s="353">
        <v>0</v>
      </c>
      <c r="O45" s="342">
        <v>0</v>
      </c>
      <c r="P45" s="344">
        <v>0</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26"/>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142" t="s">
        <v>229</v>
      </c>
      <c r="Q1" s="143"/>
    </row>
    <row r="2" spans="1:17" ht="18" customHeight="1">
      <c r="Q2" s="143"/>
    </row>
    <row r="3" spans="1:17" ht="18" customHeight="1">
      <c r="A3" s="570" t="s">
        <v>1</v>
      </c>
      <c r="B3" s="570"/>
      <c r="C3" s="570"/>
      <c r="D3" s="570"/>
      <c r="E3" s="570"/>
      <c r="F3" s="570"/>
      <c r="G3" s="570"/>
      <c r="H3" s="570"/>
      <c r="I3" s="570"/>
      <c r="J3" s="570"/>
      <c r="K3" s="570"/>
      <c r="L3" s="570"/>
      <c r="M3" s="570"/>
      <c r="N3" s="570"/>
      <c r="O3" s="570"/>
      <c r="P3" s="570"/>
      <c r="Q3" s="570"/>
    </row>
    <row r="4" spans="1:17" s="363" customFormat="1" ht="18" customHeight="1">
      <c r="A4" s="557" t="s">
        <v>2</v>
      </c>
      <c r="B4" s="556"/>
      <c r="C4" s="556"/>
      <c r="D4" s="556"/>
      <c r="E4" s="556"/>
      <c r="F4" s="556"/>
      <c r="G4" s="556"/>
      <c r="H4" s="556"/>
      <c r="I4" s="556"/>
      <c r="J4" s="556"/>
      <c r="K4" s="556"/>
      <c r="L4" s="556"/>
      <c r="M4" s="556"/>
      <c r="N4" s="556"/>
      <c r="O4" s="556"/>
      <c r="P4" s="556"/>
      <c r="Q4" s="556"/>
    </row>
    <row r="5" spans="1:17" ht="18" customHeight="1">
      <c r="B5" s="142" t="s">
        <v>204</v>
      </c>
      <c r="N5" s="1"/>
      <c r="O5" s="223" t="s">
        <v>3</v>
      </c>
      <c r="P5" s="144" t="s">
        <v>4</v>
      </c>
      <c r="Q5" s="2"/>
    </row>
    <row r="6" spans="1:17" ht="18" customHeight="1">
      <c r="B6" s="142" t="s">
        <v>205</v>
      </c>
      <c r="N6" s="1"/>
      <c r="O6" s="225" t="s">
        <v>5</v>
      </c>
      <c r="P6" s="112" t="s">
        <v>6</v>
      </c>
      <c r="Q6" s="282" t="s">
        <v>7</v>
      </c>
    </row>
    <row r="7" spans="1:17" ht="18" customHeight="1">
      <c r="C7" s="142" t="s">
        <v>230</v>
      </c>
    </row>
    <row r="8" spans="1:17" ht="18" customHeight="1">
      <c r="C8" s="142" t="s">
        <v>223</v>
      </c>
    </row>
    <row r="9" spans="1:17" ht="18" customHeight="1">
      <c r="C9" s="618" t="s">
        <v>208</v>
      </c>
      <c r="D9" s="619"/>
      <c r="E9" s="620"/>
      <c r="F9" s="617" t="s">
        <v>153</v>
      </c>
      <c r="G9" s="615"/>
      <c r="H9" s="616"/>
      <c r="I9" s="614" t="s">
        <v>154</v>
      </c>
      <c r="J9" s="615"/>
      <c r="K9" s="615"/>
      <c r="L9" s="615"/>
      <c r="M9" s="615"/>
      <c r="N9" s="615"/>
      <c r="O9" s="616"/>
      <c r="P9" s="612" t="s">
        <v>87</v>
      </c>
    </row>
    <row r="10" spans="1:17" ht="18" customHeight="1">
      <c r="C10" s="621"/>
      <c r="D10" s="622"/>
      <c r="E10" s="623"/>
      <c r="F10" s="283" t="s">
        <v>128</v>
      </c>
      <c r="G10" s="284" t="s">
        <v>129</v>
      </c>
      <c r="H10" s="285" t="s">
        <v>14</v>
      </c>
      <c r="I10" s="286" t="s">
        <v>130</v>
      </c>
      <c r="J10" s="284" t="s">
        <v>131</v>
      </c>
      <c r="K10" s="283" t="s">
        <v>132</v>
      </c>
      <c r="L10" s="283" t="s">
        <v>133</v>
      </c>
      <c r="M10" s="283" t="s">
        <v>134</v>
      </c>
      <c r="N10" s="284" t="s">
        <v>135</v>
      </c>
      <c r="O10" s="285" t="s">
        <v>14</v>
      </c>
      <c r="P10" s="613"/>
    </row>
    <row r="11" spans="1:17" ht="18" customHeight="1">
      <c r="C11" s="287" t="s">
        <v>209</v>
      </c>
      <c r="D11" s="288"/>
      <c r="E11" s="288"/>
      <c r="F11" s="289">
        <v>0</v>
      </c>
      <c r="G11" s="290">
        <v>0</v>
      </c>
      <c r="H11" s="291">
        <v>0</v>
      </c>
      <c r="I11" s="292"/>
      <c r="J11" s="290">
        <v>0</v>
      </c>
      <c r="K11" s="290">
        <v>0</v>
      </c>
      <c r="L11" s="289">
        <v>0</v>
      </c>
      <c r="M11" s="290">
        <v>0</v>
      </c>
      <c r="N11" s="290">
        <v>0</v>
      </c>
      <c r="O11" s="289">
        <v>0</v>
      </c>
      <c r="P11" s="293">
        <v>0</v>
      </c>
    </row>
    <row r="12" spans="1:17" ht="18" customHeight="1">
      <c r="C12" s="294"/>
      <c r="D12" s="295" t="s">
        <v>210</v>
      </c>
      <c r="E12" s="296"/>
      <c r="F12" s="297">
        <v>0</v>
      </c>
      <c r="G12" s="298">
        <v>0</v>
      </c>
      <c r="H12" s="299">
        <v>0</v>
      </c>
      <c r="I12" s="300"/>
      <c r="J12" s="298">
        <v>0</v>
      </c>
      <c r="K12" s="297">
        <v>0</v>
      </c>
      <c r="L12" s="297">
        <v>0</v>
      </c>
      <c r="M12" s="297">
        <v>0</v>
      </c>
      <c r="N12" s="298">
        <v>0</v>
      </c>
      <c r="O12" s="297">
        <v>0</v>
      </c>
      <c r="P12" s="301">
        <v>0</v>
      </c>
    </row>
    <row r="13" spans="1:17" ht="18" customHeight="1">
      <c r="C13" s="294"/>
      <c r="D13" s="302"/>
      <c r="E13" s="303" t="s">
        <v>161</v>
      </c>
      <c r="F13" s="304">
        <v>0</v>
      </c>
      <c r="G13" s="305">
        <v>0</v>
      </c>
      <c r="H13" s="299">
        <v>0</v>
      </c>
      <c r="I13" s="306"/>
      <c r="J13" s="305">
        <v>0</v>
      </c>
      <c r="K13" s="304">
        <v>0</v>
      </c>
      <c r="L13" s="304">
        <v>0</v>
      </c>
      <c r="M13" s="304">
        <v>0</v>
      </c>
      <c r="N13" s="305">
        <v>0</v>
      </c>
      <c r="O13" s="297">
        <v>0</v>
      </c>
      <c r="P13" s="301">
        <v>0</v>
      </c>
    </row>
    <row r="14" spans="1:17" ht="18" customHeight="1">
      <c r="C14" s="294"/>
      <c r="D14" s="302"/>
      <c r="E14" s="303" t="s">
        <v>162</v>
      </c>
      <c r="F14" s="304">
        <v>0</v>
      </c>
      <c r="G14" s="305">
        <v>0</v>
      </c>
      <c r="H14" s="299">
        <v>0</v>
      </c>
      <c r="I14" s="306"/>
      <c r="J14" s="305">
        <v>0</v>
      </c>
      <c r="K14" s="304">
        <v>0</v>
      </c>
      <c r="L14" s="304">
        <v>0</v>
      </c>
      <c r="M14" s="304">
        <v>0</v>
      </c>
      <c r="N14" s="305">
        <v>0</v>
      </c>
      <c r="O14" s="297">
        <v>0</v>
      </c>
      <c r="P14" s="301">
        <v>0</v>
      </c>
    </row>
    <row r="15" spans="1:17" ht="18" customHeight="1">
      <c r="C15" s="294"/>
      <c r="D15" s="302"/>
      <c r="E15" s="303" t="s">
        <v>163</v>
      </c>
      <c r="F15" s="304">
        <v>0</v>
      </c>
      <c r="G15" s="305">
        <v>0</v>
      </c>
      <c r="H15" s="299">
        <v>0</v>
      </c>
      <c r="I15" s="306"/>
      <c r="J15" s="305">
        <v>0</v>
      </c>
      <c r="K15" s="304">
        <v>0</v>
      </c>
      <c r="L15" s="304">
        <v>0</v>
      </c>
      <c r="M15" s="304">
        <v>0</v>
      </c>
      <c r="N15" s="305">
        <v>0</v>
      </c>
      <c r="O15" s="297">
        <v>0</v>
      </c>
      <c r="P15" s="301">
        <v>0</v>
      </c>
    </row>
    <row r="16" spans="1:17" ht="18" customHeight="1">
      <c r="C16" s="294"/>
      <c r="D16" s="302"/>
      <c r="E16" s="303" t="s">
        <v>164</v>
      </c>
      <c r="F16" s="304">
        <v>0</v>
      </c>
      <c r="G16" s="305">
        <v>0</v>
      </c>
      <c r="H16" s="299">
        <v>0</v>
      </c>
      <c r="I16" s="306"/>
      <c r="J16" s="305">
        <v>0</v>
      </c>
      <c r="K16" s="304">
        <v>0</v>
      </c>
      <c r="L16" s="304">
        <v>0</v>
      </c>
      <c r="M16" s="304">
        <v>0</v>
      </c>
      <c r="N16" s="305">
        <v>0</v>
      </c>
      <c r="O16" s="297">
        <v>0</v>
      </c>
      <c r="P16" s="301">
        <v>0</v>
      </c>
    </row>
    <row r="17" spans="3:16" ht="18" customHeight="1">
      <c r="C17" s="294"/>
      <c r="D17" s="302"/>
      <c r="E17" s="303" t="s">
        <v>165</v>
      </c>
      <c r="F17" s="304">
        <v>0</v>
      </c>
      <c r="G17" s="305">
        <v>0</v>
      </c>
      <c r="H17" s="299">
        <v>0</v>
      </c>
      <c r="I17" s="306"/>
      <c r="J17" s="305">
        <v>0</v>
      </c>
      <c r="K17" s="304">
        <v>0</v>
      </c>
      <c r="L17" s="304">
        <v>0</v>
      </c>
      <c r="M17" s="304">
        <v>0</v>
      </c>
      <c r="N17" s="305">
        <v>0</v>
      </c>
      <c r="O17" s="297">
        <v>0</v>
      </c>
      <c r="P17" s="301">
        <v>0</v>
      </c>
    </row>
    <row r="18" spans="3:16" ht="18" customHeight="1">
      <c r="C18" s="294"/>
      <c r="D18" s="295" t="s">
        <v>211</v>
      </c>
      <c r="E18" s="307"/>
      <c r="F18" s="297">
        <v>0</v>
      </c>
      <c r="G18" s="298">
        <v>0</v>
      </c>
      <c r="H18" s="299">
        <v>0</v>
      </c>
      <c r="I18" s="300"/>
      <c r="J18" s="298">
        <v>0</v>
      </c>
      <c r="K18" s="297">
        <v>0</v>
      </c>
      <c r="L18" s="297">
        <v>0</v>
      </c>
      <c r="M18" s="297">
        <v>0</v>
      </c>
      <c r="N18" s="298">
        <v>0</v>
      </c>
      <c r="O18" s="297">
        <v>0</v>
      </c>
      <c r="P18" s="301">
        <v>0</v>
      </c>
    </row>
    <row r="19" spans="3:16" ht="18" customHeight="1">
      <c r="C19" s="294"/>
      <c r="D19" s="302"/>
      <c r="E19" s="308" t="s">
        <v>166</v>
      </c>
      <c r="F19" s="304">
        <v>0</v>
      </c>
      <c r="G19" s="305">
        <v>0</v>
      </c>
      <c r="H19" s="299">
        <v>0</v>
      </c>
      <c r="I19" s="306"/>
      <c r="J19" s="305">
        <v>0</v>
      </c>
      <c r="K19" s="304">
        <v>0</v>
      </c>
      <c r="L19" s="304">
        <v>0</v>
      </c>
      <c r="M19" s="304">
        <v>0</v>
      </c>
      <c r="N19" s="305">
        <v>0</v>
      </c>
      <c r="O19" s="297">
        <v>0</v>
      </c>
      <c r="P19" s="301">
        <v>0</v>
      </c>
    </row>
    <row r="20" spans="3:16" ht="18" customHeight="1">
      <c r="C20" s="294"/>
      <c r="D20" s="302"/>
      <c r="E20" s="308" t="s">
        <v>167</v>
      </c>
      <c r="F20" s="304">
        <v>0</v>
      </c>
      <c r="G20" s="305">
        <v>0</v>
      </c>
      <c r="H20" s="299">
        <v>0</v>
      </c>
      <c r="I20" s="306"/>
      <c r="J20" s="305">
        <v>0</v>
      </c>
      <c r="K20" s="304">
        <v>0</v>
      </c>
      <c r="L20" s="304">
        <v>0</v>
      </c>
      <c r="M20" s="304">
        <v>0</v>
      </c>
      <c r="N20" s="305">
        <v>0</v>
      </c>
      <c r="O20" s="297">
        <v>0</v>
      </c>
      <c r="P20" s="301">
        <v>0</v>
      </c>
    </row>
    <row r="21" spans="3:16" ht="18" customHeight="1">
      <c r="C21" s="294"/>
      <c r="D21" s="295" t="s">
        <v>212</v>
      </c>
      <c r="E21" s="296"/>
      <c r="F21" s="297">
        <v>0</v>
      </c>
      <c r="G21" s="298">
        <v>0</v>
      </c>
      <c r="H21" s="299">
        <v>0</v>
      </c>
      <c r="I21" s="300"/>
      <c r="J21" s="298">
        <v>0</v>
      </c>
      <c r="K21" s="297">
        <v>0</v>
      </c>
      <c r="L21" s="297">
        <v>0</v>
      </c>
      <c r="M21" s="297">
        <v>0</v>
      </c>
      <c r="N21" s="298">
        <v>0</v>
      </c>
      <c r="O21" s="297">
        <v>0</v>
      </c>
      <c r="P21" s="301">
        <v>0</v>
      </c>
    </row>
    <row r="22" spans="3:16" ht="18" customHeight="1">
      <c r="C22" s="294"/>
      <c r="D22" s="302"/>
      <c r="E22" s="303" t="s">
        <v>168</v>
      </c>
      <c r="F22" s="304">
        <v>0</v>
      </c>
      <c r="G22" s="305">
        <v>0</v>
      </c>
      <c r="H22" s="299">
        <v>0</v>
      </c>
      <c r="I22" s="306"/>
      <c r="J22" s="305">
        <v>0</v>
      </c>
      <c r="K22" s="304">
        <v>0</v>
      </c>
      <c r="L22" s="304">
        <v>0</v>
      </c>
      <c r="M22" s="304">
        <v>0</v>
      </c>
      <c r="N22" s="305">
        <v>0</v>
      </c>
      <c r="O22" s="297">
        <v>0</v>
      </c>
      <c r="P22" s="301">
        <v>0</v>
      </c>
    </row>
    <row r="23" spans="3:16" ht="18" customHeight="1">
      <c r="C23" s="294"/>
      <c r="D23" s="302"/>
      <c r="E23" s="303" t="s">
        <v>169</v>
      </c>
      <c r="F23" s="304">
        <v>0</v>
      </c>
      <c r="G23" s="305">
        <v>0</v>
      </c>
      <c r="H23" s="299">
        <v>0</v>
      </c>
      <c r="I23" s="306"/>
      <c r="J23" s="305">
        <v>0</v>
      </c>
      <c r="K23" s="304">
        <v>0</v>
      </c>
      <c r="L23" s="304">
        <v>0</v>
      </c>
      <c r="M23" s="304">
        <v>0</v>
      </c>
      <c r="N23" s="305">
        <v>0</v>
      </c>
      <c r="O23" s="297">
        <v>0</v>
      </c>
      <c r="P23" s="301">
        <v>0</v>
      </c>
    </row>
    <row r="24" spans="3:16" ht="18" customHeight="1">
      <c r="C24" s="294"/>
      <c r="D24" s="302"/>
      <c r="E24" s="303" t="s">
        <v>170</v>
      </c>
      <c r="F24" s="304">
        <v>0</v>
      </c>
      <c r="G24" s="305">
        <v>0</v>
      </c>
      <c r="H24" s="299">
        <v>0</v>
      </c>
      <c r="I24" s="306"/>
      <c r="J24" s="305">
        <v>0</v>
      </c>
      <c r="K24" s="304">
        <v>0</v>
      </c>
      <c r="L24" s="304">
        <v>0</v>
      </c>
      <c r="M24" s="304">
        <v>0</v>
      </c>
      <c r="N24" s="305">
        <v>0</v>
      </c>
      <c r="O24" s="297">
        <v>0</v>
      </c>
      <c r="P24" s="301">
        <v>0</v>
      </c>
    </row>
    <row r="25" spans="3:16" ht="18" customHeight="1">
      <c r="C25" s="294"/>
      <c r="D25" s="309"/>
      <c r="E25" s="303" t="s">
        <v>171</v>
      </c>
      <c r="F25" s="304">
        <v>0</v>
      </c>
      <c r="G25" s="305">
        <v>0</v>
      </c>
      <c r="H25" s="299">
        <v>0</v>
      </c>
      <c r="I25" s="306"/>
      <c r="J25" s="305">
        <v>0</v>
      </c>
      <c r="K25" s="304">
        <v>0</v>
      </c>
      <c r="L25" s="304">
        <v>0</v>
      </c>
      <c r="M25" s="304">
        <v>0</v>
      </c>
      <c r="N25" s="305">
        <v>0</v>
      </c>
      <c r="O25" s="297">
        <v>0</v>
      </c>
      <c r="P25" s="301">
        <v>0</v>
      </c>
    </row>
    <row r="26" spans="3:16" ht="18" customHeight="1">
      <c r="C26" s="294"/>
      <c r="D26" s="295" t="s">
        <v>213</v>
      </c>
      <c r="E26" s="296"/>
      <c r="F26" s="297">
        <v>0</v>
      </c>
      <c r="G26" s="298">
        <v>0</v>
      </c>
      <c r="H26" s="299">
        <v>0</v>
      </c>
      <c r="I26" s="300"/>
      <c r="J26" s="298">
        <v>0</v>
      </c>
      <c r="K26" s="297">
        <v>0</v>
      </c>
      <c r="L26" s="297">
        <v>0</v>
      </c>
      <c r="M26" s="297">
        <v>0</v>
      </c>
      <c r="N26" s="298">
        <v>0</v>
      </c>
      <c r="O26" s="297">
        <v>0</v>
      </c>
      <c r="P26" s="301">
        <v>0</v>
      </c>
    </row>
    <row r="27" spans="3:16" ht="18" customHeight="1">
      <c r="C27" s="294"/>
      <c r="D27" s="302"/>
      <c r="E27" s="310" t="s">
        <v>172</v>
      </c>
      <c r="F27" s="311">
        <v>0</v>
      </c>
      <c r="G27" s="312">
        <v>0</v>
      </c>
      <c r="H27" s="299">
        <v>0</v>
      </c>
      <c r="I27" s="306"/>
      <c r="J27" s="312">
        <v>0</v>
      </c>
      <c r="K27" s="311">
        <v>0</v>
      </c>
      <c r="L27" s="311">
        <v>0</v>
      </c>
      <c r="M27" s="311">
        <v>0</v>
      </c>
      <c r="N27" s="312">
        <v>0</v>
      </c>
      <c r="O27" s="297">
        <v>0</v>
      </c>
      <c r="P27" s="301">
        <v>0</v>
      </c>
    </row>
    <row r="28" spans="3:16" ht="18" customHeight="1">
      <c r="C28" s="294"/>
      <c r="D28" s="313"/>
      <c r="E28" s="308" t="s">
        <v>214</v>
      </c>
      <c r="F28" s="314">
        <v>0</v>
      </c>
      <c r="G28" s="315">
        <v>0</v>
      </c>
      <c r="H28" s="299">
        <v>0</v>
      </c>
      <c r="I28" s="316"/>
      <c r="J28" s="315">
        <v>0</v>
      </c>
      <c r="K28" s="314">
        <v>0</v>
      </c>
      <c r="L28" s="314">
        <v>0</v>
      </c>
      <c r="M28" s="314">
        <v>0</v>
      </c>
      <c r="N28" s="315">
        <v>0</v>
      </c>
      <c r="O28" s="297">
        <v>0</v>
      </c>
      <c r="P28" s="301">
        <v>0</v>
      </c>
    </row>
    <row r="29" spans="3:16" ht="18" customHeight="1">
      <c r="C29" s="294"/>
      <c r="D29" s="317"/>
      <c r="E29" s="303" t="s">
        <v>215</v>
      </c>
      <c r="F29" s="318">
        <v>0</v>
      </c>
      <c r="G29" s="319">
        <v>0</v>
      </c>
      <c r="H29" s="299">
        <v>0</v>
      </c>
      <c r="I29" s="316"/>
      <c r="J29" s="319">
        <v>0</v>
      </c>
      <c r="K29" s="318">
        <v>0</v>
      </c>
      <c r="L29" s="318">
        <v>0</v>
      </c>
      <c r="M29" s="318">
        <v>0</v>
      </c>
      <c r="N29" s="319">
        <v>0</v>
      </c>
      <c r="O29" s="297">
        <v>0</v>
      </c>
      <c r="P29" s="301">
        <v>0</v>
      </c>
    </row>
    <row r="30" spans="3:16" ht="18" customHeight="1">
      <c r="C30" s="294"/>
      <c r="D30" s="302" t="s">
        <v>173</v>
      </c>
      <c r="E30" s="320"/>
      <c r="F30" s="304">
        <v>0</v>
      </c>
      <c r="G30" s="305">
        <v>0</v>
      </c>
      <c r="H30" s="299">
        <v>0</v>
      </c>
      <c r="I30" s="306"/>
      <c r="J30" s="305">
        <v>0</v>
      </c>
      <c r="K30" s="304">
        <v>0</v>
      </c>
      <c r="L30" s="304">
        <v>0</v>
      </c>
      <c r="M30" s="304">
        <v>0</v>
      </c>
      <c r="N30" s="305">
        <v>0</v>
      </c>
      <c r="O30" s="297">
        <v>0</v>
      </c>
      <c r="P30" s="301">
        <v>0</v>
      </c>
    </row>
    <row r="31" spans="3:16" ht="18" customHeight="1">
      <c r="C31" s="321"/>
      <c r="D31" s="322" t="s">
        <v>174</v>
      </c>
      <c r="E31" s="323"/>
      <c r="F31" s="324">
        <v>0</v>
      </c>
      <c r="G31" s="325">
        <v>0</v>
      </c>
      <c r="H31" s="326">
        <v>0</v>
      </c>
      <c r="I31" s="306"/>
      <c r="J31" s="325">
        <v>0</v>
      </c>
      <c r="K31" s="324">
        <v>0</v>
      </c>
      <c r="L31" s="324">
        <v>0</v>
      </c>
      <c r="M31" s="324">
        <v>0</v>
      </c>
      <c r="N31" s="325">
        <v>0</v>
      </c>
      <c r="O31" s="326">
        <v>0</v>
      </c>
      <c r="P31" s="327">
        <v>0</v>
      </c>
    </row>
    <row r="32" spans="3:16" ht="18" customHeight="1">
      <c r="C32" s="287" t="s">
        <v>216</v>
      </c>
      <c r="D32" s="328"/>
      <c r="E32" s="329"/>
      <c r="F32" s="289">
        <v>0</v>
      </c>
      <c r="G32" s="290">
        <v>0</v>
      </c>
      <c r="H32" s="291">
        <v>0</v>
      </c>
      <c r="I32" s="292"/>
      <c r="J32" s="290">
        <v>0</v>
      </c>
      <c r="K32" s="289">
        <v>0</v>
      </c>
      <c r="L32" s="289">
        <v>0</v>
      </c>
      <c r="M32" s="289">
        <v>0</v>
      </c>
      <c r="N32" s="290">
        <v>0</v>
      </c>
      <c r="O32" s="289">
        <v>0</v>
      </c>
      <c r="P32" s="293">
        <v>0</v>
      </c>
    </row>
    <row r="33" spans="3:16" ht="18" customHeight="1">
      <c r="C33" s="330"/>
      <c r="D33" s="624" t="s">
        <v>190</v>
      </c>
      <c r="E33" s="626"/>
      <c r="F33" s="331">
        <v>0</v>
      </c>
      <c r="G33" s="332">
        <v>0</v>
      </c>
      <c r="H33" s="333">
        <v>0</v>
      </c>
      <c r="I33" s="306"/>
      <c r="J33" s="332">
        <v>0</v>
      </c>
      <c r="K33" s="331">
        <v>0</v>
      </c>
      <c r="L33" s="331">
        <v>0</v>
      </c>
      <c r="M33" s="331">
        <v>0</v>
      </c>
      <c r="N33" s="332">
        <v>0</v>
      </c>
      <c r="O33" s="334">
        <v>0</v>
      </c>
      <c r="P33" s="335">
        <v>0</v>
      </c>
    </row>
    <row r="34" spans="3:16" ht="18" customHeight="1">
      <c r="C34" s="294"/>
      <c r="D34" s="309" t="s">
        <v>191</v>
      </c>
      <c r="E34" s="320"/>
      <c r="F34" s="331">
        <v>0</v>
      </c>
      <c r="G34" s="332">
        <v>0</v>
      </c>
      <c r="H34" s="299">
        <v>0</v>
      </c>
      <c r="I34" s="306"/>
      <c r="J34" s="305">
        <v>0</v>
      </c>
      <c r="K34" s="304">
        <v>0</v>
      </c>
      <c r="L34" s="304">
        <v>0</v>
      </c>
      <c r="M34" s="304">
        <v>0</v>
      </c>
      <c r="N34" s="305">
        <v>0</v>
      </c>
      <c r="O34" s="297">
        <v>0</v>
      </c>
      <c r="P34" s="301">
        <v>0</v>
      </c>
    </row>
    <row r="35" spans="3:16" ht="18" customHeight="1">
      <c r="C35" s="294"/>
      <c r="D35" s="309" t="s">
        <v>192</v>
      </c>
      <c r="E35" s="320"/>
      <c r="F35" s="304">
        <v>0</v>
      </c>
      <c r="G35" s="305">
        <v>0</v>
      </c>
      <c r="H35" s="299">
        <v>0</v>
      </c>
      <c r="I35" s="306"/>
      <c r="J35" s="305">
        <v>0</v>
      </c>
      <c r="K35" s="304">
        <v>0</v>
      </c>
      <c r="L35" s="304">
        <v>0</v>
      </c>
      <c r="M35" s="304">
        <v>0</v>
      </c>
      <c r="N35" s="305">
        <v>0</v>
      </c>
      <c r="O35" s="297">
        <v>0</v>
      </c>
      <c r="P35" s="301">
        <v>0</v>
      </c>
    </row>
    <row r="36" spans="3:16" ht="18" customHeight="1">
      <c r="C36" s="294"/>
      <c r="D36" s="336" t="s">
        <v>193</v>
      </c>
      <c r="E36" s="307"/>
      <c r="F36" s="304">
        <v>0</v>
      </c>
      <c r="G36" s="305">
        <v>0</v>
      </c>
      <c r="H36" s="299">
        <v>0</v>
      </c>
      <c r="I36" s="306"/>
      <c r="J36" s="305">
        <v>0</v>
      </c>
      <c r="K36" s="304">
        <v>0</v>
      </c>
      <c r="L36" s="304">
        <v>0</v>
      </c>
      <c r="M36" s="304">
        <v>0</v>
      </c>
      <c r="N36" s="305">
        <v>0</v>
      </c>
      <c r="O36" s="297">
        <v>0</v>
      </c>
      <c r="P36" s="301">
        <v>0</v>
      </c>
    </row>
    <row r="37" spans="3:16" ht="18" customHeight="1">
      <c r="C37" s="294"/>
      <c r="D37" s="336" t="s">
        <v>194</v>
      </c>
      <c r="E37" s="307"/>
      <c r="F37" s="304">
        <v>0</v>
      </c>
      <c r="G37" s="305">
        <v>0</v>
      </c>
      <c r="H37" s="299">
        <v>0</v>
      </c>
      <c r="I37" s="306"/>
      <c r="J37" s="305">
        <v>0</v>
      </c>
      <c r="K37" s="304">
        <v>0</v>
      </c>
      <c r="L37" s="304">
        <v>0</v>
      </c>
      <c r="M37" s="304">
        <v>0</v>
      </c>
      <c r="N37" s="305">
        <v>0</v>
      </c>
      <c r="O37" s="297">
        <v>0</v>
      </c>
      <c r="P37" s="301">
        <v>0</v>
      </c>
    </row>
    <row r="38" spans="3:16" ht="18" customHeight="1">
      <c r="C38" s="294"/>
      <c r="D38" s="336" t="s">
        <v>195</v>
      </c>
      <c r="E38" s="307"/>
      <c r="F38" s="332">
        <v>0</v>
      </c>
      <c r="G38" s="305">
        <v>0</v>
      </c>
      <c r="H38" s="299">
        <v>0</v>
      </c>
      <c r="I38" s="306"/>
      <c r="J38" s="305">
        <v>0</v>
      </c>
      <c r="K38" s="304">
        <v>0</v>
      </c>
      <c r="L38" s="304">
        <v>0</v>
      </c>
      <c r="M38" s="304">
        <v>0</v>
      </c>
      <c r="N38" s="305">
        <v>0</v>
      </c>
      <c r="O38" s="297">
        <v>0</v>
      </c>
      <c r="P38" s="301">
        <v>0</v>
      </c>
    </row>
    <row r="39" spans="3:16" ht="18" customHeight="1">
      <c r="C39" s="294"/>
      <c r="D39" s="624" t="s">
        <v>196</v>
      </c>
      <c r="E39" s="625"/>
      <c r="F39" s="331">
        <v>0</v>
      </c>
      <c r="G39" s="332">
        <v>0</v>
      </c>
      <c r="H39" s="299">
        <v>0</v>
      </c>
      <c r="I39" s="306"/>
      <c r="J39" s="305">
        <v>0</v>
      </c>
      <c r="K39" s="304">
        <v>0</v>
      </c>
      <c r="L39" s="304">
        <v>0</v>
      </c>
      <c r="M39" s="304">
        <v>0</v>
      </c>
      <c r="N39" s="305">
        <v>0</v>
      </c>
      <c r="O39" s="297">
        <v>0</v>
      </c>
      <c r="P39" s="301">
        <v>0</v>
      </c>
    </row>
    <row r="40" spans="3:16" ht="18" customHeight="1">
      <c r="C40" s="330"/>
      <c r="D40" s="624" t="s">
        <v>197</v>
      </c>
      <c r="E40" s="626"/>
      <c r="F40" s="331">
        <v>0</v>
      </c>
      <c r="G40" s="332">
        <v>0</v>
      </c>
      <c r="H40" s="333">
        <v>0</v>
      </c>
      <c r="I40" s="306"/>
      <c r="J40" s="332">
        <v>0</v>
      </c>
      <c r="K40" s="331">
        <v>0</v>
      </c>
      <c r="L40" s="331">
        <v>0</v>
      </c>
      <c r="M40" s="331">
        <v>0</v>
      </c>
      <c r="N40" s="332">
        <v>0</v>
      </c>
      <c r="O40" s="334">
        <v>0</v>
      </c>
      <c r="P40" s="335">
        <v>0</v>
      </c>
    </row>
    <row r="41" spans="3:16" ht="18" customHeight="1">
      <c r="C41" s="337"/>
      <c r="D41" s="627" t="s">
        <v>217</v>
      </c>
      <c r="E41" s="628"/>
      <c r="F41" s="324">
        <v>0</v>
      </c>
      <c r="G41" s="325">
        <v>0</v>
      </c>
      <c r="H41" s="299">
        <v>0</v>
      </c>
      <c r="I41" s="306"/>
      <c r="J41" s="325">
        <v>0</v>
      </c>
      <c r="K41" s="324">
        <v>0</v>
      </c>
      <c r="L41" s="324">
        <v>0</v>
      </c>
      <c r="M41" s="324">
        <v>0</v>
      </c>
      <c r="N41" s="325">
        <v>0</v>
      </c>
      <c r="O41" s="338">
        <v>0</v>
      </c>
      <c r="P41" s="327">
        <v>0</v>
      </c>
    </row>
    <row r="42" spans="3:16" ht="18" customHeight="1">
      <c r="C42" s="294" t="s">
        <v>218</v>
      </c>
      <c r="D42" s="296"/>
      <c r="E42" s="296"/>
      <c r="F42" s="290">
        <v>0</v>
      </c>
      <c r="G42" s="290">
        <v>0</v>
      </c>
      <c r="H42" s="291">
        <v>0</v>
      </c>
      <c r="I42" s="292"/>
      <c r="J42" s="290">
        <v>0</v>
      </c>
      <c r="K42" s="289">
        <v>0</v>
      </c>
      <c r="L42" s="289">
        <v>0</v>
      </c>
      <c r="M42" s="289">
        <v>0</v>
      </c>
      <c r="N42" s="290">
        <v>0</v>
      </c>
      <c r="O42" s="289">
        <v>0</v>
      </c>
      <c r="P42" s="293">
        <v>0</v>
      </c>
    </row>
    <row r="43" spans="3:16" ht="18" customHeight="1">
      <c r="C43" s="294"/>
      <c r="D43" s="339" t="s">
        <v>91</v>
      </c>
      <c r="E43" s="339"/>
      <c r="F43" s="305">
        <v>0</v>
      </c>
      <c r="G43" s="305">
        <v>0</v>
      </c>
      <c r="H43" s="299">
        <v>0</v>
      </c>
      <c r="I43" s="306"/>
      <c r="J43" s="305">
        <v>0</v>
      </c>
      <c r="K43" s="304">
        <v>0</v>
      </c>
      <c r="L43" s="304">
        <v>0</v>
      </c>
      <c r="M43" s="304">
        <v>0</v>
      </c>
      <c r="N43" s="305">
        <v>0</v>
      </c>
      <c r="O43" s="297">
        <v>0</v>
      </c>
      <c r="P43" s="301">
        <v>0</v>
      </c>
    </row>
    <row r="44" spans="3:16" ht="18" customHeight="1">
      <c r="C44" s="294"/>
      <c r="D44" s="339" t="s">
        <v>92</v>
      </c>
      <c r="E44" s="339"/>
      <c r="F44" s="304">
        <v>0</v>
      </c>
      <c r="G44" s="305">
        <v>0</v>
      </c>
      <c r="H44" s="299">
        <v>0</v>
      </c>
      <c r="I44" s="306"/>
      <c r="J44" s="305">
        <v>0</v>
      </c>
      <c r="K44" s="304">
        <v>0</v>
      </c>
      <c r="L44" s="304">
        <v>0</v>
      </c>
      <c r="M44" s="304">
        <v>0</v>
      </c>
      <c r="N44" s="305">
        <v>0</v>
      </c>
      <c r="O44" s="297">
        <v>0</v>
      </c>
      <c r="P44" s="301">
        <v>0</v>
      </c>
    </row>
    <row r="45" spans="3:16" ht="18" customHeight="1">
      <c r="C45" s="294"/>
      <c r="D45" s="340" t="s">
        <v>157</v>
      </c>
      <c r="E45" s="340"/>
      <c r="F45" s="331">
        <v>0</v>
      </c>
      <c r="G45" s="332">
        <v>0</v>
      </c>
      <c r="H45" s="299">
        <v>0</v>
      </c>
      <c r="I45" s="306"/>
      <c r="J45" s="332">
        <v>0</v>
      </c>
      <c r="K45" s="331">
        <v>0</v>
      </c>
      <c r="L45" s="331">
        <v>0</v>
      </c>
      <c r="M45" s="331">
        <v>0</v>
      </c>
      <c r="N45" s="332">
        <v>0</v>
      </c>
      <c r="O45" s="297">
        <v>0</v>
      </c>
      <c r="P45" s="301">
        <v>0</v>
      </c>
    </row>
    <row r="46" spans="3:16" ht="18" customHeight="1">
      <c r="C46" s="294"/>
      <c r="D46" s="341" t="s">
        <v>219</v>
      </c>
      <c r="E46" s="341"/>
      <c r="F46" s="324">
        <v>0</v>
      </c>
      <c r="G46" s="325">
        <v>0</v>
      </c>
      <c r="H46" s="326">
        <v>0</v>
      </c>
      <c r="I46" s="306"/>
      <c r="J46" s="325">
        <v>0</v>
      </c>
      <c r="K46" s="324">
        <v>0</v>
      </c>
      <c r="L46" s="324">
        <v>0</v>
      </c>
      <c r="M46" s="324">
        <v>0</v>
      </c>
      <c r="N46" s="325">
        <v>0</v>
      </c>
      <c r="O46" s="338">
        <v>0</v>
      </c>
      <c r="P46" s="327">
        <v>0</v>
      </c>
    </row>
    <row r="47" spans="3:16" ht="18" customHeight="1">
      <c r="C47" s="609" t="s">
        <v>220</v>
      </c>
      <c r="D47" s="610"/>
      <c r="E47" s="611"/>
      <c r="F47" s="342">
        <v>0</v>
      </c>
      <c r="G47" s="342">
        <v>0</v>
      </c>
      <c r="H47" s="343">
        <v>0</v>
      </c>
      <c r="I47" s="240"/>
      <c r="J47" s="342">
        <v>0</v>
      </c>
      <c r="K47" s="342">
        <v>0</v>
      </c>
      <c r="L47" s="342">
        <v>0</v>
      </c>
      <c r="M47" s="342">
        <v>0</v>
      </c>
      <c r="N47" s="342">
        <v>0</v>
      </c>
      <c r="O47" s="342">
        <v>0</v>
      </c>
      <c r="P47" s="344">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26"/>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142" t="s">
        <v>229</v>
      </c>
      <c r="Q1" s="143"/>
    </row>
    <row r="2" spans="1:17" ht="18" customHeight="1">
      <c r="Q2" s="143"/>
    </row>
    <row r="3" spans="1:17" ht="18" customHeight="1">
      <c r="A3" s="570" t="s">
        <v>1</v>
      </c>
      <c r="B3" s="570"/>
      <c r="C3" s="570"/>
      <c r="D3" s="570"/>
      <c r="E3" s="570"/>
      <c r="F3" s="570"/>
      <c r="G3" s="570"/>
      <c r="H3" s="570"/>
      <c r="I3" s="570"/>
      <c r="J3" s="570"/>
      <c r="K3" s="570"/>
      <c r="L3" s="570"/>
      <c r="M3" s="570"/>
      <c r="N3" s="570"/>
      <c r="O3" s="570"/>
      <c r="P3" s="570"/>
      <c r="Q3" s="570"/>
    </row>
    <row r="4" spans="1:17" s="363" customFormat="1" ht="18" customHeight="1">
      <c r="A4" s="557" t="s">
        <v>2</v>
      </c>
      <c r="B4" s="556"/>
      <c r="C4" s="556"/>
      <c r="D4" s="556"/>
      <c r="E4" s="556"/>
      <c r="F4" s="556"/>
      <c r="G4" s="556"/>
      <c r="H4" s="556"/>
      <c r="I4" s="556"/>
      <c r="J4" s="556"/>
      <c r="K4" s="556"/>
      <c r="L4" s="556"/>
      <c r="M4" s="556"/>
      <c r="N4" s="556"/>
      <c r="O4" s="556"/>
      <c r="P4" s="556"/>
      <c r="Q4" s="556"/>
    </row>
    <row r="5" spans="1:17" ht="18" customHeight="1">
      <c r="B5" s="142" t="s">
        <v>204</v>
      </c>
      <c r="N5" s="1"/>
      <c r="O5" s="223" t="s">
        <v>3</v>
      </c>
      <c r="P5" s="144" t="s">
        <v>4</v>
      </c>
      <c r="Q5" s="2"/>
    </row>
    <row r="6" spans="1:17" ht="18" customHeight="1">
      <c r="B6" s="142" t="s">
        <v>205</v>
      </c>
      <c r="N6" s="1"/>
      <c r="O6" s="225" t="s">
        <v>5</v>
      </c>
      <c r="P6" s="112" t="s">
        <v>6</v>
      </c>
      <c r="Q6" s="282" t="s">
        <v>7</v>
      </c>
    </row>
    <row r="7" spans="1:17" ht="18" customHeight="1">
      <c r="C7" s="142" t="s">
        <v>230</v>
      </c>
    </row>
    <row r="8" spans="1:17" ht="18" customHeight="1">
      <c r="C8" s="142" t="s">
        <v>224</v>
      </c>
    </row>
    <row r="9" spans="1:17" ht="18" customHeight="1">
      <c r="C9" s="618" t="s">
        <v>208</v>
      </c>
      <c r="D9" s="619"/>
      <c r="E9" s="620"/>
      <c r="F9" s="617" t="s">
        <v>153</v>
      </c>
      <c r="G9" s="615"/>
      <c r="H9" s="616"/>
      <c r="I9" s="614" t="s">
        <v>154</v>
      </c>
      <c r="J9" s="615"/>
      <c r="K9" s="615"/>
      <c r="L9" s="615"/>
      <c r="M9" s="615"/>
      <c r="N9" s="615"/>
      <c r="O9" s="616"/>
      <c r="P9" s="612" t="s">
        <v>87</v>
      </c>
    </row>
    <row r="10" spans="1:17" ht="18" customHeight="1">
      <c r="C10" s="621"/>
      <c r="D10" s="622"/>
      <c r="E10" s="623"/>
      <c r="F10" s="283" t="s">
        <v>128</v>
      </c>
      <c r="G10" s="284" t="s">
        <v>129</v>
      </c>
      <c r="H10" s="285" t="s">
        <v>14</v>
      </c>
      <c r="I10" s="286" t="s">
        <v>130</v>
      </c>
      <c r="J10" s="284" t="s">
        <v>131</v>
      </c>
      <c r="K10" s="283" t="s">
        <v>132</v>
      </c>
      <c r="L10" s="283" t="s">
        <v>133</v>
      </c>
      <c r="M10" s="283" t="s">
        <v>134</v>
      </c>
      <c r="N10" s="284" t="s">
        <v>135</v>
      </c>
      <c r="O10" s="285" t="s">
        <v>14</v>
      </c>
      <c r="P10" s="613"/>
    </row>
    <row r="11" spans="1:17" ht="18" customHeight="1">
      <c r="C11" s="287" t="s">
        <v>209</v>
      </c>
      <c r="D11" s="288"/>
      <c r="E11" s="288"/>
      <c r="F11" s="289">
        <v>0</v>
      </c>
      <c r="G11" s="290">
        <v>0</v>
      </c>
      <c r="H11" s="291">
        <v>0</v>
      </c>
      <c r="I11" s="292"/>
      <c r="J11" s="290">
        <v>0</v>
      </c>
      <c r="K11" s="290">
        <v>0</v>
      </c>
      <c r="L11" s="289">
        <v>0</v>
      </c>
      <c r="M11" s="290">
        <v>0</v>
      </c>
      <c r="N11" s="290">
        <v>0</v>
      </c>
      <c r="O11" s="289">
        <v>0</v>
      </c>
      <c r="P11" s="293">
        <v>0</v>
      </c>
    </row>
    <row r="12" spans="1:17" ht="18" customHeight="1">
      <c r="C12" s="294"/>
      <c r="D12" s="295" t="s">
        <v>210</v>
      </c>
      <c r="E12" s="296"/>
      <c r="F12" s="297">
        <v>0</v>
      </c>
      <c r="G12" s="298">
        <v>0</v>
      </c>
      <c r="H12" s="299">
        <v>0</v>
      </c>
      <c r="I12" s="300"/>
      <c r="J12" s="298">
        <v>0</v>
      </c>
      <c r="K12" s="297">
        <v>0</v>
      </c>
      <c r="L12" s="297">
        <v>0</v>
      </c>
      <c r="M12" s="297">
        <v>0</v>
      </c>
      <c r="N12" s="298">
        <v>0</v>
      </c>
      <c r="O12" s="297">
        <v>0</v>
      </c>
      <c r="P12" s="301">
        <v>0</v>
      </c>
    </row>
    <row r="13" spans="1:17" ht="18" customHeight="1">
      <c r="C13" s="294"/>
      <c r="D13" s="302"/>
      <c r="E13" s="303" t="s">
        <v>161</v>
      </c>
      <c r="F13" s="304">
        <v>0</v>
      </c>
      <c r="G13" s="305">
        <v>0</v>
      </c>
      <c r="H13" s="299">
        <v>0</v>
      </c>
      <c r="I13" s="306"/>
      <c r="J13" s="305">
        <v>0</v>
      </c>
      <c r="K13" s="304">
        <v>0</v>
      </c>
      <c r="L13" s="304">
        <v>0</v>
      </c>
      <c r="M13" s="304">
        <v>0</v>
      </c>
      <c r="N13" s="305">
        <v>0</v>
      </c>
      <c r="O13" s="297">
        <v>0</v>
      </c>
      <c r="P13" s="301">
        <v>0</v>
      </c>
    </row>
    <row r="14" spans="1:17" ht="18" customHeight="1">
      <c r="C14" s="294"/>
      <c r="D14" s="302"/>
      <c r="E14" s="303" t="s">
        <v>162</v>
      </c>
      <c r="F14" s="304">
        <v>0</v>
      </c>
      <c r="G14" s="305">
        <v>0</v>
      </c>
      <c r="H14" s="299">
        <v>0</v>
      </c>
      <c r="I14" s="306"/>
      <c r="J14" s="305">
        <v>0</v>
      </c>
      <c r="K14" s="304">
        <v>0</v>
      </c>
      <c r="L14" s="304">
        <v>0</v>
      </c>
      <c r="M14" s="304">
        <v>0</v>
      </c>
      <c r="N14" s="305">
        <v>0</v>
      </c>
      <c r="O14" s="297">
        <v>0</v>
      </c>
      <c r="P14" s="301">
        <v>0</v>
      </c>
    </row>
    <row r="15" spans="1:17" ht="18" customHeight="1">
      <c r="C15" s="294"/>
      <c r="D15" s="302"/>
      <c r="E15" s="303" t="s">
        <v>163</v>
      </c>
      <c r="F15" s="304">
        <v>0</v>
      </c>
      <c r="G15" s="305">
        <v>0</v>
      </c>
      <c r="H15" s="299">
        <v>0</v>
      </c>
      <c r="I15" s="306"/>
      <c r="J15" s="305">
        <v>0</v>
      </c>
      <c r="K15" s="304">
        <v>0</v>
      </c>
      <c r="L15" s="304">
        <v>0</v>
      </c>
      <c r="M15" s="304">
        <v>0</v>
      </c>
      <c r="N15" s="305">
        <v>0</v>
      </c>
      <c r="O15" s="297">
        <v>0</v>
      </c>
      <c r="P15" s="301">
        <v>0</v>
      </c>
    </row>
    <row r="16" spans="1:17" ht="18" customHeight="1">
      <c r="C16" s="294"/>
      <c r="D16" s="302"/>
      <c r="E16" s="303" t="s">
        <v>164</v>
      </c>
      <c r="F16" s="304">
        <v>0</v>
      </c>
      <c r="G16" s="305">
        <v>0</v>
      </c>
      <c r="H16" s="299">
        <v>0</v>
      </c>
      <c r="I16" s="306"/>
      <c r="J16" s="305">
        <v>0</v>
      </c>
      <c r="K16" s="304">
        <v>0</v>
      </c>
      <c r="L16" s="304">
        <v>0</v>
      </c>
      <c r="M16" s="304">
        <v>0</v>
      </c>
      <c r="N16" s="305">
        <v>0</v>
      </c>
      <c r="O16" s="297">
        <v>0</v>
      </c>
      <c r="P16" s="301">
        <v>0</v>
      </c>
    </row>
    <row r="17" spans="3:16" ht="18" customHeight="1">
      <c r="C17" s="294"/>
      <c r="D17" s="302"/>
      <c r="E17" s="303" t="s">
        <v>165</v>
      </c>
      <c r="F17" s="304">
        <v>0</v>
      </c>
      <c r="G17" s="305">
        <v>0</v>
      </c>
      <c r="H17" s="299">
        <v>0</v>
      </c>
      <c r="I17" s="306"/>
      <c r="J17" s="305">
        <v>0</v>
      </c>
      <c r="K17" s="304">
        <v>0</v>
      </c>
      <c r="L17" s="304">
        <v>0</v>
      </c>
      <c r="M17" s="304">
        <v>0</v>
      </c>
      <c r="N17" s="305">
        <v>0</v>
      </c>
      <c r="O17" s="297">
        <v>0</v>
      </c>
      <c r="P17" s="301">
        <v>0</v>
      </c>
    </row>
    <row r="18" spans="3:16" ht="18" customHeight="1">
      <c r="C18" s="294"/>
      <c r="D18" s="295" t="s">
        <v>211</v>
      </c>
      <c r="E18" s="307"/>
      <c r="F18" s="297">
        <v>0</v>
      </c>
      <c r="G18" s="298">
        <v>0</v>
      </c>
      <c r="H18" s="299">
        <v>0</v>
      </c>
      <c r="I18" s="300"/>
      <c r="J18" s="298">
        <v>0</v>
      </c>
      <c r="K18" s="297">
        <v>0</v>
      </c>
      <c r="L18" s="297">
        <v>0</v>
      </c>
      <c r="M18" s="297">
        <v>0</v>
      </c>
      <c r="N18" s="298">
        <v>0</v>
      </c>
      <c r="O18" s="297">
        <v>0</v>
      </c>
      <c r="P18" s="301">
        <v>0</v>
      </c>
    </row>
    <row r="19" spans="3:16" ht="18" customHeight="1">
      <c r="C19" s="294"/>
      <c r="D19" s="302"/>
      <c r="E19" s="308" t="s">
        <v>166</v>
      </c>
      <c r="F19" s="304">
        <v>0</v>
      </c>
      <c r="G19" s="305">
        <v>0</v>
      </c>
      <c r="H19" s="299">
        <v>0</v>
      </c>
      <c r="I19" s="306"/>
      <c r="J19" s="305">
        <v>0</v>
      </c>
      <c r="K19" s="304">
        <v>0</v>
      </c>
      <c r="L19" s="304">
        <v>0</v>
      </c>
      <c r="M19" s="304">
        <v>0</v>
      </c>
      <c r="N19" s="305">
        <v>0</v>
      </c>
      <c r="O19" s="297">
        <v>0</v>
      </c>
      <c r="P19" s="301">
        <v>0</v>
      </c>
    </row>
    <row r="20" spans="3:16" ht="18" customHeight="1">
      <c r="C20" s="294"/>
      <c r="D20" s="302"/>
      <c r="E20" s="308" t="s">
        <v>167</v>
      </c>
      <c r="F20" s="304">
        <v>0</v>
      </c>
      <c r="G20" s="305">
        <v>0</v>
      </c>
      <c r="H20" s="299">
        <v>0</v>
      </c>
      <c r="I20" s="306"/>
      <c r="J20" s="305">
        <v>0</v>
      </c>
      <c r="K20" s="304">
        <v>0</v>
      </c>
      <c r="L20" s="304">
        <v>0</v>
      </c>
      <c r="M20" s="304">
        <v>0</v>
      </c>
      <c r="N20" s="305">
        <v>0</v>
      </c>
      <c r="O20" s="297">
        <v>0</v>
      </c>
      <c r="P20" s="301">
        <v>0</v>
      </c>
    </row>
    <row r="21" spans="3:16" ht="18" customHeight="1">
      <c r="C21" s="294"/>
      <c r="D21" s="295" t="s">
        <v>212</v>
      </c>
      <c r="E21" s="296"/>
      <c r="F21" s="297">
        <v>0</v>
      </c>
      <c r="G21" s="298">
        <v>0</v>
      </c>
      <c r="H21" s="299">
        <v>0</v>
      </c>
      <c r="I21" s="300"/>
      <c r="J21" s="298">
        <v>0</v>
      </c>
      <c r="K21" s="297">
        <v>0</v>
      </c>
      <c r="L21" s="297">
        <v>0</v>
      </c>
      <c r="M21" s="297">
        <v>0</v>
      </c>
      <c r="N21" s="298">
        <v>0</v>
      </c>
      <c r="O21" s="297">
        <v>0</v>
      </c>
      <c r="P21" s="301">
        <v>0</v>
      </c>
    </row>
    <row r="22" spans="3:16" ht="18" customHeight="1">
      <c r="C22" s="294"/>
      <c r="D22" s="302"/>
      <c r="E22" s="303" t="s">
        <v>168</v>
      </c>
      <c r="F22" s="304">
        <v>0</v>
      </c>
      <c r="G22" s="305">
        <v>0</v>
      </c>
      <c r="H22" s="299">
        <v>0</v>
      </c>
      <c r="I22" s="306"/>
      <c r="J22" s="305">
        <v>0</v>
      </c>
      <c r="K22" s="304">
        <v>0</v>
      </c>
      <c r="L22" s="304">
        <v>0</v>
      </c>
      <c r="M22" s="304">
        <v>0</v>
      </c>
      <c r="N22" s="305">
        <v>0</v>
      </c>
      <c r="O22" s="297">
        <v>0</v>
      </c>
      <c r="P22" s="301">
        <v>0</v>
      </c>
    </row>
    <row r="23" spans="3:16" ht="18" customHeight="1">
      <c r="C23" s="294"/>
      <c r="D23" s="302"/>
      <c r="E23" s="303" t="s">
        <v>169</v>
      </c>
      <c r="F23" s="304">
        <v>0</v>
      </c>
      <c r="G23" s="305">
        <v>0</v>
      </c>
      <c r="H23" s="299">
        <v>0</v>
      </c>
      <c r="I23" s="306"/>
      <c r="J23" s="305">
        <v>0</v>
      </c>
      <c r="K23" s="304">
        <v>0</v>
      </c>
      <c r="L23" s="304">
        <v>0</v>
      </c>
      <c r="M23" s="304">
        <v>0</v>
      </c>
      <c r="N23" s="305">
        <v>0</v>
      </c>
      <c r="O23" s="297">
        <v>0</v>
      </c>
      <c r="P23" s="301">
        <v>0</v>
      </c>
    </row>
    <row r="24" spans="3:16" ht="18" customHeight="1">
      <c r="C24" s="294"/>
      <c r="D24" s="302"/>
      <c r="E24" s="303" t="s">
        <v>170</v>
      </c>
      <c r="F24" s="304">
        <v>0</v>
      </c>
      <c r="G24" s="305">
        <v>0</v>
      </c>
      <c r="H24" s="299">
        <v>0</v>
      </c>
      <c r="I24" s="306"/>
      <c r="J24" s="305">
        <v>0</v>
      </c>
      <c r="K24" s="304">
        <v>0</v>
      </c>
      <c r="L24" s="304">
        <v>0</v>
      </c>
      <c r="M24" s="304">
        <v>0</v>
      </c>
      <c r="N24" s="305">
        <v>0</v>
      </c>
      <c r="O24" s="297">
        <v>0</v>
      </c>
      <c r="P24" s="301">
        <v>0</v>
      </c>
    </row>
    <row r="25" spans="3:16" ht="18" customHeight="1">
      <c r="C25" s="294"/>
      <c r="D25" s="309"/>
      <c r="E25" s="303" t="s">
        <v>171</v>
      </c>
      <c r="F25" s="304">
        <v>0</v>
      </c>
      <c r="G25" s="305">
        <v>0</v>
      </c>
      <c r="H25" s="299">
        <v>0</v>
      </c>
      <c r="I25" s="306"/>
      <c r="J25" s="305">
        <v>0</v>
      </c>
      <c r="K25" s="304">
        <v>0</v>
      </c>
      <c r="L25" s="304">
        <v>0</v>
      </c>
      <c r="M25" s="304">
        <v>0</v>
      </c>
      <c r="N25" s="305">
        <v>0</v>
      </c>
      <c r="O25" s="297">
        <v>0</v>
      </c>
      <c r="P25" s="301">
        <v>0</v>
      </c>
    </row>
    <row r="26" spans="3:16" ht="18" customHeight="1">
      <c r="C26" s="294"/>
      <c r="D26" s="295" t="s">
        <v>213</v>
      </c>
      <c r="E26" s="296"/>
      <c r="F26" s="297">
        <v>0</v>
      </c>
      <c r="G26" s="298">
        <v>0</v>
      </c>
      <c r="H26" s="299">
        <v>0</v>
      </c>
      <c r="I26" s="300"/>
      <c r="J26" s="298">
        <v>0</v>
      </c>
      <c r="K26" s="297">
        <v>0</v>
      </c>
      <c r="L26" s="297">
        <v>0</v>
      </c>
      <c r="M26" s="297">
        <v>0</v>
      </c>
      <c r="N26" s="298">
        <v>0</v>
      </c>
      <c r="O26" s="297">
        <v>0</v>
      </c>
      <c r="P26" s="301">
        <v>0</v>
      </c>
    </row>
    <row r="27" spans="3:16" ht="18" customHeight="1">
      <c r="C27" s="294"/>
      <c r="D27" s="302"/>
      <c r="E27" s="310" t="s">
        <v>172</v>
      </c>
      <c r="F27" s="311">
        <v>0</v>
      </c>
      <c r="G27" s="312">
        <v>0</v>
      </c>
      <c r="H27" s="299">
        <v>0</v>
      </c>
      <c r="I27" s="306"/>
      <c r="J27" s="312">
        <v>0</v>
      </c>
      <c r="K27" s="311">
        <v>0</v>
      </c>
      <c r="L27" s="311">
        <v>0</v>
      </c>
      <c r="M27" s="311">
        <v>0</v>
      </c>
      <c r="N27" s="312">
        <v>0</v>
      </c>
      <c r="O27" s="297">
        <v>0</v>
      </c>
      <c r="P27" s="301">
        <v>0</v>
      </c>
    </row>
    <row r="28" spans="3:16" ht="18" customHeight="1">
      <c r="C28" s="294"/>
      <c r="D28" s="313"/>
      <c r="E28" s="308" t="s">
        <v>214</v>
      </c>
      <c r="F28" s="314">
        <v>0</v>
      </c>
      <c r="G28" s="315">
        <v>0</v>
      </c>
      <c r="H28" s="299">
        <v>0</v>
      </c>
      <c r="I28" s="316"/>
      <c r="J28" s="315">
        <v>0</v>
      </c>
      <c r="K28" s="314">
        <v>0</v>
      </c>
      <c r="L28" s="314">
        <v>0</v>
      </c>
      <c r="M28" s="314">
        <v>0</v>
      </c>
      <c r="N28" s="315">
        <v>0</v>
      </c>
      <c r="O28" s="297">
        <v>0</v>
      </c>
      <c r="P28" s="301">
        <v>0</v>
      </c>
    </row>
    <row r="29" spans="3:16" ht="18" customHeight="1">
      <c r="C29" s="294"/>
      <c r="D29" s="317"/>
      <c r="E29" s="303" t="s">
        <v>215</v>
      </c>
      <c r="F29" s="318">
        <v>0</v>
      </c>
      <c r="G29" s="319">
        <v>0</v>
      </c>
      <c r="H29" s="299">
        <v>0</v>
      </c>
      <c r="I29" s="316"/>
      <c r="J29" s="319">
        <v>0</v>
      </c>
      <c r="K29" s="318">
        <v>0</v>
      </c>
      <c r="L29" s="318">
        <v>0</v>
      </c>
      <c r="M29" s="318">
        <v>0</v>
      </c>
      <c r="N29" s="319">
        <v>0</v>
      </c>
      <c r="O29" s="297">
        <v>0</v>
      </c>
      <c r="P29" s="301">
        <v>0</v>
      </c>
    </row>
    <row r="30" spans="3:16" ht="18" customHeight="1">
      <c r="C30" s="294"/>
      <c r="D30" s="302" t="s">
        <v>173</v>
      </c>
      <c r="E30" s="320"/>
      <c r="F30" s="304">
        <v>0</v>
      </c>
      <c r="G30" s="305">
        <v>0</v>
      </c>
      <c r="H30" s="299">
        <v>0</v>
      </c>
      <c r="I30" s="306"/>
      <c r="J30" s="305">
        <v>0</v>
      </c>
      <c r="K30" s="304">
        <v>0</v>
      </c>
      <c r="L30" s="304">
        <v>0</v>
      </c>
      <c r="M30" s="304">
        <v>0</v>
      </c>
      <c r="N30" s="305">
        <v>0</v>
      </c>
      <c r="O30" s="297">
        <v>0</v>
      </c>
      <c r="P30" s="301">
        <v>0</v>
      </c>
    </row>
    <row r="31" spans="3:16" ht="18" customHeight="1">
      <c r="C31" s="321"/>
      <c r="D31" s="322" t="s">
        <v>174</v>
      </c>
      <c r="E31" s="323"/>
      <c r="F31" s="324">
        <v>0</v>
      </c>
      <c r="G31" s="325">
        <v>0</v>
      </c>
      <c r="H31" s="326">
        <v>0</v>
      </c>
      <c r="I31" s="306"/>
      <c r="J31" s="325">
        <v>0</v>
      </c>
      <c r="K31" s="324">
        <v>0</v>
      </c>
      <c r="L31" s="324">
        <v>0</v>
      </c>
      <c r="M31" s="324">
        <v>0</v>
      </c>
      <c r="N31" s="325">
        <v>0</v>
      </c>
      <c r="O31" s="326">
        <v>0</v>
      </c>
      <c r="P31" s="327">
        <v>0</v>
      </c>
    </row>
    <row r="32" spans="3:16" ht="18" customHeight="1">
      <c r="C32" s="287" t="s">
        <v>216</v>
      </c>
      <c r="D32" s="328"/>
      <c r="E32" s="329"/>
      <c r="F32" s="289">
        <v>0</v>
      </c>
      <c r="G32" s="290">
        <v>0</v>
      </c>
      <c r="H32" s="291">
        <v>0</v>
      </c>
      <c r="I32" s="292"/>
      <c r="J32" s="290">
        <v>0</v>
      </c>
      <c r="K32" s="289">
        <v>0</v>
      </c>
      <c r="L32" s="289">
        <v>0</v>
      </c>
      <c r="M32" s="289">
        <v>0</v>
      </c>
      <c r="N32" s="290">
        <v>0</v>
      </c>
      <c r="O32" s="289">
        <v>0</v>
      </c>
      <c r="P32" s="293">
        <v>0</v>
      </c>
    </row>
    <row r="33" spans="3:16" ht="18" customHeight="1">
      <c r="C33" s="330"/>
      <c r="D33" s="624" t="s">
        <v>190</v>
      </c>
      <c r="E33" s="626"/>
      <c r="F33" s="331">
        <v>0</v>
      </c>
      <c r="G33" s="332">
        <v>0</v>
      </c>
      <c r="H33" s="333">
        <v>0</v>
      </c>
      <c r="I33" s="306"/>
      <c r="J33" s="332">
        <v>0</v>
      </c>
      <c r="K33" s="331">
        <v>0</v>
      </c>
      <c r="L33" s="331">
        <v>0</v>
      </c>
      <c r="M33" s="331">
        <v>0</v>
      </c>
      <c r="N33" s="332">
        <v>0</v>
      </c>
      <c r="O33" s="334">
        <v>0</v>
      </c>
      <c r="P33" s="335">
        <v>0</v>
      </c>
    </row>
    <row r="34" spans="3:16" ht="18" customHeight="1">
      <c r="C34" s="294"/>
      <c r="D34" s="309" t="s">
        <v>191</v>
      </c>
      <c r="E34" s="320"/>
      <c r="F34" s="331">
        <v>0</v>
      </c>
      <c r="G34" s="332">
        <v>0</v>
      </c>
      <c r="H34" s="299">
        <v>0</v>
      </c>
      <c r="I34" s="306"/>
      <c r="J34" s="305">
        <v>0</v>
      </c>
      <c r="K34" s="304">
        <v>0</v>
      </c>
      <c r="L34" s="304">
        <v>0</v>
      </c>
      <c r="M34" s="304">
        <v>0</v>
      </c>
      <c r="N34" s="305">
        <v>0</v>
      </c>
      <c r="O34" s="297">
        <v>0</v>
      </c>
      <c r="P34" s="301">
        <v>0</v>
      </c>
    </row>
    <row r="35" spans="3:16" ht="18" customHeight="1">
      <c r="C35" s="294"/>
      <c r="D35" s="309" t="s">
        <v>192</v>
      </c>
      <c r="E35" s="320"/>
      <c r="F35" s="304">
        <v>0</v>
      </c>
      <c r="G35" s="305">
        <v>0</v>
      </c>
      <c r="H35" s="299">
        <v>0</v>
      </c>
      <c r="I35" s="306"/>
      <c r="J35" s="305">
        <v>0</v>
      </c>
      <c r="K35" s="304">
        <v>0</v>
      </c>
      <c r="L35" s="304">
        <v>0</v>
      </c>
      <c r="M35" s="304">
        <v>0</v>
      </c>
      <c r="N35" s="305">
        <v>0</v>
      </c>
      <c r="O35" s="297">
        <v>0</v>
      </c>
      <c r="P35" s="301">
        <v>0</v>
      </c>
    </row>
    <row r="36" spans="3:16" ht="18" customHeight="1">
      <c r="C36" s="294"/>
      <c r="D36" s="336" t="s">
        <v>193</v>
      </c>
      <c r="E36" s="307"/>
      <c r="F36" s="304">
        <v>0</v>
      </c>
      <c r="G36" s="305">
        <v>0</v>
      </c>
      <c r="H36" s="299">
        <v>0</v>
      </c>
      <c r="I36" s="306"/>
      <c r="J36" s="305">
        <v>0</v>
      </c>
      <c r="K36" s="304">
        <v>0</v>
      </c>
      <c r="L36" s="304">
        <v>0</v>
      </c>
      <c r="M36" s="304">
        <v>0</v>
      </c>
      <c r="N36" s="305">
        <v>0</v>
      </c>
      <c r="O36" s="297">
        <v>0</v>
      </c>
      <c r="P36" s="301">
        <v>0</v>
      </c>
    </row>
    <row r="37" spans="3:16" ht="18" customHeight="1">
      <c r="C37" s="294"/>
      <c r="D37" s="336" t="s">
        <v>194</v>
      </c>
      <c r="E37" s="307"/>
      <c r="F37" s="304">
        <v>0</v>
      </c>
      <c r="G37" s="305">
        <v>0</v>
      </c>
      <c r="H37" s="299">
        <v>0</v>
      </c>
      <c r="I37" s="306"/>
      <c r="J37" s="305">
        <v>0</v>
      </c>
      <c r="K37" s="304">
        <v>0</v>
      </c>
      <c r="L37" s="304">
        <v>0</v>
      </c>
      <c r="M37" s="304">
        <v>0</v>
      </c>
      <c r="N37" s="305">
        <v>0</v>
      </c>
      <c r="O37" s="297">
        <v>0</v>
      </c>
      <c r="P37" s="301">
        <v>0</v>
      </c>
    </row>
    <row r="38" spans="3:16" ht="18" customHeight="1">
      <c r="C38" s="294"/>
      <c r="D38" s="336" t="s">
        <v>195</v>
      </c>
      <c r="E38" s="307"/>
      <c r="F38" s="332">
        <v>0</v>
      </c>
      <c r="G38" s="305">
        <v>0</v>
      </c>
      <c r="H38" s="299">
        <v>0</v>
      </c>
      <c r="I38" s="306"/>
      <c r="J38" s="305">
        <v>0</v>
      </c>
      <c r="K38" s="304">
        <v>0</v>
      </c>
      <c r="L38" s="304">
        <v>0</v>
      </c>
      <c r="M38" s="304">
        <v>0</v>
      </c>
      <c r="N38" s="305">
        <v>0</v>
      </c>
      <c r="O38" s="297">
        <v>0</v>
      </c>
      <c r="P38" s="301">
        <v>0</v>
      </c>
    </row>
    <row r="39" spans="3:16" ht="18" customHeight="1">
      <c r="C39" s="294"/>
      <c r="D39" s="624" t="s">
        <v>196</v>
      </c>
      <c r="E39" s="625"/>
      <c r="F39" s="331">
        <v>0</v>
      </c>
      <c r="G39" s="332">
        <v>0</v>
      </c>
      <c r="H39" s="299">
        <v>0</v>
      </c>
      <c r="I39" s="306"/>
      <c r="J39" s="305">
        <v>0</v>
      </c>
      <c r="K39" s="304">
        <v>0</v>
      </c>
      <c r="L39" s="304">
        <v>0</v>
      </c>
      <c r="M39" s="304">
        <v>0</v>
      </c>
      <c r="N39" s="305">
        <v>0</v>
      </c>
      <c r="O39" s="297">
        <v>0</v>
      </c>
      <c r="P39" s="301">
        <v>0</v>
      </c>
    </row>
    <row r="40" spans="3:16" ht="18" customHeight="1">
      <c r="C40" s="330"/>
      <c r="D40" s="624" t="s">
        <v>197</v>
      </c>
      <c r="E40" s="626"/>
      <c r="F40" s="331">
        <v>0</v>
      </c>
      <c r="G40" s="332">
        <v>0</v>
      </c>
      <c r="H40" s="333">
        <v>0</v>
      </c>
      <c r="I40" s="306"/>
      <c r="J40" s="332">
        <v>0</v>
      </c>
      <c r="K40" s="331">
        <v>0</v>
      </c>
      <c r="L40" s="331">
        <v>0</v>
      </c>
      <c r="M40" s="331">
        <v>0</v>
      </c>
      <c r="N40" s="332">
        <v>0</v>
      </c>
      <c r="O40" s="334">
        <v>0</v>
      </c>
      <c r="P40" s="335">
        <v>0</v>
      </c>
    </row>
    <row r="41" spans="3:16" ht="18" customHeight="1">
      <c r="C41" s="337"/>
      <c r="D41" s="627" t="s">
        <v>217</v>
      </c>
      <c r="E41" s="628"/>
      <c r="F41" s="324">
        <v>0</v>
      </c>
      <c r="G41" s="325">
        <v>0</v>
      </c>
      <c r="H41" s="299">
        <v>0</v>
      </c>
      <c r="I41" s="306"/>
      <c r="J41" s="325">
        <v>0</v>
      </c>
      <c r="K41" s="324">
        <v>0</v>
      </c>
      <c r="L41" s="324">
        <v>0</v>
      </c>
      <c r="M41" s="324">
        <v>0</v>
      </c>
      <c r="N41" s="325">
        <v>0</v>
      </c>
      <c r="O41" s="338">
        <v>0</v>
      </c>
      <c r="P41" s="327">
        <v>0</v>
      </c>
    </row>
    <row r="42" spans="3:16" ht="18" customHeight="1">
      <c r="C42" s="294" t="s">
        <v>218</v>
      </c>
      <c r="D42" s="296"/>
      <c r="E42" s="296"/>
      <c r="F42" s="290">
        <v>0</v>
      </c>
      <c r="G42" s="290">
        <v>0</v>
      </c>
      <c r="H42" s="291">
        <v>0</v>
      </c>
      <c r="I42" s="292"/>
      <c r="J42" s="290">
        <v>0</v>
      </c>
      <c r="K42" s="289">
        <v>0</v>
      </c>
      <c r="L42" s="289">
        <v>0</v>
      </c>
      <c r="M42" s="289">
        <v>0</v>
      </c>
      <c r="N42" s="290">
        <v>0</v>
      </c>
      <c r="O42" s="289">
        <v>0</v>
      </c>
      <c r="P42" s="293">
        <v>0</v>
      </c>
    </row>
    <row r="43" spans="3:16" ht="18" customHeight="1">
      <c r="C43" s="294"/>
      <c r="D43" s="339" t="s">
        <v>91</v>
      </c>
      <c r="E43" s="339"/>
      <c r="F43" s="305">
        <v>0</v>
      </c>
      <c r="G43" s="305">
        <v>0</v>
      </c>
      <c r="H43" s="299">
        <v>0</v>
      </c>
      <c r="I43" s="306"/>
      <c r="J43" s="305">
        <v>0</v>
      </c>
      <c r="K43" s="304">
        <v>0</v>
      </c>
      <c r="L43" s="304">
        <v>0</v>
      </c>
      <c r="M43" s="304">
        <v>0</v>
      </c>
      <c r="N43" s="305">
        <v>0</v>
      </c>
      <c r="O43" s="297">
        <v>0</v>
      </c>
      <c r="P43" s="301">
        <v>0</v>
      </c>
    </row>
    <row r="44" spans="3:16" ht="18" customHeight="1">
      <c r="C44" s="294"/>
      <c r="D44" s="339" t="s">
        <v>92</v>
      </c>
      <c r="E44" s="339"/>
      <c r="F44" s="304">
        <v>0</v>
      </c>
      <c r="G44" s="305">
        <v>0</v>
      </c>
      <c r="H44" s="299">
        <v>0</v>
      </c>
      <c r="I44" s="306"/>
      <c r="J44" s="305">
        <v>0</v>
      </c>
      <c r="K44" s="304">
        <v>0</v>
      </c>
      <c r="L44" s="304">
        <v>0</v>
      </c>
      <c r="M44" s="304">
        <v>0</v>
      </c>
      <c r="N44" s="305">
        <v>0</v>
      </c>
      <c r="O44" s="297">
        <v>0</v>
      </c>
      <c r="P44" s="301">
        <v>0</v>
      </c>
    </row>
    <row r="45" spans="3:16" ht="18" customHeight="1">
      <c r="C45" s="294"/>
      <c r="D45" s="340" t="s">
        <v>157</v>
      </c>
      <c r="E45" s="340"/>
      <c r="F45" s="331">
        <v>0</v>
      </c>
      <c r="G45" s="332">
        <v>0</v>
      </c>
      <c r="H45" s="299">
        <v>0</v>
      </c>
      <c r="I45" s="306"/>
      <c r="J45" s="332">
        <v>0</v>
      </c>
      <c r="K45" s="331">
        <v>0</v>
      </c>
      <c r="L45" s="331">
        <v>0</v>
      </c>
      <c r="M45" s="331">
        <v>0</v>
      </c>
      <c r="N45" s="332">
        <v>0</v>
      </c>
      <c r="O45" s="297">
        <v>0</v>
      </c>
      <c r="P45" s="301">
        <v>0</v>
      </c>
    </row>
    <row r="46" spans="3:16" ht="18" customHeight="1">
      <c r="C46" s="294"/>
      <c r="D46" s="341" t="s">
        <v>219</v>
      </c>
      <c r="E46" s="341"/>
      <c r="F46" s="324">
        <v>0</v>
      </c>
      <c r="G46" s="325">
        <v>0</v>
      </c>
      <c r="H46" s="326">
        <v>0</v>
      </c>
      <c r="I46" s="306"/>
      <c r="J46" s="325">
        <v>0</v>
      </c>
      <c r="K46" s="324">
        <v>0</v>
      </c>
      <c r="L46" s="324">
        <v>0</v>
      </c>
      <c r="M46" s="324">
        <v>0</v>
      </c>
      <c r="N46" s="325">
        <v>0</v>
      </c>
      <c r="O46" s="338">
        <v>0</v>
      </c>
      <c r="P46" s="327">
        <v>0</v>
      </c>
    </row>
    <row r="47" spans="3:16" ht="18" customHeight="1">
      <c r="C47" s="609" t="s">
        <v>220</v>
      </c>
      <c r="D47" s="610"/>
      <c r="E47" s="611"/>
      <c r="F47" s="342">
        <v>0</v>
      </c>
      <c r="G47" s="342">
        <v>0</v>
      </c>
      <c r="H47" s="343">
        <v>0</v>
      </c>
      <c r="I47" s="240"/>
      <c r="J47" s="342">
        <v>0</v>
      </c>
      <c r="K47" s="342">
        <v>0</v>
      </c>
      <c r="L47" s="342">
        <v>0</v>
      </c>
      <c r="M47" s="342">
        <v>0</v>
      </c>
      <c r="N47" s="342">
        <v>0</v>
      </c>
      <c r="O47" s="342">
        <v>0</v>
      </c>
      <c r="P47" s="344">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26"/>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142" t="s">
        <v>231</v>
      </c>
      <c r="Q1" s="143"/>
    </row>
    <row r="2" spans="1:17" ht="18" customHeight="1">
      <c r="Q2" s="143"/>
    </row>
    <row r="3" spans="1:17" ht="18" customHeight="1">
      <c r="A3" s="570" t="s">
        <v>1</v>
      </c>
      <c r="B3" s="570"/>
      <c r="C3" s="570"/>
      <c r="D3" s="570"/>
      <c r="E3" s="570"/>
      <c r="F3" s="570"/>
      <c r="G3" s="570"/>
      <c r="H3" s="570"/>
      <c r="I3" s="570"/>
      <c r="J3" s="570"/>
      <c r="K3" s="570"/>
      <c r="L3" s="570"/>
      <c r="M3" s="570"/>
      <c r="N3" s="570"/>
      <c r="O3" s="570"/>
      <c r="P3" s="570"/>
      <c r="Q3" s="570"/>
    </row>
    <row r="4" spans="1:17" s="363" customFormat="1" ht="18" customHeight="1">
      <c r="A4" s="557" t="s">
        <v>2</v>
      </c>
      <c r="B4" s="556"/>
      <c r="C4" s="556"/>
      <c r="D4" s="556"/>
      <c r="E4" s="556"/>
      <c r="F4" s="556"/>
      <c r="G4" s="556"/>
      <c r="H4" s="556"/>
      <c r="I4" s="556"/>
      <c r="J4" s="556"/>
      <c r="K4" s="556"/>
      <c r="L4" s="556"/>
      <c r="M4" s="556"/>
      <c r="N4" s="556"/>
      <c r="O4" s="556"/>
      <c r="P4" s="556"/>
      <c r="Q4" s="556"/>
    </row>
    <row r="5" spans="1:17" ht="18" customHeight="1">
      <c r="B5" s="142" t="s">
        <v>204</v>
      </c>
      <c r="N5" s="1"/>
      <c r="O5" s="223" t="s">
        <v>3</v>
      </c>
      <c r="P5" s="144" t="s">
        <v>4</v>
      </c>
      <c r="Q5" s="2"/>
    </row>
    <row r="6" spans="1:17" ht="18" customHeight="1">
      <c r="B6" s="142" t="s">
        <v>205</v>
      </c>
      <c r="N6" s="1"/>
      <c r="O6" s="225" t="s">
        <v>5</v>
      </c>
      <c r="P6" s="112" t="s">
        <v>6</v>
      </c>
      <c r="Q6" s="282" t="s">
        <v>7</v>
      </c>
    </row>
    <row r="7" spans="1:17" ht="18" customHeight="1">
      <c r="C7" s="142" t="s">
        <v>232</v>
      </c>
    </row>
    <row r="8" spans="1:17" ht="18" customHeight="1">
      <c r="C8" s="142" t="s">
        <v>207</v>
      </c>
    </row>
    <row r="9" spans="1:17" ht="18" customHeight="1">
      <c r="C9" s="618" t="s">
        <v>208</v>
      </c>
      <c r="D9" s="619"/>
      <c r="E9" s="620"/>
      <c r="F9" s="617" t="s">
        <v>153</v>
      </c>
      <c r="G9" s="615"/>
      <c r="H9" s="616"/>
      <c r="I9" s="614" t="s">
        <v>154</v>
      </c>
      <c r="J9" s="615"/>
      <c r="K9" s="615"/>
      <c r="L9" s="615"/>
      <c r="M9" s="615"/>
      <c r="N9" s="615"/>
      <c r="O9" s="616"/>
      <c r="P9" s="612" t="s">
        <v>87</v>
      </c>
    </row>
    <row r="10" spans="1:17" ht="18" customHeight="1">
      <c r="C10" s="621"/>
      <c r="D10" s="622"/>
      <c r="E10" s="623"/>
      <c r="F10" s="283" t="s">
        <v>128</v>
      </c>
      <c r="G10" s="284" t="s">
        <v>129</v>
      </c>
      <c r="H10" s="285" t="s">
        <v>14</v>
      </c>
      <c r="I10" s="286" t="s">
        <v>130</v>
      </c>
      <c r="J10" s="284" t="s">
        <v>131</v>
      </c>
      <c r="K10" s="283" t="s">
        <v>132</v>
      </c>
      <c r="L10" s="283" t="s">
        <v>133</v>
      </c>
      <c r="M10" s="283" t="s">
        <v>134</v>
      </c>
      <c r="N10" s="284" t="s">
        <v>135</v>
      </c>
      <c r="O10" s="285" t="s">
        <v>14</v>
      </c>
      <c r="P10" s="613"/>
    </row>
    <row r="11" spans="1:17" ht="18" customHeight="1">
      <c r="C11" s="287" t="s">
        <v>209</v>
      </c>
      <c r="D11" s="288"/>
      <c r="E11" s="288"/>
      <c r="F11" s="289">
        <v>0</v>
      </c>
      <c r="G11" s="290">
        <v>0</v>
      </c>
      <c r="H11" s="291">
        <v>0</v>
      </c>
      <c r="I11" s="292"/>
      <c r="J11" s="290">
        <v>0</v>
      </c>
      <c r="K11" s="290">
        <v>0</v>
      </c>
      <c r="L11" s="289">
        <v>0</v>
      </c>
      <c r="M11" s="290">
        <v>0</v>
      </c>
      <c r="N11" s="290">
        <v>0</v>
      </c>
      <c r="O11" s="289">
        <v>0</v>
      </c>
      <c r="P11" s="293">
        <v>0</v>
      </c>
    </row>
    <row r="12" spans="1:17" ht="18" customHeight="1">
      <c r="C12" s="294"/>
      <c r="D12" s="295" t="s">
        <v>210</v>
      </c>
      <c r="E12" s="296"/>
      <c r="F12" s="297">
        <v>0</v>
      </c>
      <c r="G12" s="298">
        <v>0</v>
      </c>
      <c r="H12" s="299">
        <v>0</v>
      </c>
      <c r="I12" s="300"/>
      <c r="J12" s="298">
        <v>0</v>
      </c>
      <c r="K12" s="297">
        <v>0</v>
      </c>
      <c r="L12" s="297">
        <v>0</v>
      </c>
      <c r="M12" s="297">
        <v>0</v>
      </c>
      <c r="N12" s="298">
        <v>0</v>
      </c>
      <c r="O12" s="297">
        <v>0</v>
      </c>
      <c r="P12" s="301">
        <v>0</v>
      </c>
    </row>
    <row r="13" spans="1:17" ht="18" customHeight="1">
      <c r="C13" s="294"/>
      <c r="D13" s="302"/>
      <c r="E13" s="303" t="s">
        <v>161</v>
      </c>
      <c r="F13" s="304">
        <v>0</v>
      </c>
      <c r="G13" s="305">
        <v>0</v>
      </c>
      <c r="H13" s="299">
        <v>0</v>
      </c>
      <c r="I13" s="306"/>
      <c r="J13" s="305">
        <v>0</v>
      </c>
      <c r="K13" s="304">
        <v>0</v>
      </c>
      <c r="L13" s="304">
        <v>0</v>
      </c>
      <c r="M13" s="304">
        <v>0</v>
      </c>
      <c r="N13" s="305">
        <v>0</v>
      </c>
      <c r="O13" s="297">
        <v>0</v>
      </c>
      <c r="P13" s="301">
        <v>0</v>
      </c>
    </row>
    <row r="14" spans="1:17" ht="18" customHeight="1">
      <c r="C14" s="294"/>
      <c r="D14" s="302"/>
      <c r="E14" s="303" t="s">
        <v>162</v>
      </c>
      <c r="F14" s="304">
        <v>0</v>
      </c>
      <c r="G14" s="305">
        <v>0</v>
      </c>
      <c r="H14" s="299">
        <v>0</v>
      </c>
      <c r="I14" s="306"/>
      <c r="J14" s="305">
        <v>0</v>
      </c>
      <c r="K14" s="304">
        <v>0</v>
      </c>
      <c r="L14" s="304">
        <v>0</v>
      </c>
      <c r="M14" s="304">
        <v>0</v>
      </c>
      <c r="N14" s="305">
        <v>0</v>
      </c>
      <c r="O14" s="297">
        <v>0</v>
      </c>
      <c r="P14" s="301">
        <v>0</v>
      </c>
    </row>
    <row r="15" spans="1:17" ht="18" customHeight="1">
      <c r="C15" s="294"/>
      <c r="D15" s="302"/>
      <c r="E15" s="303" t="s">
        <v>163</v>
      </c>
      <c r="F15" s="304">
        <v>0</v>
      </c>
      <c r="G15" s="305">
        <v>0</v>
      </c>
      <c r="H15" s="299">
        <v>0</v>
      </c>
      <c r="I15" s="306"/>
      <c r="J15" s="305">
        <v>0</v>
      </c>
      <c r="K15" s="304">
        <v>0</v>
      </c>
      <c r="L15" s="304">
        <v>0</v>
      </c>
      <c r="M15" s="304">
        <v>0</v>
      </c>
      <c r="N15" s="305">
        <v>0</v>
      </c>
      <c r="O15" s="297">
        <v>0</v>
      </c>
      <c r="P15" s="301">
        <v>0</v>
      </c>
    </row>
    <row r="16" spans="1:17" ht="18" customHeight="1">
      <c r="C16" s="294"/>
      <c r="D16" s="302"/>
      <c r="E16" s="303" t="s">
        <v>164</v>
      </c>
      <c r="F16" s="304">
        <v>0</v>
      </c>
      <c r="G16" s="305">
        <v>0</v>
      </c>
      <c r="H16" s="299">
        <v>0</v>
      </c>
      <c r="I16" s="306"/>
      <c r="J16" s="305">
        <v>0</v>
      </c>
      <c r="K16" s="304">
        <v>0</v>
      </c>
      <c r="L16" s="304">
        <v>0</v>
      </c>
      <c r="M16" s="304">
        <v>0</v>
      </c>
      <c r="N16" s="305">
        <v>0</v>
      </c>
      <c r="O16" s="297">
        <v>0</v>
      </c>
      <c r="P16" s="301">
        <v>0</v>
      </c>
    </row>
    <row r="17" spans="3:16" ht="18" customHeight="1">
      <c r="C17" s="294"/>
      <c r="D17" s="302"/>
      <c r="E17" s="303" t="s">
        <v>165</v>
      </c>
      <c r="F17" s="304">
        <v>0</v>
      </c>
      <c r="G17" s="305">
        <v>0</v>
      </c>
      <c r="H17" s="299">
        <v>0</v>
      </c>
      <c r="I17" s="306"/>
      <c r="J17" s="305">
        <v>0</v>
      </c>
      <c r="K17" s="304">
        <v>0</v>
      </c>
      <c r="L17" s="304">
        <v>0</v>
      </c>
      <c r="M17" s="304">
        <v>0</v>
      </c>
      <c r="N17" s="305">
        <v>0</v>
      </c>
      <c r="O17" s="297">
        <v>0</v>
      </c>
      <c r="P17" s="301">
        <v>0</v>
      </c>
    </row>
    <row r="18" spans="3:16" ht="18" customHeight="1">
      <c r="C18" s="294"/>
      <c r="D18" s="295" t="s">
        <v>211</v>
      </c>
      <c r="E18" s="307"/>
      <c r="F18" s="297">
        <v>0</v>
      </c>
      <c r="G18" s="298">
        <v>0</v>
      </c>
      <c r="H18" s="299">
        <v>0</v>
      </c>
      <c r="I18" s="300"/>
      <c r="J18" s="298">
        <v>0</v>
      </c>
      <c r="K18" s="297">
        <v>0</v>
      </c>
      <c r="L18" s="297">
        <v>0</v>
      </c>
      <c r="M18" s="297">
        <v>0</v>
      </c>
      <c r="N18" s="298">
        <v>0</v>
      </c>
      <c r="O18" s="297">
        <v>0</v>
      </c>
      <c r="P18" s="301">
        <v>0</v>
      </c>
    </row>
    <row r="19" spans="3:16" ht="18" customHeight="1">
      <c r="C19" s="294"/>
      <c r="D19" s="302"/>
      <c r="E19" s="308" t="s">
        <v>166</v>
      </c>
      <c r="F19" s="304">
        <v>0</v>
      </c>
      <c r="G19" s="305">
        <v>0</v>
      </c>
      <c r="H19" s="299">
        <v>0</v>
      </c>
      <c r="I19" s="306"/>
      <c r="J19" s="305">
        <v>0</v>
      </c>
      <c r="K19" s="304">
        <v>0</v>
      </c>
      <c r="L19" s="304">
        <v>0</v>
      </c>
      <c r="M19" s="304">
        <v>0</v>
      </c>
      <c r="N19" s="305">
        <v>0</v>
      </c>
      <c r="O19" s="297">
        <v>0</v>
      </c>
      <c r="P19" s="301">
        <v>0</v>
      </c>
    </row>
    <row r="20" spans="3:16" ht="18" customHeight="1">
      <c r="C20" s="294"/>
      <c r="D20" s="302"/>
      <c r="E20" s="308" t="s">
        <v>167</v>
      </c>
      <c r="F20" s="304">
        <v>0</v>
      </c>
      <c r="G20" s="305">
        <v>0</v>
      </c>
      <c r="H20" s="299">
        <v>0</v>
      </c>
      <c r="I20" s="306"/>
      <c r="J20" s="305">
        <v>0</v>
      </c>
      <c r="K20" s="304">
        <v>0</v>
      </c>
      <c r="L20" s="304">
        <v>0</v>
      </c>
      <c r="M20" s="304">
        <v>0</v>
      </c>
      <c r="N20" s="305">
        <v>0</v>
      </c>
      <c r="O20" s="297">
        <v>0</v>
      </c>
      <c r="P20" s="301">
        <v>0</v>
      </c>
    </row>
    <row r="21" spans="3:16" ht="18" customHeight="1">
      <c r="C21" s="294"/>
      <c r="D21" s="295" t="s">
        <v>212</v>
      </c>
      <c r="E21" s="296"/>
      <c r="F21" s="297">
        <v>0</v>
      </c>
      <c r="G21" s="298">
        <v>0</v>
      </c>
      <c r="H21" s="299">
        <v>0</v>
      </c>
      <c r="I21" s="300"/>
      <c r="J21" s="298">
        <v>0</v>
      </c>
      <c r="K21" s="297">
        <v>0</v>
      </c>
      <c r="L21" s="297">
        <v>0</v>
      </c>
      <c r="M21" s="297">
        <v>0</v>
      </c>
      <c r="N21" s="298">
        <v>0</v>
      </c>
      <c r="O21" s="297">
        <v>0</v>
      </c>
      <c r="P21" s="301">
        <v>0</v>
      </c>
    </row>
    <row r="22" spans="3:16" ht="18" customHeight="1">
      <c r="C22" s="294"/>
      <c r="D22" s="302"/>
      <c r="E22" s="303" t="s">
        <v>168</v>
      </c>
      <c r="F22" s="304">
        <v>0</v>
      </c>
      <c r="G22" s="305">
        <v>0</v>
      </c>
      <c r="H22" s="299">
        <v>0</v>
      </c>
      <c r="I22" s="306"/>
      <c r="J22" s="305">
        <v>0</v>
      </c>
      <c r="K22" s="304">
        <v>0</v>
      </c>
      <c r="L22" s="304">
        <v>0</v>
      </c>
      <c r="M22" s="304">
        <v>0</v>
      </c>
      <c r="N22" s="305">
        <v>0</v>
      </c>
      <c r="O22" s="297">
        <v>0</v>
      </c>
      <c r="P22" s="301">
        <v>0</v>
      </c>
    </row>
    <row r="23" spans="3:16" ht="18" customHeight="1">
      <c r="C23" s="294"/>
      <c r="D23" s="302"/>
      <c r="E23" s="303" t="s">
        <v>169</v>
      </c>
      <c r="F23" s="304">
        <v>0</v>
      </c>
      <c r="G23" s="305">
        <v>0</v>
      </c>
      <c r="H23" s="299">
        <v>0</v>
      </c>
      <c r="I23" s="306"/>
      <c r="J23" s="305">
        <v>0</v>
      </c>
      <c r="K23" s="304">
        <v>0</v>
      </c>
      <c r="L23" s="304">
        <v>0</v>
      </c>
      <c r="M23" s="304">
        <v>0</v>
      </c>
      <c r="N23" s="305">
        <v>0</v>
      </c>
      <c r="O23" s="297">
        <v>0</v>
      </c>
      <c r="P23" s="301">
        <v>0</v>
      </c>
    </row>
    <row r="24" spans="3:16" ht="18" customHeight="1">
      <c r="C24" s="294"/>
      <c r="D24" s="302"/>
      <c r="E24" s="303" t="s">
        <v>170</v>
      </c>
      <c r="F24" s="304">
        <v>0</v>
      </c>
      <c r="G24" s="305">
        <v>0</v>
      </c>
      <c r="H24" s="299">
        <v>0</v>
      </c>
      <c r="I24" s="306"/>
      <c r="J24" s="305">
        <v>0</v>
      </c>
      <c r="K24" s="304">
        <v>0</v>
      </c>
      <c r="L24" s="304">
        <v>0</v>
      </c>
      <c r="M24" s="304">
        <v>0</v>
      </c>
      <c r="N24" s="305">
        <v>0</v>
      </c>
      <c r="O24" s="297">
        <v>0</v>
      </c>
      <c r="P24" s="301">
        <v>0</v>
      </c>
    </row>
    <row r="25" spans="3:16" ht="18" customHeight="1">
      <c r="C25" s="294"/>
      <c r="D25" s="309"/>
      <c r="E25" s="303" t="s">
        <v>171</v>
      </c>
      <c r="F25" s="304">
        <v>0</v>
      </c>
      <c r="G25" s="305">
        <v>0</v>
      </c>
      <c r="H25" s="299">
        <v>0</v>
      </c>
      <c r="I25" s="306"/>
      <c r="J25" s="305">
        <v>0</v>
      </c>
      <c r="K25" s="304">
        <v>0</v>
      </c>
      <c r="L25" s="304">
        <v>0</v>
      </c>
      <c r="M25" s="304">
        <v>0</v>
      </c>
      <c r="N25" s="305">
        <v>0</v>
      </c>
      <c r="O25" s="297">
        <v>0</v>
      </c>
      <c r="P25" s="301">
        <v>0</v>
      </c>
    </row>
    <row r="26" spans="3:16" ht="18" customHeight="1">
      <c r="C26" s="294"/>
      <c r="D26" s="295" t="s">
        <v>213</v>
      </c>
      <c r="E26" s="296"/>
      <c r="F26" s="297">
        <v>0</v>
      </c>
      <c r="G26" s="298">
        <v>0</v>
      </c>
      <c r="H26" s="299">
        <v>0</v>
      </c>
      <c r="I26" s="300"/>
      <c r="J26" s="298">
        <v>0</v>
      </c>
      <c r="K26" s="297">
        <v>0</v>
      </c>
      <c r="L26" s="297">
        <v>0</v>
      </c>
      <c r="M26" s="297">
        <v>0</v>
      </c>
      <c r="N26" s="298">
        <v>0</v>
      </c>
      <c r="O26" s="297">
        <v>0</v>
      </c>
      <c r="P26" s="301">
        <v>0</v>
      </c>
    </row>
    <row r="27" spans="3:16" ht="18" customHeight="1">
      <c r="C27" s="294"/>
      <c r="D27" s="302"/>
      <c r="E27" s="310" t="s">
        <v>172</v>
      </c>
      <c r="F27" s="311">
        <v>0</v>
      </c>
      <c r="G27" s="312">
        <v>0</v>
      </c>
      <c r="H27" s="299">
        <v>0</v>
      </c>
      <c r="I27" s="306"/>
      <c r="J27" s="312">
        <v>0</v>
      </c>
      <c r="K27" s="311">
        <v>0</v>
      </c>
      <c r="L27" s="311">
        <v>0</v>
      </c>
      <c r="M27" s="311">
        <v>0</v>
      </c>
      <c r="N27" s="312">
        <v>0</v>
      </c>
      <c r="O27" s="297">
        <v>0</v>
      </c>
      <c r="P27" s="301">
        <v>0</v>
      </c>
    </row>
    <row r="28" spans="3:16" ht="18" customHeight="1">
      <c r="C28" s="294"/>
      <c r="D28" s="313"/>
      <c r="E28" s="308" t="s">
        <v>214</v>
      </c>
      <c r="F28" s="314">
        <v>0</v>
      </c>
      <c r="G28" s="315">
        <v>0</v>
      </c>
      <c r="H28" s="299">
        <v>0</v>
      </c>
      <c r="I28" s="316"/>
      <c r="J28" s="315">
        <v>0</v>
      </c>
      <c r="K28" s="314">
        <v>0</v>
      </c>
      <c r="L28" s="314">
        <v>0</v>
      </c>
      <c r="M28" s="314">
        <v>0</v>
      </c>
      <c r="N28" s="315">
        <v>0</v>
      </c>
      <c r="O28" s="297">
        <v>0</v>
      </c>
      <c r="P28" s="301">
        <v>0</v>
      </c>
    </row>
    <row r="29" spans="3:16" ht="18" customHeight="1">
      <c r="C29" s="294"/>
      <c r="D29" s="317"/>
      <c r="E29" s="303" t="s">
        <v>215</v>
      </c>
      <c r="F29" s="318">
        <v>0</v>
      </c>
      <c r="G29" s="319">
        <v>0</v>
      </c>
      <c r="H29" s="299">
        <v>0</v>
      </c>
      <c r="I29" s="316"/>
      <c r="J29" s="319">
        <v>0</v>
      </c>
      <c r="K29" s="318">
        <v>0</v>
      </c>
      <c r="L29" s="318">
        <v>0</v>
      </c>
      <c r="M29" s="318">
        <v>0</v>
      </c>
      <c r="N29" s="319">
        <v>0</v>
      </c>
      <c r="O29" s="297">
        <v>0</v>
      </c>
      <c r="P29" s="301">
        <v>0</v>
      </c>
    </row>
    <row r="30" spans="3:16" ht="18" customHeight="1">
      <c r="C30" s="294"/>
      <c r="D30" s="302" t="s">
        <v>173</v>
      </c>
      <c r="E30" s="320"/>
      <c r="F30" s="304">
        <v>0</v>
      </c>
      <c r="G30" s="305">
        <v>0</v>
      </c>
      <c r="H30" s="299">
        <v>0</v>
      </c>
      <c r="I30" s="306"/>
      <c r="J30" s="305">
        <v>0</v>
      </c>
      <c r="K30" s="304">
        <v>0</v>
      </c>
      <c r="L30" s="304">
        <v>0</v>
      </c>
      <c r="M30" s="304">
        <v>0</v>
      </c>
      <c r="N30" s="305">
        <v>0</v>
      </c>
      <c r="O30" s="297">
        <v>0</v>
      </c>
      <c r="P30" s="301">
        <v>0</v>
      </c>
    </row>
    <row r="31" spans="3:16" ht="18" customHeight="1">
      <c r="C31" s="321"/>
      <c r="D31" s="322" t="s">
        <v>174</v>
      </c>
      <c r="E31" s="323"/>
      <c r="F31" s="324">
        <v>0</v>
      </c>
      <c r="G31" s="325">
        <v>0</v>
      </c>
      <c r="H31" s="326">
        <v>0</v>
      </c>
      <c r="I31" s="306"/>
      <c r="J31" s="325">
        <v>0</v>
      </c>
      <c r="K31" s="324">
        <v>0</v>
      </c>
      <c r="L31" s="324">
        <v>0</v>
      </c>
      <c r="M31" s="324">
        <v>0</v>
      </c>
      <c r="N31" s="325">
        <v>0</v>
      </c>
      <c r="O31" s="326">
        <v>0</v>
      </c>
      <c r="P31" s="327">
        <v>0</v>
      </c>
    </row>
    <row r="32" spans="3:16" ht="18" customHeight="1">
      <c r="C32" s="287" t="s">
        <v>216</v>
      </c>
      <c r="D32" s="328"/>
      <c r="E32" s="329"/>
      <c r="F32" s="289">
        <v>0</v>
      </c>
      <c r="G32" s="290">
        <v>0</v>
      </c>
      <c r="H32" s="291">
        <v>0</v>
      </c>
      <c r="I32" s="292"/>
      <c r="J32" s="290">
        <v>0</v>
      </c>
      <c r="K32" s="289">
        <v>0</v>
      </c>
      <c r="L32" s="289">
        <v>0</v>
      </c>
      <c r="M32" s="289">
        <v>0</v>
      </c>
      <c r="N32" s="290">
        <v>0</v>
      </c>
      <c r="O32" s="289">
        <v>0</v>
      </c>
      <c r="P32" s="293">
        <v>0</v>
      </c>
    </row>
    <row r="33" spans="3:16" ht="18" customHeight="1">
      <c r="C33" s="330"/>
      <c r="D33" s="624" t="s">
        <v>190</v>
      </c>
      <c r="E33" s="626"/>
      <c r="F33" s="331">
        <v>0</v>
      </c>
      <c r="G33" s="332">
        <v>0</v>
      </c>
      <c r="H33" s="333">
        <v>0</v>
      </c>
      <c r="I33" s="306"/>
      <c r="J33" s="332">
        <v>0</v>
      </c>
      <c r="K33" s="331">
        <v>0</v>
      </c>
      <c r="L33" s="331">
        <v>0</v>
      </c>
      <c r="M33" s="331">
        <v>0</v>
      </c>
      <c r="N33" s="332">
        <v>0</v>
      </c>
      <c r="O33" s="334">
        <v>0</v>
      </c>
      <c r="P33" s="335">
        <v>0</v>
      </c>
    </row>
    <row r="34" spans="3:16" ht="18" customHeight="1">
      <c r="C34" s="294"/>
      <c r="D34" s="309" t="s">
        <v>191</v>
      </c>
      <c r="E34" s="320"/>
      <c r="F34" s="331">
        <v>0</v>
      </c>
      <c r="G34" s="332">
        <v>0</v>
      </c>
      <c r="H34" s="299">
        <v>0</v>
      </c>
      <c r="I34" s="306"/>
      <c r="J34" s="305">
        <v>0</v>
      </c>
      <c r="K34" s="304">
        <v>0</v>
      </c>
      <c r="L34" s="304">
        <v>0</v>
      </c>
      <c r="M34" s="304">
        <v>0</v>
      </c>
      <c r="N34" s="305">
        <v>0</v>
      </c>
      <c r="O34" s="297">
        <v>0</v>
      </c>
      <c r="P34" s="301">
        <v>0</v>
      </c>
    </row>
    <row r="35" spans="3:16" ht="18" customHeight="1">
      <c r="C35" s="294"/>
      <c r="D35" s="309" t="s">
        <v>192</v>
      </c>
      <c r="E35" s="320"/>
      <c r="F35" s="304">
        <v>0</v>
      </c>
      <c r="G35" s="305">
        <v>0</v>
      </c>
      <c r="H35" s="299">
        <v>0</v>
      </c>
      <c r="I35" s="306"/>
      <c r="J35" s="305">
        <v>0</v>
      </c>
      <c r="K35" s="304">
        <v>0</v>
      </c>
      <c r="L35" s="304">
        <v>0</v>
      </c>
      <c r="M35" s="304">
        <v>0</v>
      </c>
      <c r="N35" s="305">
        <v>0</v>
      </c>
      <c r="O35" s="297">
        <v>0</v>
      </c>
      <c r="P35" s="301">
        <v>0</v>
      </c>
    </row>
    <row r="36" spans="3:16" ht="18" customHeight="1">
      <c r="C36" s="294"/>
      <c r="D36" s="336" t="s">
        <v>193</v>
      </c>
      <c r="E36" s="307"/>
      <c r="F36" s="304">
        <v>0</v>
      </c>
      <c r="G36" s="305">
        <v>0</v>
      </c>
      <c r="H36" s="299">
        <v>0</v>
      </c>
      <c r="I36" s="306"/>
      <c r="J36" s="305">
        <v>0</v>
      </c>
      <c r="K36" s="304">
        <v>0</v>
      </c>
      <c r="L36" s="304">
        <v>0</v>
      </c>
      <c r="M36" s="304">
        <v>0</v>
      </c>
      <c r="N36" s="305">
        <v>0</v>
      </c>
      <c r="O36" s="297">
        <v>0</v>
      </c>
      <c r="P36" s="301">
        <v>0</v>
      </c>
    </row>
    <row r="37" spans="3:16" ht="18" customHeight="1">
      <c r="C37" s="294"/>
      <c r="D37" s="336" t="s">
        <v>194</v>
      </c>
      <c r="E37" s="307"/>
      <c r="F37" s="304">
        <v>0</v>
      </c>
      <c r="G37" s="305">
        <v>0</v>
      </c>
      <c r="H37" s="299">
        <v>0</v>
      </c>
      <c r="I37" s="306"/>
      <c r="J37" s="305">
        <v>0</v>
      </c>
      <c r="K37" s="304">
        <v>0</v>
      </c>
      <c r="L37" s="304">
        <v>0</v>
      </c>
      <c r="M37" s="304">
        <v>0</v>
      </c>
      <c r="N37" s="305">
        <v>0</v>
      </c>
      <c r="O37" s="297">
        <v>0</v>
      </c>
      <c r="P37" s="301">
        <v>0</v>
      </c>
    </row>
    <row r="38" spans="3:16" ht="18" customHeight="1">
      <c r="C38" s="294"/>
      <c r="D38" s="336" t="s">
        <v>195</v>
      </c>
      <c r="E38" s="307"/>
      <c r="F38" s="332">
        <v>0</v>
      </c>
      <c r="G38" s="305">
        <v>0</v>
      </c>
      <c r="H38" s="299">
        <v>0</v>
      </c>
      <c r="I38" s="306"/>
      <c r="J38" s="305">
        <v>0</v>
      </c>
      <c r="K38" s="304">
        <v>0</v>
      </c>
      <c r="L38" s="304">
        <v>0</v>
      </c>
      <c r="M38" s="304">
        <v>0</v>
      </c>
      <c r="N38" s="305">
        <v>0</v>
      </c>
      <c r="O38" s="297">
        <v>0</v>
      </c>
      <c r="P38" s="301">
        <v>0</v>
      </c>
    </row>
    <row r="39" spans="3:16" ht="18" customHeight="1">
      <c r="C39" s="294"/>
      <c r="D39" s="624" t="s">
        <v>196</v>
      </c>
      <c r="E39" s="625"/>
      <c r="F39" s="331">
        <v>0</v>
      </c>
      <c r="G39" s="332">
        <v>0</v>
      </c>
      <c r="H39" s="299">
        <v>0</v>
      </c>
      <c r="I39" s="306"/>
      <c r="J39" s="305">
        <v>0</v>
      </c>
      <c r="K39" s="304">
        <v>0</v>
      </c>
      <c r="L39" s="304">
        <v>0</v>
      </c>
      <c r="M39" s="304">
        <v>0</v>
      </c>
      <c r="N39" s="305">
        <v>0</v>
      </c>
      <c r="O39" s="297">
        <v>0</v>
      </c>
      <c r="P39" s="301">
        <v>0</v>
      </c>
    </row>
    <row r="40" spans="3:16" ht="18" customHeight="1">
      <c r="C40" s="330"/>
      <c r="D40" s="624" t="s">
        <v>197</v>
      </c>
      <c r="E40" s="626"/>
      <c r="F40" s="331">
        <v>0</v>
      </c>
      <c r="G40" s="332">
        <v>0</v>
      </c>
      <c r="H40" s="333">
        <v>0</v>
      </c>
      <c r="I40" s="306"/>
      <c r="J40" s="332">
        <v>0</v>
      </c>
      <c r="K40" s="331">
        <v>0</v>
      </c>
      <c r="L40" s="331">
        <v>0</v>
      </c>
      <c r="M40" s="331">
        <v>0</v>
      </c>
      <c r="N40" s="332">
        <v>0</v>
      </c>
      <c r="O40" s="334">
        <v>0</v>
      </c>
      <c r="P40" s="335">
        <v>0</v>
      </c>
    </row>
    <row r="41" spans="3:16" ht="18" customHeight="1">
      <c r="C41" s="337"/>
      <c r="D41" s="627" t="s">
        <v>217</v>
      </c>
      <c r="E41" s="628"/>
      <c r="F41" s="324">
        <v>0</v>
      </c>
      <c r="G41" s="325">
        <v>0</v>
      </c>
      <c r="H41" s="299">
        <v>0</v>
      </c>
      <c r="I41" s="306"/>
      <c r="J41" s="325">
        <v>0</v>
      </c>
      <c r="K41" s="324">
        <v>0</v>
      </c>
      <c r="L41" s="324">
        <v>0</v>
      </c>
      <c r="M41" s="324">
        <v>0</v>
      </c>
      <c r="N41" s="325">
        <v>0</v>
      </c>
      <c r="O41" s="338">
        <v>0</v>
      </c>
      <c r="P41" s="327">
        <v>0</v>
      </c>
    </row>
    <row r="42" spans="3:16" ht="18" customHeight="1">
      <c r="C42" s="294" t="s">
        <v>218</v>
      </c>
      <c r="D42" s="296"/>
      <c r="E42" s="296"/>
      <c r="F42" s="290">
        <v>0</v>
      </c>
      <c r="G42" s="290">
        <v>0</v>
      </c>
      <c r="H42" s="291">
        <v>0</v>
      </c>
      <c r="I42" s="292"/>
      <c r="J42" s="290">
        <v>0</v>
      </c>
      <c r="K42" s="289">
        <v>0</v>
      </c>
      <c r="L42" s="289">
        <v>0</v>
      </c>
      <c r="M42" s="289">
        <v>0</v>
      </c>
      <c r="N42" s="290">
        <v>0</v>
      </c>
      <c r="O42" s="289">
        <v>0</v>
      </c>
      <c r="P42" s="293">
        <v>0</v>
      </c>
    </row>
    <row r="43" spans="3:16" ht="18" customHeight="1">
      <c r="C43" s="294"/>
      <c r="D43" s="339" t="s">
        <v>91</v>
      </c>
      <c r="E43" s="339"/>
      <c r="F43" s="305">
        <v>0</v>
      </c>
      <c r="G43" s="305">
        <v>0</v>
      </c>
      <c r="H43" s="299">
        <v>0</v>
      </c>
      <c r="I43" s="306"/>
      <c r="J43" s="305">
        <v>0</v>
      </c>
      <c r="K43" s="304">
        <v>0</v>
      </c>
      <c r="L43" s="304">
        <v>0</v>
      </c>
      <c r="M43" s="304">
        <v>0</v>
      </c>
      <c r="N43" s="305">
        <v>0</v>
      </c>
      <c r="O43" s="297">
        <v>0</v>
      </c>
      <c r="P43" s="301">
        <v>0</v>
      </c>
    </row>
    <row r="44" spans="3:16" ht="18" customHeight="1">
      <c r="C44" s="294"/>
      <c r="D44" s="339" t="s">
        <v>92</v>
      </c>
      <c r="E44" s="339"/>
      <c r="F44" s="304">
        <v>0</v>
      </c>
      <c r="G44" s="305">
        <v>0</v>
      </c>
      <c r="H44" s="299">
        <v>0</v>
      </c>
      <c r="I44" s="306"/>
      <c r="J44" s="305">
        <v>0</v>
      </c>
      <c r="K44" s="304">
        <v>0</v>
      </c>
      <c r="L44" s="304">
        <v>0</v>
      </c>
      <c r="M44" s="304">
        <v>0</v>
      </c>
      <c r="N44" s="305">
        <v>0</v>
      </c>
      <c r="O44" s="297">
        <v>0</v>
      </c>
      <c r="P44" s="301">
        <v>0</v>
      </c>
    </row>
    <row r="45" spans="3:16" ht="18" customHeight="1">
      <c r="C45" s="294"/>
      <c r="D45" s="340" t="s">
        <v>157</v>
      </c>
      <c r="E45" s="340"/>
      <c r="F45" s="331">
        <v>0</v>
      </c>
      <c r="G45" s="332">
        <v>0</v>
      </c>
      <c r="H45" s="299">
        <v>0</v>
      </c>
      <c r="I45" s="306"/>
      <c r="J45" s="332">
        <v>0</v>
      </c>
      <c r="K45" s="331">
        <v>0</v>
      </c>
      <c r="L45" s="331">
        <v>0</v>
      </c>
      <c r="M45" s="331">
        <v>0</v>
      </c>
      <c r="N45" s="332">
        <v>0</v>
      </c>
      <c r="O45" s="297">
        <v>0</v>
      </c>
      <c r="P45" s="301">
        <v>0</v>
      </c>
    </row>
    <row r="46" spans="3:16" ht="18" customHeight="1">
      <c r="C46" s="294"/>
      <c r="D46" s="341" t="s">
        <v>219</v>
      </c>
      <c r="E46" s="341"/>
      <c r="F46" s="324">
        <v>0</v>
      </c>
      <c r="G46" s="325">
        <v>0</v>
      </c>
      <c r="H46" s="326">
        <v>0</v>
      </c>
      <c r="I46" s="306"/>
      <c r="J46" s="325">
        <v>0</v>
      </c>
      <c r="K46" s="324">
        <v>0</v>
      </c>
      <c r="L46" s="324">
        <v>0</v>
      </c>
      <c r="M46" s="324">
        <v>0</v>
      </c>
      <c r="N46" s="325">
        <v>0</v>
      </c>
      <c r="O46" s="338">
        <v>0</v>
      </c>
      <c r="P46" s="327">
        <v>0</v>
      </c>
    </row>
    <row r="47" spans="3:16" ht="18" customHeight="1">
      <c r="C47" s="609" t="s">
        <v>220</v>
      </c>
      <c r="D47" s="610"/>
      <c r="E47" s="611"/>
      <c r="F47" s="342">
        <v>0</v>
      </c>
      <c r="G47" s="342">
        <v>0</v>
      </c>
      <c r="H47" s="343">
        <v>0</v>
      </c>
      <c r="I47" s="240"/>
      <c r="J47" s="342">
        <v>0</v>
      </c>
      <c r="K47" s="342">
        <v>0</v>
      </c>
      <c r="L47" s="342">
        <v>0</v>
      </c>
      <c r="M47" s="342">
        <v>0</v>
      </c>
      <c r="N47" s="342">
        <v>0</v>
      </c>
      <c r="O47" s="342">
        <v>0</v>
      </c>
      <c r="P47" s="344">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26"/>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142" t="s">
        <v>231</v>
      </c>
      <c r="Q1" s="143"/>
    </row>
    <row r="2" spans="1:17" ht="18" customHeight="1">
      <c r="Q2" s="143"/>
    </row>
    <row r="3" spans="1:17" ht="18" customHeight="1">
      <c r="A3" s="570" t="s">
        <v>1</v>
      </c>
      <c r="B3" s="570"/>
      <c r="C3" s="570"/>
      <c r="D3" s="570"/>
      <c r="E3" s="570"/>
      <c r="F3" s="570"/>
      <c r="G3" s="570"/>
      <c r="H3" s="570"/>
      <c r="I3" s="570"/>
      <c r="J3" s="570"/>
      <c r="K3" s="570"/>
      <c r="L3" s="570"/>
      <c r="M3" s="570"/>
      <c r="N3" s="570"/>
      <c r="O3" s="570"/>
      <c r="P3" s="570"/>
      <c r="Q3" s="570"/>
    </row>
    <row r="4" spans="1:17" s="363" customFormat="1" ht="18" customHeight="1">
      <c r="A4" s="557" t="s">
        <v>2</v>
      </c>
      <c r="B4" s="556"/>
      <c r="C4" s="556"/>
      <c r="D4" s="556"/>
      <c r="E4" s="556"/>
      <c r="F4" s="556"/>
      <c r="G4" s="556"/>
      <c r="H4" s="556"/>
      <c r="I4" s="556"/>
      <c r="J4" s="556"/>
      <c r="K4" s="556"/>
      <c r="L4" s="556"/>
      <c r="M4" s="556"/>
      <c r="N4" s="556"/>
      <c r="O4" s="556"/>
      <c r="P4" s="556"/>
      <c r="Q4" s="556"/>
    </row>
    <row r="5" spans="1:17" ht="18" customHeight="1">
      <c r="B5" s="142" t="s">
        <v>204</v>
      </c>
      <c r="N5" s="1"/>
      <c r="O5" s="223" t="s">
        <v>3</v>
      </c>
      <c r="P5" s="144" t="s">
        <v>4</v>
      </c>
      <c r="Q5" s="2"/>
    </row>
    <row r="6" spans="1:17" ht="18" customHeight="1">
      <c r="B6" s="142" t="s">
        <v>205</v>
      </c>
      <c r="N6" s="1"/>
      <c r="O6" s="225" t="s">
        <v>5</v>
      </c>
      <c r="P6" s="112" t="s">
        <v>6</v>
      </c>
      <c r="Q6" s="282" t="s">
        <v>7</v>
      </c>
    </row>
    <row r="7" spans="1:17" ht="18" customHeight="1">
      <c r="C7" s="142" t="s">
        <v>232</v>
      </c>
    </row>
    <row r="8" spans="1:17" ht="18" customHeight="1">
      <c r="C8" s="142" t="s">
        <v>221</v>
      </c>
    </row>
    <row r="9" spans="1:17" ht="18" customHeight="1">
      <c r="C9" s="618" t="s">
        <v>208</v>
      </c>
      <c r="D9" s="619"/>
      <c r="E9" s="620"/>
      <c r="F9" s="617" t="s">
        <v>153</v>
      </c>
      <c r="G9" s="615"/>
      <c r="H9" s="616"/>
      <c r="I9" s="614" t="s">
        <v>154</v>
      </c>
      <c r="J9" s="615"/>
      <c r="K9" s="615"/>
      <c r="L9" s="615"/>
      <c r="M9" s="615"/>
      <c r="N9" s="615"/>
      <c r="O9" s="616"/>
      <c r="P9" s="612" t="s">
        <v>87</v>
      </c>
    </row>
    <row r="10" spans="1:17" ht="18" customHeight="1">
      <c r="C10" s="621"/>
      <c r="D10" s="622"/>
      <c r="E10" s="623"/>
      <c r="F10" s="283" t="s">
        <v>128</v>
      </c>
      <c r="G10" s="284" t="s">
        <v>129</v>
      </c>
      <c r="H10" s="285" t="s">
        <v>14</v>
      </c>
      <c r="I10" s="286" t="s">
        <v>130</v>
      </c>
      <c r="J10" s="284" t="s">
        <v>131</v>
      </c>
      <c r="K10" s="283" t="s">
        <v>132</v>
      </c>
      <c r="L10" s="283" t="s">
        <v>133</v>
      </c>
      <c r="M10" s="283" t="s">
        <v>134</v>
      </c>
      <c r="N10" s="284" t="s">
        <v>135</v>
      </c>
      <c r="O10" s="285" t="s">
        <v>14</v>
      </c>
      <c r="P10" s="613"/>
    </row>
    <row r="11" spans="1:17" ht="18" customHeight="1">
      <c r="C11" s="287" t="s">
        <v>209</v>
      </c>
      <c r="D11" s="288"/>
      <c r="E11" s="288"/>
      <c r="F11" s="289">
        <v>0</v>
      </c>
      <c r="G11" s="289">
        <v>0</v>
      </c>
      <c r="H11" s="291">
        <v>0</v>
      </c>
      <c r="I11" s="292"/>
      <c r="J11" s="289">
        <v>0</v>
      </c>
      <c r="K11" s="289">
        <v>0</v>
      </c>
      <c r="L11" s="289">
        <v>0</v>
      </c>
      <c r="M11" s="289">
        <v>0</v>
      </c>
      <c r="N11" s="289">
        <v>0</v>
      </c>
      <c r="O11" s="289">
        <v>0</v>
      </c>
      <c r="P11" s="293">
        <v>0</v>
      </c>
    </row>
    <row r="12" spans="1:17" ht="18" customHeight="1">
      <c r="C12" s="294"/>
      <c r="D12" s="295" t="s">
        <v>210</v>
      </c>
      <c r="E12" s="296"/>
      <c r="F12" s="297">
        <v>0</v>
      </c>
      <c r="G12" s="298">
        <v>0</v>
      </c>
      <c r="H12" s="299">
        <v>0</v>
      </c>
      <c r="I12" s="300"/>
      <c r="J12" s="298">
        <v>0</v>
      </c>
      <c r="K12" s="297">
        <v>0</v>
      </c>
      <c r="L12" s="297">
        <v>0</v>
      </c>
      <c r="M12" s="297">
        <v>0</v>
      </c>
      <c r="N12" s="298">
        <v>0</v>
      </c>
      <c r="O12" s="297">
        <v>0</v>
      </c>
      <c r="P12" s="301">
        <v>0</v>
      </c>
    </row>
    <row r="13" spans="1:17" ht="18" customHeight="1">
      <c r="C13" s="294"/>
      <c r="D13" s="302"/>
      <c r="E13" s="303" t="s">
        <v>161</v>
      </c>
      <c r="F13" s="304">
        <v>0</v>
      </c>
      <c r="G13" s="305">
        <v>0</v>
      </c>
      <c r="H13" s="299">
        <v>0</v>
      </c>
      <c r="I13" s="306"/>
      <c r="J13" s="305">
        <v>0</v>
      </c>
      <c r="K13" s="304">
        <v>0</v>
      </c>
      <c r="L13" s="304">
        <v>0</v>
      </c>
      <c r="M13" s="304">
        <v>0</v>
      </c>
      <c r="N13" s="305">
        <v>0</v>
      </c>
      <c r="O13" s="297">
        <v>0</v>
      </c>
      <c r="P13" s="301">
        <v>0</v>
      </c>
    </row>
    <row r="14" spans="1:17" ht="18" customHeight="1">
      <c r="C14" s="294"/>
      <c r="D14" s="302"/>
      <c r="E14" s="303" t="s">
        <v>162</v>
      </c>
      <c r="F14" s="304">
        <v>0</v>
      </c>
      <c r="G14" s="305">
        <v>0</v>
      </c>
      <c r="H14" s="299">
        <v>0</v>
      </c>
      <c r="I14" s="306"/>
      <c r="J14" s="305">
        <v>0</v>
      </c>
      <c r="K14" s="304">
        <v>0</v>
      </c>
      <c r="L14" s="304">
        <v>0</v>
      </c>
      <c r="M14" s="304">
        <v>0</v>
      </c>
      <c r="N14" s="305">
        <v>0</v>
      </c>
      <c r="O14" s="297">
        <v>0</v>
      </c>
      <c r="P14" s="301">
        <v>0</v>
      </c>
    </row>
    <row r="15" spans="1:17" ht="18" customHeight="1">
      <c r="C15" s="294"/>
      <c r="D15" s="302"/>
      <c r="E15" s="303" t="s">
        <v>163</v>
      </c>
      <c r="F15" s="304">
        <v>0</v>
      </c>
      <c r="G15" s="305">
        <v>0</v>
      </c>
      <c r="H15" s="299">
        <v>0</v>
      </c>
      <c r="I15" s="306"/>
      <c r="J15" s="305">
        <v>0</v>
      </c>
      <c r="K15" s="304">
        <v>0</v>
      </c>
      <c r="L15" s="304">
        <v>0</v>
      </c>
      <c r="M15" s="304">
        <v>0</v>
      </c>
      <c r="N15" s="305">
        <v>0</v>
      </c>
      <c r="O15" s="297">
        <v>0</v>
      </c>
      <c r="P15" s="301">
        <v>0</v>
      </c>
    </row>
    <row r="16" spans="1:17" ht="18" customHeight="1">
      <c r="C16" s="294"/>
      <c r="D16" s="302"/>
      <c r="E16" s="303" t="s">
        <v>164</v>
      </c>
      <c r="F16" s="304">
        <v>0</v>
      </c>
      <c r="G16" s="305">
        <v>0</v>
      </c>
      <c r="H16" s="299">
        <v>0</v>
      </c>
      <c r="I16" s="306"/>
      <c r="J16" s="305">
        <v>0</v>
      </c>
      <c r="K16" s="304">
        <v>0</v>
      </c>
      <c r="L16" s="304">
        <v>0</v>
      </c>
      <c r="M16" s="304">
        <v>0</v>
      </c>
      <c r="N16" s="305">
        <v>0</v>
      </c>
      <c r="O16" s="297">
        <v>0</v>
      </c>
      <c r="P16" s="301">
        <v>0</v>
      </c>
    </row>
    <row r="17" spans="3:16" ht="18" customHeight="1">
      <c r="C17" s="294"/>
      <c r="D17" s="302"/>
      <c r="E17" s="303" t="s">
        <v>165</v>
      </c>
      <c r="F17" s="304">
        <v>0</v>
      </c>
      <c r="G17" s="305">
        <v>0</v>
      </c>
      <c r="H17" s="299">
        <v>0</v>
      </c>
      <c r="I17" s="306"/>
      <c r="J17" s="305">
        <v>0</v>
      </c>
      <c r="K17" s="304">
        <v>0</v>
      </c>
      <c r="L17" s="304">
        <v>0</v>
      </c>
      <c r="M17" s="304">
        <v>0</v>
      </c>
      <c r="N17" s="305">
        <v>0</v>
      </c>
      <c r="O17" s="297">
        <v>0</v>
      </c>
      <c r="P17" s="301">
        <v>0</v>
      </c>
    </row>
    <row r="18" spans="3:16" ht="18" customHeight="1">
      <c r="C18" s="294"/>
      <c r="D18" s="295" t="s">
        <v>211</v>
      </c>
      <c r="E18" s="307"/>
      <c r="F18" s="297">
        <v>0</v>
      </c>
      <c r="G18" s="298">
        <v>0</v>
      </c>
      <c r="H18" s="299">
        <v>0</v>
      </c>
      <c r="I18" s="300"/>
      <c r="J18" s="298">
        <v>0</v>
      </c>
      <c r="K18" s="297">
        <v>0</v>
      </c>
      <c r="L18" s="297">
        <v>0</v>
      </c>
      <c r="M18" s="297">
        <v>0</v>
      </c>
      <c r="N18" s="298">
        <v>0</v>
      </c>
      <c r="O18" s="297">
        <v>0</v>
      </c>
      <c r="P18" s="301">
        <v>0</v>
      </c>
    </row>
    <row r="19" spans="3:16" ht="18" customHeight="1">
      <c r="C19" s="294"/>
      <c r="D19" s="302"/>
      <c r="E19" s="308" t="s">
        <v>166</v>
      </c>
      <c r="F19" s="304">
        <v>0</v>
      </c>
      <c r="G19" s="305">
        <v>0</v>
      </c>
      <c r="H19" s="299">
        <v>0</v>
      </c>
      <c r="I19" s="306"/>
      <c r="J19" s="305">
        <v>0</v>
      </c>
      <c r="K19" s="304">
        <v>0</v>
      </c>
      <c r="L19" s="304">
        <v>0</v>
      </c>
      <c r="M19" s="304">
        <v>0</v>
      </c>
      <c r="N19" s="305">
        <v>0</v>
      </c>
      <c r="O19" s="297">
        <v>0</v>
      </c>
      <c r="P19" s="301">
        <v>0</v>
      </c>
    </row>
    <row r="20" spans="3:16" ht="18" customHeight="1">
      <c r="C20" s="294"/>
      <c r="D20" s="302"/>
      <c r="E20" s="308" t="s">
        <v>167</v>
      </c>
      <c r="F20" s="304">
        <v>0</v>
      </c>
      <c r="G20" s="305">
        <v>0</v>
      </c>
      <c r="H20" s="299">
        <v>0</v>
      </c>
      <c r="I20" s="306"/>
      <c r="J20" s="305">
        <v>0</v>
      </c>
      <c r="K20" s="304">
        <v>0</v>
      </c>
      <c r="L20" s="304">
        <v>0</v>
      </c>
      <c r="M20" s="304">
        <v>0</v>
      </c>
      <c r="N20" s="305">
        <v>0</v>
      </c>
      <c r="O20" s="297">
        <v>0</v>
      </c>
      <c r="P20" s="301">
        <v>0</v>
      </c>
    </row>
    <row r="21" spans="3:16" ht="18" customHeight="1">
      <c r="C21" s="294"/>
      <c r="D21" s="295" t="s">
        <v>212</v>
      </c>
      <c r="E21" s="296"/>
      <c r="F21" s="297">
        <v>0</v>
      </c>
      <c r="G21" s="298">
        <v>0</v>
      </c>
      <c r="H21" s="299">
        <v>0</v>
      </c>
      <c r="I21" s="300"/>
      <c r="J21" s="298">
        <v>0</v>
      </c>
      <c r="K21" s="297">
        <v>0</v>
      </c>
      <c r="L21" s="297">
        <v>0</v>
      </c>
      <c r="M21" s="297">
        <v>0</v>
      </c>
      <c r="N21" s="298">
        <v>0</v>
      </c>
      <c r="O21" s="297">
        <v>0</v>
      </c>
      <c r="P21" s="301">
        <v>0</v>
      </c>
    </row>
    <row r="22" spans="3:16" ht="18" customHeight="1">
      <c r="C22" s="294"/>
      <c r="D22" s="302"/>
      <c r="E22" s="303" t="s">
        <v>168</v>
      </c>
      <c r="F22" s="304">
        <v>0</v>
      </c>
      <c r="G22" s="305">
        <v>0</v>
      </c>
      <c r="H22" s="299">
        <v>0</v>
      </c>
      <c r="I22" s="306"/>
      <c r="J22" s="305">
        <v>0</v>
      </c>
      <c r="K22" s="304">
        <v>0</v>
      </c>
      <c r="L22" s="304">
        <v>0</v>
      </c>
      <c r="M22" s="304">
        <v>0</v>
      </c>
      <c r="N22" s="305">
        <v>0</v>
      </c>
      <c r="O22" s="297">
        <v>0</v>
      </c>
      <c r="P22" s="301">
        <v>0</v>
      </c>
    </row>
    <row r="23" spans="3:16" ht="18" customHeight="1">
      <c r="C23" s="294"/>
      <c r="D23" s="302"/>
      <c r="E23" s="303" t="s">
        <v>169</v>
      </c>
      <c r="F23" s="304">
        <v>0</v>
      </c>
      <c r="G23" s="305">
        <v>0</v>
      </c>
      <c r="H23" s="299">
        <v>0</v>
      </c>
      <c r="I23" s="306"/>
      <c r="J23" s="305">
        <v>0</v>
      </c>
      <c r="K23" s="304">
        <v>0</v>
      </c>
      <c r="L23" s="304">
        <v>0</v>
      </c>
      <c r="M23" s="304">
        <v>0</v>
      </c>
      <c r="N23" s="305">
        <v>0</v>
      </c>
      <c r="O23" s="297">
        <v>0</v>
      </c>
      <c r="P23" s="301">
        <v>0</v>
      </c>
    </row>
    <row r="24" spans="3:16" ht="18" customHeight="1">
      <c r="C24" s="294"/>
      <c r="D24" s="302"/>
      <c r="E24" s="303" t="s">
        <v>170</v>
      </c>
      <c r="F24" s="304">
        <v>0</v>
      </c>
      <c r="G24" s="305">
        <v>0</v>
      </c>
      <c r="H24" s="299">
        <v>0</v>
      </c>
      <c r="I24" s="306"/>
      <c r="J24" s="305">
        <v>0</v>
      </c>
      <c r="K24" s="304">
        <v>0</v>
      </c>
      <c r="L24" s="304">
        <v>0</v>
      </c>
      <c r="M24" s="304">
        <v>0</v>
      </c>
      <c r="N24" s="305">
        <v>0</v>
      </c>
      <c r="O24" s="297">
        <v>0</v>
      </c>
      <c r="P24" s="301">
        <v>0</v>
      </c>
    </row>
    <row r="25" spans="3:16" ht="18" customHeight="1">
      <c r="C25" s="294"/>
      <c r="D25" s="309"/>
      <c r="E25" s="303" t="s">
        <v>171</v>
      </c>
      <c r="F25" s="304">
        <v>0</v>
      </c>
      <c r="G25" s="305">
        <v>0</v>
      </c>
      <c r="H25" s="299">
        <v>0</v>
      </c>
      <c r="I25" s="306"/>
      <c r="J25" s="305">
        <v>0</v>
      </c>
      <c r="K25" s="304">
        <v>0</v>
      </c>
      <c r="L25" s="304">
        <v>0</v>
      </c>
      <c r="M25" s="304">
        <v>0</v>
      </c>
      <c r="N25" s="305">
        <v>0</v>
      </c>
      <c r="O25" s="297">
        <v>0</v>
      </c>
      <c r="P25" s="301">
        <v>0</v>
      </c>
    </row>
    <row r="26" spans="3:16" ht="18" customHeight="1">
      <c r="C26" s="294"/>
      <c r="D26" s="295" t="s">
        <v>213</v>
      </c>
      <c r="E26" s="296"/>
      <c r="F26" s="297">
        <v>0</v>
      </c>
      <c r="G26" s="297">
        <v>0</v>
      </c>
      <c r="H26" s="299">
        <v>0</v>
      </c>
      <c r="I26" s="300"/>
      <c r="J26" s="298">
        <v>0</v>
      </c>
      <c r="K26" s="297">
        <v>0</v>
      </c>
      <c r="L26" s="297">
        <v>0</v>
      </c>
      <c r="M26" s="297">
        <v>0</v>
      </c>
      <c r="N26" s="298">
        <v>0</v>
      </c>
      <c r="O26" s="297">
        <v>0</v>
      </c>
      <c r="P26" s="301">
        <v>0</v>
      </c>
    </row>
    <row r="27" spans="3:16" ht="18" customHeight="1">
      <c r="C27" s="294"/>
      <c r="D27" s="302"/>
      <c r="E27" s="303" t="s">
        <v>172</v>
      </c>
      <c r="F27" s="345">
        <v>0</v>
      </c>
      <c r="G27" s="346">
        <v>0</v>
      </c>
      <c r="H27" s="299">
        <v>0</v>
      </c>
      <c r="I27" s="306"/>
      <c r="J27" s="346">
        <v>0</v>
      </c>
      <c r="K27" s="345">
        <v>0</v>
      </c>
      <c r="L27" s="345">
        <v>0</v>
      </c>
      <c r="M27" s="345">
        <v>0</v>
      </c>
      <c r="N27" s="346">
        <v>0</v>
      </c>
      <c r="O27" s="297">
        <v>0</v>
      </c>
      <c r="P27" s="301">
        <v>0</v>
      </c>
    </row>
    <row r="28" spans="3:16" ht="18" customHeight="1">
      <c r="C28" s="330"/>
      <c r="D28" s="336" t="s">
        <v>222</v>
      </c>
      <c r="E28" s="307"/>
      <c r="F28" s="332">
        <v>0</v>
      </c>
      <c r="G28" s="332">
        <v>0</v>
      </c>
      <c r="H28" s="333">
        <v>0</v>
      </c>
      <c r="I28" s="306"/>
      <c r="J28" s="332">
        <v>0</v>
      </c>
      <c r="K28" s="331">
        <v>0</v>
      </c>
      <c r="L28" s="331">
        <v>0</v>
      </c>
      <c r="M28" s="331">
        <v>0</v>
      </c>
      <c r="N28" s="332">
        <v>0</v>
      </c>
      <c r="O28" s="334">
        <v>0</v>
      </c>
      <c r="P28" s="335">
        <v>0</v>
      </c>
    </row>
    <row r="29" spans="3:16" ht="18" customHeight="1">
      <c r="C29" s="321"/>
      <c r="D29" s="322" t="s">
        <v>174</v>
      </c>
      <c r="E29" s="323"/>
      <c r="F29" s="324">
        <v>0</v>
      </c>
      <c r="G29" s="325">
        <v>0</v>
      </c>
      <c r="H29" s="326">
        <v>0</v>
      </c>
      <c r="I29" s="306"/>
      <c r="J29" s="325">
        <v>0</v>
      </c>
      <c r="K29" s="324">
        <v>0</v>
      </c>
      <c r="L29" s="324">
        <v>0</v>
      </c>
      <c r="M29" s="324">
        <v>0</v>
      </c>
      <c r="N29" s="325">
        <v>0</v>
      </c>
      <c r="O29" s="326">
        <v>0</v>
      </c>
      <c r="P29" s="327">
        <v>0</v>
      </c>
    </row>
    <row r="30" spans="3:16" ht="18" customHeight="1">
      <c r="C30" s="287" t="s">
        <v>216</v>
      </c>
      <c r="D30" s="328"/>
      <c r="E30" s="329"/>
      <c r="F30" s="289">
        <v>0</v>
      </c>
      <c r="G30" s="290">
        <v>0</v>
      </c>
      <c r="H30" s="291">
        <v>0</v>
      </c>
      <c r="I30" s="292"/>
      <c r="J30" s="347">
        <v>0</v>
      </c>
      <c r="K30" s="289">
        <v>0</v>
      </c>
      <c r="L30" s="289">
        <v>0</v>
      </c>
      <c r="M30" s="289">
        <v>0</v>
      </c>
      <c r="N30" s="290">
        <v>0</v>
      </c>
      <c r="O30" s="289">
        <v>0</v>
      </c>
      <c r="P30" s="293">
        <v>0</v>
      </c>
    </row>
    <row r="31" spans="3:16" ht="18" customHeight="1">
      <c r="C31" s="330"/>
      <c r="D31" s="336" t="s">
        <v>190</v>
      </c>
      <c r="E31" s="307"/>
      <c r="F31" s="331">
        <v>0</v>
      </c>
      <c r="G31" s="332">
        <v>0</v>
      </c>
      <c r="H31" s="333">
        <v>0</v>
      </c>
      <c r="I31" s="306"/>
      <c r="J31" s="332">
        <v>0</v>
      </c>
      <c r="K31" s="331">
        <v>0</v>
      </c>
      <c r="L31" s="331">
        <v>0</v>
      </c>
      <c r="M31" s="331">
        <v>0</v>
      </c>
      <c r="N31" s="332">
        <v>0</v>
      </c>
      <c r="O31" s="334">
        <v>0</v>
      </c>
      <c r="P31" s="335">
        <v>0</v>
      </c>
    </row>
    <row r="32" spans="3:16" ht="18" customHeight="1">
      <c r="C32" s="294"/>
      <c r="D32" s="336" t="s">
        <v>191</v>
      </c>
      <c r="E32" s="307"/>
      <c r="F32" s="331">
        <v>0</v>
      </c>
      <c r="G32" s="332">
        <v>0</v>
      </c>
      <c r="H32" s="299">
        <v>0</v>
      </c>
      <c r="I32" s="306"/>
      <c r="J32" s="348">
        <v>0</v>
      </c>
      <c r="K32" s="304">
        <v>0</v>
      </c>
      <c r="L32" s="304">
        <v>0</v>
      </c>
      <c r="M32" s="304">
        <v>0</v>
      </c>
      <c r="N32" s="305">
        <v>0</v>
      </c>
      <c r="O32" s="297">
        <v>0</v>
      </c>
      <c r="P32" s="301">
        <v>0</v>
      </c>
    </row>
    <row r="33" spans="3:16" ht="18" customHeight="1">
      <c r="C33" s="294"/>
      <c r="D33" s="309" t="s">
        <v>192</v>
      </c>
      <c r="E33" s="320"/>
      <c r="F33" s="304">
        <v>0</v>
      </c>
      <c r="G33" s="305">
        <v>0</v>
      </c>
      <c r="H33" s="299">
        <v>0</v>
      </c>
      <c r="I33" s="306"/>
      <c r="J33" s="305">
        <v>0</v>
      </c>
      <c r="K33" s="304">
        <v>0</v>
      </c>
      <c r="L33" s="304">
        <v>0</v>
      </c>
      <c r="M33" s="304">
        <v>0</v>
      </c>
      <c r="N33" s="305">
        <v>0</v>
      </c>
      <c r="O33" s="297">
        <v>0</v>
      </c>
      <c r="P33" s="301">
        <v>0</v>
      </c>
    </row>
    <row r="34" spans="3:16" ht="18" customHeight="1">
      <c r="C34" s="294"/>
      <c r="D34" s="336" t="s">
        <v>193</v>
      </c>
      <c r="E34" s="307"/>
      <c r="F34" s="304">
        <v>0</v>
      </c>
      <c r="G34" s="305">
        <v>0</v>
      </c>
      <c r="H34" s="299">
        <v>0</v>
      </c>
      <c r="I34" s="306"/>
      <c r="J34" s="348">
        <v>0</v>
      </c>
      <c r="K34" s="304">
        <v>0</v>
      </c>
      <c r="L34" s="304">
        <v>0</v>
      </c>
      <c r="M34" s="304">
        <v>0</v>
      </c>
      <c r="N34" s="305">
        <v>0</v>
      </c>
      <c r="O34" s="297">
        <v>0</v>
      </c>
      <c r="P34" s="301">
        <v>0</v>
      </c>
    </row>
    <row r="35" spans="3:16" ht="18" customHeight="1">
      <c r="C35" s="294"/>
      <c r="D35" s="336" t="s">
        <v>194</v>
      </c>
      <c r="E35" s="307"/>
      <c r="F35" s="304">
        <v>0</v>
      </c>
      <c r="G35" s="305">
        <v>0</v>
      </c>
      <c r="H35" s="299">
        <v>0</v>
      </c>
      <c r="I35" s="306"/>
      <c r="J35" s="348">
        <v>0</v>
      </c>
      <c r="K35" s="304">
        <v>0</v>
      </c>
      <c r="L35" s="304">
        <v>0</v>
      </c>
      <c r="M35" s="304">
        <v>0</v>
      </c>
      <c r="N35" s="305">
        <v>0</v>
      </c>
      <c r="O35" s="297">
        <v>0</v>
      </c>
      <c r="P35" s="301">
        <v>0</v>
      </c>
    </row>
    <row r="36" spans="3:16" ht="18" customHeight="1">
      <c r="C36" s="294"/>
      <c r="D36" s="336" t="s">
        <v>195</v>
      </c>
      <c r="E36" s="307"/>
      <c r="F36" s="332">
        <v>0</v>
      </c>
      <c r="G36" s="305">
        <v>0</v>
      </c>
      <c r="H36" s="299">
        <v>0</v>
      </c>
      <c r="I36" s="306"/>
      <c r="J36" s="348">
        <v>0</v>
      </c>
      <c r="K36" s="304">
        <v>0</v>
      </c>
      <c r="L36" s="304">
        <v>0</v>
      </c>
      <c r="M36" s="304">
        <v>0</v>
      </c>
      <c r="N36" s="305">
        <v>0</v>
      </c>
      <c r="O36" s="297">
        <v>0</v>
      </c>
      <c r="P36" s="301">
        <v>0</v>
      </c>
    </row>
    <row r="37" spans="3:16" ht="18" customHeight="1">
      <c r="C37" s="294"/>
      <c r="D37" s="336" t="s">
        <v>196</v>
      </c>
      <c r="E37" s="307"/>
      <c r="F37" s="331">
        <v>0</v>
      </c>
      <c r="G37" s="332">
        <v>0</v>
      </c>
      <c r="H37" s="299">
        <v>0</v>
      </c>
      <c r="I37" s="306"/>
      <c r="J37" s="348">
        <v>0</v>
      </c>
      <c r="K37" s="304">
        <v>0</v>
      </c>
      <c r="L37" s="304">
        <v>0</v>
      </c>
      <c r="M37" s="304">
        <v>0</v>
      </c>
      <c r="N37" s="305">
        <v>0</v>
      </c>
      <c r="O37" s="297">
        <v>0</v>
      </c>
      <c r="P37" s="301">
        <v>0</v>
      </c>
    </row>
    <row r="38" spans="3:16" ht="18" customHeight="1">
      <c r="C38" s="294"/>
      <c r="D38" s="624" t="s">
        <v>197</v>
      </c>
      <c r="E38" s="625"/>
      <c r="F38" s="304">
        <v>0</v>
      </c>
      <c r="G38" s="304">
        <v>0</v>
      </c>
      <c r="H38" s="299">
        <v>0</v>
      </c>
      <c r="I38" s="306"/>
      <c r="J38" s="349">
        <v>0</v>
      </c>
      <c r="K38" s="350">
        <v>0</v>
      </c>
      <c r="L38" s="350">
        <v>0</v>
      </c>
      <c r="M38" s="350">
        <v>0</v>
      </c>
      <c r="N38" s="351">
        <v>0</v>
      </c>
      <c r="O38" s="297">
        <v>0</v>
      </c>
      <c r="P38" s="301">
        <v>0</v>
      </c>
    </row>
    <row r="39" spans="3:16" ht="18" customHeight="1">
      <c r="C39" s="337"/>
      <c r="D39" s="627" t="s">
        <v>217</v>
      </c>
      <c r="E39" s="629"/>
      <c r="F39" s="304">
        <v>0</v>
      </c>
      <c r="G39" s="304">
        <v>0</v>
      </c>
      <c r="H39" s="299">
        <v>0</v>
      </c>
      <c r="I39" s="306"/>
      <c r="J39" s="352">
        <v>0</v>
      </c>
      <c r="K39" s="324">
        <v>0</v>
      </c>
      <c r="L39" s="324">
        <v>0</v>
      </c>
      <c r="M39" s="324">
        <v>0</v>
      </c>
      <c r="N39" s="325">
        <v>0</v>
      </c>
      <c r="O39" s="338">
        <v>0</v>
      </c>
      <c r="P39" s="327">
        <v>0</v>
      </c>
    </row>
    <row r="40" spans="3:16" ht="18" customHeight="1">
      <c r="C40" s="294" t="s">
        <v>218</v>
      </c>
      <c r="D40" s="296"/>
      <c r="E40" s="296"/>
      <c r="F40" s="290">
        <v>0</v>
      </c>
      <c r="G40" s="290">
        <v>0</v>
      </c>
      <c r="H40" s="291">
        <v>0</v>
      </c>
      <c r="I40" s="292"/>
      <c r="J40" s="347">
        <v>0</v>
      </c>
      <c r="K40" s="289">
        <v>0</v>
      </c>
      <c r="L40" s="289">
        <v>0</v>
      </c>
      <c r="M40" s="289">
        <v>0</v>
      </c>
      <c r="N40" s="290">
        <v>0</v>
      </c>
      <c r="O40" s="289">
        <v>0</v>
      </c>
      <c r="P40" s="293">
        <v>0</v>
      </c>
    </row>
    <row r="41" spans="3:16" ht="18" customHeight="1">
      <c r="C41" s="294"/>
      <c r="D41" s="339" t="s">
        <v>91</v>
      </c>
      <c r="E41" s="339"/>
      <c r="F41" s="305">
        <v>0</v>
      </c>
      <c r="G41" s="305">
        <v>0</v>
      </c>
      <c r="H41" s="299">
        <v>0</v>
      </c>
      <c r="I41" s="306"/>
      <c r="J41" s="305">
        <v>0</v>
      </c>
      <c r="K41" s="305">
        <v>0</v>
      </c>
      <c r="L41" s="305">
        <v>0</v>
      </c>
      <c r="M41" s="305">
        <v>0</v>
      </c>
      <c r="N41" s="305">
        <v>0</v>
      </c>
      <c r="O41" s="297">
        <v>0</v>
      </c>
      <c r="P41" s="301">
        <v>0</v>
      </c>
    </row>
    <row r="42" spans="3:16" ht="18" customHeight="1">
      <c r="C42" s="294"/>
      <c r="D42" s="339" t="s">
        <v>92</v>
      </c>
      <c r="E42" s="339"/>
      <c r="F42" s="304">
        <v>0</v>
      </c>
      <c r="G42" s="305">
        <v>0</v>
      </c>
      <c r="H42" s="299">
        <v>0</v>
      </c>
      <c r="I42" s="306"/>
      <c r="J42" s="305">
        <v>0</v>
      </c>
      <c r="K42" s="304">
        <v>0</v>
      </c>
      <c r="L42" s="305">
        <v>0</v>
      </c>
      <c r="M42" s="304">
        <v>0</v>
      </c>
      <c r="N42" s="305">
        <v>0</v>
      </c>
      <c r="O42" s="297">
        <v>0</v>
      </c>
      <c r="P42" s="301">
        <v>0</v>
      </c>
    </row>
    <row r="43" spans="3:16" ht="18" customHeight="1">
      <c r="C43" s="294"/>
      <c r="D43" s="340" t="s">
        <v>157</v>
      </c>
      <c r="E43" s="340"/>
      <c r="F43" s="331">
        <v>0</v>
      </c>
      <c r="G43" s="332">
        <v>0</v>
      </c>
      <c r="H43" s="299">
        <v>0</v>
      </c>
      <c r="I43" s="306"/>
      <c r="J43" s="332">
        <v>0</v>
      </c>
      <c r="K43" s="331">
        <v>0</v>
      </c>
      <c r="L43" s="332">
        <v>0</v>
      </c>
      <c r="M43" s="331">
        <v>0</v>
      </c>
      <c r="N43" s="332">
        <v>0</v>
      </c>
      <c r="O43" s="297">
        <v>0</v>
      </c>
      <c r="P43" s="301">
        <v>0</v>
      </c>
    </row>
    <row r="44" spans="3:16" ht="18" customHeight="1">
      <c r="C44" s="294"/>
      <c r="D44" s="341" t="s">
        <v>219</v>
      </c>
      <c r="E44" s="341"/>
      <c r="F44" s="324">
        <v>0</v>
      </c>
      <c r="G44" s="325">
        <v>0</v>
      </c>
      <c r="H44" s="326">
        <v>0</v>
      </c>
      <c r="I44" s="306"/>
      <c r="J44" s="325">
        <v>0</v>
      </c>
      <c r="K44" s="324">
        <v>0</v>
      </c>
      <c r="L44" s="325">
        <v>0</v>
      </c>
      <c r="M44" s="324">
        <v>0</v>
      </c>
      <c r="N44" s="325">
        <v>0</v>
      </c>
      <c r="O44" s="338">
        <v>0</v>
      </c>
      <c r="P44" s="327">
        <v>0</v>
      </c>
    </row>
    <row r="45" spans="3:16" ht="18" customHeight="1">
      <c r="C45" s="609" t="s">
        <v>220</v>
      </c>
      <c r="D45" s="610"/>
      <c r="E45" s="611"/>
      <c r="F45" s="342">
        <v>0</v>
      </c>
      <c r="G45" s="353">
        <v>0</v>
      </c>
      <c r="H45" s="343">
        <v>0</v>
      </c>
      <c r="I45" s="240"/>
      <c r="J45" s="354">
        <v>0</v>
      </c>
      <c r="K45" s="342">
        <v>0</v>
      </c>
      <c r="L45" s="342">
        <v>0</v>
      </c>
      <c r="M45" s="342">
        <v>0</v>
      </c>
      <c r="N45" s="353">
        <v>0</v>
      </c>
      <c r="O45" s="342">
        <v>0</v>
      </c>
      <c r="P45" s="344">
        <v>0</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26"/>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142" t="s">
        <v>231</v>
      </c>
      <c r="Q1" s="143"/>
    </row>
    <row r="2" spans="1:17" ht="18" customHeight="1">
      <c r="Q2" s="143"/>
    </row>
    <row r="3" spans="1:17" ht="18" customHeight="1">
      <c r="A3" s="570" t="s">
        <v>1</v>
      </c>
      <c r="B3" s="570"/>
      <c r="C3" s="570"/>
      <c r="D3" s="570"/>
      <c r="E3" s="570"/>
      <c r="F3" s="570"/>
      <c r="G3" s="570"/>
      <c r="H3" s="570"/>
      <c r="I3" s="570"/>
      <c r="J3" s="570"/>
      <c r="K3" s="570"/>
      <c r="L3" s="570"/>
      <c r="M3" s="570"/>
      <c r="N3" s="570"/>
      <c r="O3" s="570"/>
      <c r="P3" s="570"/>
      <c r="Q3" s="570"/>
    </row>
    <row r="4" spans="1:17" s="363" customFormat="1" ht="18" customHeight="1">
      <c r="A4" s="557" t="s">
        <v>2</v>
      </c>
      <c r="B4" s="556"/>
      <c r="C4" s="556"/>
      <c r="D4" s="556"/>
      <c r="E4" s="556"/>
      <c r="F4" s="556"/>
      <c r="G4" s="556"/>
      <c r="H4" s="556"/>
      <c r="I4" s="556"/>
      <c r="J4" s="556"/>
      <c r="K4" s="556"/>
      <c r="L4" s="556"/>
      <c r="M4" s="556"/>
      <c r="N4" s="556"/>
      <c r="O4" s="556"/>
      <c r="P4" s="556"/>
      <c r="Q4" s="556"/>
    </row>
    <row r="5" spans="1:17" ht="18" customHeight="1">
      <c r="B5" s="142" t="s">
        <v>204</v>
      </c>
      <c r="N5" s="1"/>
      <c r="O5" s="223" t="s">
        <v>3</v>
      </c>
      <c r="P5" s="144" t="s">
        <v>4</v>
      </c>
      <c r="Q5" s="2"/>
    </row>
    <row r="6" spans="1:17" ht="18" customHeight="1">
      <c r="B6" s="142" t="s">
        <v>205</v>
      </c>
      <c r="N6" s="1"/>
      <c r="O6" s="225" t="s">
        <v>5</v>
      </c>
      <c r="P6" s="112" t="s">
        <v>6</v>
      </c>
      <c r="Q6" s="282" t="s">
        <v>7</v>
      </c>
    </row>
    <row r="7" spans="1:17" ht="18" customHeight="1">
      <c r="C7" s="142" t="s">
        <v>232</v>
      </c>
    </row>
    <row r="8" spans="1:17" ht="18" customHeight="1">
      <c r="C8" s="142" t="s">
        <v>223</v>
      </c>
    </row>
    <row r="9" spans="1:17" ht="18" customHeight="1">
      <c r="C9" s="618" t="s">
        <v>208</v>
      </c>
      <c r="D9" s="619"/>
      <c r="E9" s="620"/>
      <c r="F9" s="617" t="s">
        <v>153</v>
      </c>
      <c r="G9" s="615"/>
      <c r="H9" s="616"/>
      <c r="I9" s="614" t="s">
        <v>154</v>
      </c>
      <c r="J9" s="615"/>
      <c r="K9" s="615"/>
      <c r="L9" s="615"/>
      <c r="M9" s="615"/>
      <c r="N9" s="615"/>
      <c r="O9" s="616"/>
      <c r="P9" s="612" t="s">
        <v>87</v>
      </c>
    </row>
    <row r="10" spans="1:17" ht="18" customHeight="1">
      <c r="C10" s="621"/>
      <c r="D10" s="622"/>
      <c r="E10" s="623"/>
      <c r="F10" s="283" t="s">
        <v>128</v>
      </c>
      <c r="G10" s="284" t="s">
        <v>129</v>
      </c>
      <c r="H10" s="285" t="s">
        <v>14</v>
      </c>
      <c r="I10" s="286" t="s">
        <v>130</v>
      </c>
      <c r="J10" s="284" t="s">
        <v>131</v>
      </c>
      <c r="K10" s="283" t="s">
        <v>132</v>
      </c>
      <c r="L10" s="283" t="s">
        <v>133</v>
      </c>
      <c r="M10" s="283" t="s">
        <v>134</v>
      </c>
      <c r="N10" s="284" t="s">
        <v>135</v>
      </c>
      <c r="O10" s="285" t="s">
        <v>14</v>
      </c>
      <c r="P10" s="613"/>
    </row>
    <row r="11" spans="1:17" ht="18" customHeight="1">
      <c r="C11" s="287" t="s">
        <v>209</v>
      </c>
      <c r="D11" s="288"/>
      <c r="E11" s="288"/>
      <c r="F11" s="289">
        <v>0</v>
      </c>
      <c r="G11" s="290">
        <v>0</v>
      </c>
      <c r="H11" s="291">
        <v>0</v>
      </c>
      <c r="I11" s="292"/>
      <c r="J11" s="290">
        <v>0</v>
      </c>
      <c r="K11" s="290">
        <v>0</v>
      </c>
      <c r="L11" s="289">
        <v>0</v>
      </c>
      <c r="M11" s="290">
        <v>0</v>
      </c>
      <c r="N11" s="290">
        <v>0</v>
      </c>
      <c r="O11" s="289">
        <v>0</v>
      </c>
      <c r="P11" s="293">
        <v>0</v>
      </c>
    </row>
    <row r="12" spans="1:17" ht="18" customHeight="1">
      <c r="C12" s="294"/>
      <c r="D12" s="295" t="s">
        <v>210</v>
      </c>
      <c r="E12" s="296"/>
      <c r="F12" s="297">
        <v>0</v>
      </c>
      <c r="G12" s="298">
        <v>0</v>
      </c>
      <c r="H12" s="299">
        <v>0</v>
      </c>
      <c r="I12" s="300"/>
      <c r="J12" s="298">
        <v>0</v>
      </c>
      <c r="K12" s="297">
        <v>0</v>
      </c>
      <c r="L12" s="297">
        <v>0</v>
      </c>
      <c r="M12" s="297">
        <v>0</v>
      </c>
      <c r="N12" s="298">
        <v>0</v>
      </c>
      <c r="O12" s="297">
        <v>0</v>
      </c>
      <c r="P12" s="301">
        <v>0</v>
      </c>
    </row>
    <row r="13" spans="1:17" ht="18" customHeight="1">
      <c r="C13" s="294"/>
      <c r="D13" s="302"/>
      <c r="E13" s="303" t="s">
        <v>161</v>
      </c>
      <c r="F13" s="304">
        <v>0</v>
      </c>
      <c r="G13" s="305">
        <v>0</v>
      </c>
      <c r="H13" s="299">
        <v>0</v>
      </c>
      <c r="I13" s="306"/>
      <c r="J13" s="305">
        <v>0</v>
      </c>
      <c r="K13" s="304">
        <v>0</v>
      </c>
      <c r="L13" s="304">
        <v>0</v>
      </c>
      <c r="M13" s="304">
        <v>0</v>
      </c>
      <c r="N13" s="305">
        <v>0</v>
      </c>
      <c r="O13" s="297">
        <v>0</v>
      </c>
      <c r="P13" s="301">
        <v>0</v>
      </c>
    </row>
    <row r="14" spans="1:17" ht="18" customHeight="1">
      <c r="C14" s="294"/>
      <c r="D14" s="302"/>
      <c r="E14" s="303" t="s">
        <v>162</v>
      </c>
      <c r="F14" s="304">
        <v>0</v>
      </c>
      <c r="G14" s="305">
        <v>0</v>
      </c>
      <c r="H14" s="299">
        <v>0</v>
      </c>
      <c r="I14" s="306"/>
      <c r="J14" s="305">
        <v>0</v>
      </c>
      <c r="K14" s="304">
        <v>0</v>
      </c>
      <c r="L14" s="304">
        <v>0</v>
      </c>
      <c r="M14" s="304">
        <v>0</v>
      </c>
      <c r="N14" s="305">
        <v>0</v>
      </c>
      <c r="O14" s="297">
        <v>0</v>
      </c>
      <c r="P14" s="301">
        <v>0</v>
      </c>
    </row>
    <row r="15" spans="1:17" ht="18" customHeight="1">
      <c r="C15" s="294"/>
      <c r="D15" s="302"/>
      <c r="E15" s="303" t="s">
        <v>163</v>
      </c>
      <c r="F15" s="304">
        <v>0</v>
      </c>
      <c r="G15" s="305">
        <v>0</v>
      </c>
      <c r="H15" s="299">
        <v>0</v>
      </c>
      <c r="I15" s="306"/>
      <c r="J15" s="305">
        <v>0</v>
      </c>
      <c r="K15" s="304">
        <v>0</v>
      </c>
      <c r="L15" s="304">
        <v>0</v>
      </c>
      <c r="M15" s="304">
        <v>0</v>
      </c>
      <c r="N15" s="305">
        <v>0</v>
      </c>
      <c r="O15" s="297">
        <v>0</v>
      </c>
      <c r="P15" s="301">
        <v>0</v>
      </c>
    </row>
    <row r="16" spans="1:17" ht="18" customHeight="1">
      <c r="C16" s="294"/>
      <c r="D16" s="302"/>
      <c r="E16" s="303" t="s">
        <v>164</v>
      </c>
      <c r="F16" s="304">
        <v>0</v>
      </c>
      <c r="G16" s="305">
        <v>0</v>
      </c>
      <c r="H16" s="299">
        <v>0</v>
      </c>
      <c r="I16" s="306"/>
      <c r="J16" s="305">
        <v>0</v>
      </c>
      <c r="K16" s="304">
        <v>0</v>
      </c>
      <c r="L16" s="304">
        <v>0</v>
      </c>
      <c r="M16" s="304">
        <v>0</v>
      </c>
      <c r="N16" s="305">
        <v>0</v>
      </c>
      <c r="O16" s="297">
        <v>0</v>
      </c>
      <c r="P16" s="301">
        <v>0</v>
      </c>
    </row>
    <row r="17" spans="3:16" ht="18" customHeight="1">
      <c r="C17" s="294"/>
      <c r="D17" s="302"/>
      <c r="E17" s="303" t="s">
        <v>165</v>
      </c>
      <c r="F17" s="304">
        <v>0</v>
      </c>
      <c r="G17" s="305">
        <v>0</v>
      </c>
      <c r="H17" s="299">
        <v>0</v>
      </c>
      <c r="I17" s="306"/>
      <c r="J17" s="305">
        <v>0</v>
      </c>
      <c r="K17" s="304">
        <v>0</v>
      </c>
      <c r="L17" s="304">
        <v>0</v>
      </c>
      <c r="M17" s="304">
        <v>0</v>
      </c>
      <c r="N17" s="305">
        <v>0</v>
      </c>
      <c r="O17" s="297">
        <v>0</v>
      </c>
      <c r="P17" s="301">
        <v>0</v>
      </c>
    </row>
    <row r="18" spans="3:16" ht="18" customHeight="1">
      <c r="C18" s="294"/>
      <c r="D18" s="295" t="s">
        <v>211</v>
      </c>
      <c r="E18" s="307"/>
      <c r="F18" s="297">
        <v>0</v>
      </c>
      <c r="G18" s="298">
        <v>0</v>
      </c>
      <c r="H18" s="299">
        <v>0</v>
      </c>
      <c r="I18" s="300"/>
      <c r="J18" s="298">
        <v>0</v>
      </c>
      <c r="K18" s="297">
        <v>0</v>
      </c>
      <c r="L18" s="297">
        <v>0</v>
      </c>
      <c r="M18" s="297">
        <v>0</v>
      </c>
      <c r="N18" s="298">
        <v>0</v>
      </c>
      <c r="O18" s="297">
        <v>0</v>
      </c>
      <c r="P18" s="301">
        <v>0</v>
      </c>
    </row>
    <row r="19" spans="3:16" ht="18" customHeight="1">
      <c r="C19" s="294"/>
      <c r="D19" s="302"/>
      <c r="E19" s="308" t="s">
        <v>166</v>
      </c>
      <c r="F19" s="304">
        <v>0</v>
      </c>
      <c r="G19" s="305">
        <v>0</v>
      </c>
      <c r="H19" s="299">
        <v>0</v>
      </c>
      <c r="I19" s="306"/>
      <c r="J19" s="305">
        <v>0</v>
      </c>
      <c r="K19" s="304">
        <v>0</v>
      </c>
      <c r="L19" s="304">
        <v>0</v>
      </c>
      <c r="M19" s="304">
        <v>0</v>
      </c>
      <c r="N19" s="305">
        <v>0</v>
      </c>
      <c r="O19" s="297">
        <v>0</v>
      </c>
      <c r="P19" s="301">
        <v>0</v>
      </c>
    </row>
    <row r="20" spans="3:16" ht="18" customHeight="1">
      <c r="C20" s="294"/>
      <c r="D20" s="302"/>
      <c r="E20" s="308" t="s">
        <v>167</v>
      </c>
      <c r="F20" s="304">
        <v>0</v>
      </c>
      <c r="G20" s="305">
        <v>0</v>
      </c>
      <c r="H20" s="299">
        <v>0</v>
      </c>
      <c r="I20" s="306"/>
      <c r="J20" s="305">
        <v>0</v>
      </c>
      <c r="K20" s="304">
        <v>0</v>
      </c>
      <c r="L20" s="304">
        <v>0</v>
      </c>
      <c r="M20" s="304">
        <v>0</v>
      </c>
      <c r="N20" s="305">
        <v>0</v>
      </c>
      <c r="O20" s="297">
        <v>0</v>
      </c>
      <c r="P20" s="301">
        <v>0</v>
      </c>
    </row>
    <row r="21" spans="3:16" ht="18" customHeight="1">
      <c r="C21" s="294"/>
      <c r="D21" s="295" t="s">
        <v>212</v>
      </c>
      <c r="E21" s="296"/>
      <c r="F21" s="297">
        <v>0</v>
      </c>
      <c r="G21" s="298">
        <v>0</v>
      </c>
      <c r="H21" s="299">
        <v>0</v>
      </c>
      <c r="I21" s="300"/>
      <c r="J21" s="298">
        <v>0</v>
      </c>
      <c r="K21" s="297">
        <v>0</v>
      </c>
      <c r="L21" s="297">
        <v>0</v>
      </c>
      <c r="M21" s="297">
        <v>0</v>
      </c>
      <c r="N21" s="298">
        <v>0</v>
      </c>
      <c r="O21" s="297">
        <v>0</v>
      </c>
      <c r="P21" s="301">
        <v>0</v>
      </c>
    </row>
    <row r="22" spans="3:16" ht="18" customHeight="1">
      <c r="C22" s="294"/>
      <c r="D22" s="302"/>
      <c r="E22" s="303" t="s">
        <v>168</v>
      </c>
      <c r="F22" s="304">
        <v>0</v>
      </c>
      <c r="G22" s="305">
        <v>0</v>
      </c>
      <c r="H22" s="299">
        <v>0</v>
      </c>
      <c r="I22" s="306"/>
      <c r="J22" s="305">
        <v>0</v>
      </c>
      <c r="K22" s="304">
        <v>0</v>
      </c>
      <c r="L22" s="304">
        <v>0</v>
      </c>
      <c r="M22" s="304">
        <v>0</v>
      </c>
      <c r="N22" s="305">
        <v>0</v>
      </c>
      <c r="O22" s="297">
        <v>0</v>
      </c>
      <c r="P22" s="301">
        <v>0</v>
      </c>
    </row>
    <row r="23" spans="3:16" ht="18" customHeight="1">
      <c r="C23" s="294"/>
      <c r="D23" s="302"/>
      <c r="E23" s="303" t="s">
        <v>169</v>
      </c>
      <c r="F23" s="304">
        <v>0</v>
      </c>
      <c r="G23" s="305">
        <v>0</v>
      </c>
      <c r="H23" s="299">
        <v>0</v>
      </c>
      <c r="I23" s="306"/>
      <c r="J23" s="305">
        <v>0</v>
      </c>
      <c r="K23" s="304">
        <v>0</v>
      </c>
      <c r="L23" s="304">
        <v>0</v>
      </c>
      <c r="M23" s="304">
        <v>0</v>
      </c>
      <c r="N23" s="305">
        <v>0</v>
      </c>
      <c r="O23" s="297">
        <v>0</v>
      </c>
      <c r="P23" s="301">
        <v>0</v>
      </c>
    </row>
    <row r="24" spans="3:16" ht="18" customHeight="1">
      <c r="C24" s="294"/>
      <c r="D24" s="302"/>
      <c r="E24" s="303" t="s">
        <v>170</v>
      </c>
      <c r="F24" s="304">
        <v>0</v>
      </c>
      <c r="G24" s="305">
        <v>0</v>
      </c>
      <c r="H24" s="299">
        <v>0</v>
      </c>
      <c r="I24" s="306"/>
      <c r="J24" s="305">
        <v>0</v>
      </c>
      <c r="K24" s="304">
        <v>0</v>
      </c>
      <c r="L24" s="304">
        <v>0</v>
      </c>
      <c r="M24" s="304">
        <v>0</v>
      </c>
      <c r="N24" s="305">
        <v>0</v>
      </c>
      <c r="O24" s="297">
        <v>0</v>
      </c>
      <c r="P24" s="301">
        <v>0</v>
      </c>
    </row>
    <row r="25" spans="3:16" ht="18" customHeight="1">
      <c r="C25" s="294"/>
      <c r="D25" s="309"/>
      <c r="E25" s="303" t="s">
        <v>171</v>
      </c>
      <c r="F25" s="304">
        <v>0</v>
      </c>
      <c r="G25" s="305">
        <v>0</v>
      </c>
      <c r="H25" s="299">
        <v>0</v>
      </c>
      <c r="I25" s="306"/>
      <c r="J25" s="305">
        <v>0</v>
      </c>
      <c r="K25" s="304">
        <v>0</v>
      </c>
      <c r="L25" s="304">
        <v>0</v>
      </c>
      <c r="M25" s="304">
        <v>0</v>
      </c>
      <c r="N25" s="305">
        <v>0</v>
      </c>
      <c r="O25" s="297">
        <v>0</v>
      </c>
      <c r="P25" s="301">
        <v>0</v>
      </c>
    </row>
    <row r="26" spans="3:16" ht="18" customHeight="1">
      <c r="C26" s="294"/>
      <c r="D26" s="295" t="s">
        <v>213</v>
      </c>
      <c r="E26" s="296"/>
      <c r="F26" s="297">
        <v>0</v>
      </c>
      <c r="G26" s="298">
        <v>0</v>
      </c>
      <c r="H26" s="299">
        <v>0</v>
      </c>
      <c r="I26" s="300"/>
      <c r="J26" s="298">
        <v>0</v>
      </c>
      <c r="K26" s="297">
        <v>0</v>
      </c>
      <c r="L26" s="297">
        <v>0</v>
      </c>
      <c r="M26" s="297">
        <v>0</v>
      </c>
      <c r="N26" s="298">
        <v>0</v>
      </c>
      <c r="O26" s="297">
        <v>0</v>
      </c>
      <c r="P26" s="301">
        <v>0</v>
      </c>
    </row>
    <row r="27" spans="3:16" ht="18" customHeight="1">
      <c r="C27" s="294"/>
      <c r="D27" s="302"/>
      <c r="E27" s="310" t="s">
        <v>172</v>
      </c>
      <c r="F27" s="311">
        <v>0</v>
      </c>
      <c r="G27" s="312">
        <v>0</v>
      </c>
      <c r="H27" s="299">
        <v>0</v>
      </c>
      <c r="I27" s="306"/>
      <c r="J27" s="312">
        <v>0</v>
      </c>
      <c r="K27" s="311">
        <v>0</v>
      </c>
      <c r="L27" s="311">
        <v>0</v>
      </c>
      <c r="M27" s="311">
        <v>0</v>
      </c>
      <c r="N27" s="312">
        <v>0</v>
      </c>
      <c r="O27" s="297">
        <v>0</v>
      </c>
      <c r="P27" s="301">
        <v>0</v>
      </c>
    </row>
    <row r="28" spans="3:16" ht="18" customHeight="1">
      <c r="C28" s="294"/>
      <c r="D28" s="313"/>
      <c r="E28" s="308" t="s">
        <v>214</v>
      </c>
      <c r="F28" s="314">
        <v>0</v>
      </c>
      <c r="G28" s="315">
        <v>0</v>
      </c>
      <c r="H28" s="299">
        <v>0</v>
      </c>
      <c r="I28" s="316"/>
      <c r="J28" s="315">
        <v>0</v>
      </c>
      <c r="K28" s="314">
        <v>0</v>
      </c>
      <c r="L28" s="314">
        <v>0</v>
      </c>
      <c r="M28" s="314">
        <v>0</v>
      </c>
      <c r="N28" s="315">
        <v>0</v>
      </c>
      <c r="O28" s="297">
        <v>0</v>
      </c>
      <c r="P28" s="301">
        <v>0</v>
      </c>
    </row>
    <row r="29" spans="3:16" ht="18" customHeight="1">
      <c r="C29" s="294"/>
      <c r="D29" s="317"/>
      <c r="E29" s="303" t="s">
        <v>215</v>
      </c>
      <c r="F29" s="318">
        <v>0</v>
      </c>
      <c r="G29" s="319">
        <v>0</v>
      </c>
      <c r="H29" s="299">
        <v>0</v>
      </c>
      <c r="I29" s="316"/>
      <c r="J29" s="319">
        <v>0</v>
      </c>
      <c r="K29" s="318">
        <v>0</v>
      </c>
      <c r="L29" s="318">
        <v>0</v>
      </c>
      <c r="M29" s="318">
        <v>0</v>
      </c>
      <c r="N29" s="319">
        <v>0</v>
      </c>
      <c r="O29" s="297">
        <v>0</v>
      </c>
      <c r="P29" s="301">
        <v>0</v>
      </c>
    </row>
    <row r="30" spans="3:16" ht="18" customHeight="1">
      <c r="C30" s="294"/>
      <c r="D30" s="302" t="s">
        <v>173</v>
      </c>
      <c r="E30" s="320"/>
      <c r="F30" s="304">
        <v>0</v>
      </c>
      <c r="G30" s="305">
        <v>0</v>
      </c>
      <c r="H30" s="299">
        <v>0</v>
      </c>
      <c r="I30" s="306"/>
      <c r="J30" s="305">
        <v>0</v>
      </c>
      <c r="K30" s="304">
        <v>0</v>
      </c>
      <c r="L30" s="304">
        <v>0</v>
      </c>
      <c r="M30" s="304">
        <v>0</v>
      </c>
      <c r="N30" s="305">
        <v>0</v>
      </c>
      <c r="O30" s="297">
        <v>0</v>
      </c>
      <c r="P30" s="301">
        <v>0</v>
      </c>
    </row>
    <row r="31" spans="3:16" ht="18" customHeight="1">
      <c r="C31" s="321"/>
      <c r="D31" s="322" t="s">
        <v>174</v>
      </c>
      <c r="E31" s="323"/>
      <c r="F31" s="324">
        <v>0</v>
      </c>
      <c r="G31" s="325">
        <v>0</v>
      </c>
      <c r="H31" s="326">
        <v>0</v>
      </c>
      <c r="I31" s="306"/>
      <c r="J31" s="325">
        <v>0</v>
      </c>
      <c r="K31" s="324">
        <v>0</v>
      </c>
      <c r="L31" s="324">
        <v>0</v>
      </c>
      <c r="M31" s="324">
        <v>0</v>
      </c>
      <c r="N31" s="325">
        <v>0</v>
      </c>
      <c r="O31" s="326">
        <v>0</v>
      </c>
      <c r="P31" s="327">
        <v>0</v>
      </c>
    </row>
    <row r="32" spans="3:16" ht="18" customHeight="1">
      <c r="C32" s="287" t="s">
        <v>216</v>
      </c>
      <c r="D32" s="328"/>
      <c r="E32" s="329"/>
      <c r="F32" s="289">
        <v>0</v>
      </c>
      <c r="G32" s="290">
        <v>0</v>
      </c>
      <c r="H32" s="291">
        <v>0</v>
      </c>
      <c r="I32" s="292"/>
      <c r="J32" s="290">
        <v>0</v>
      </c>
      <c r="K32" s="289">
        <v>0</v>
      </c>
      <c r="L32" s="289">
        <v>0</v>
      </c>
      <c r="M32" s="289">
        <v>0</v>
      </c>
      <c r="N32" s="290">
        <v>0</v>
      </c>
      <c r="O32" s="289">
        <v>0</v>
      </c>
      <c r="P32" s="293">
        <v>0</v>
      </c>
    </row>
    <row r="33" spans="3:16" ht="18" customHeight="1">
      <c r="C33" s="330"/>
      <c r="D33" s="624" t="s">
        <v>190</v>
      </c>
      <c r="E33" s="626"/>
      <c r="F33" s="331">
        <v>0</v>
      </c>
      <c r="G33" s="332">
        <v>0</v>
      </c>
      <c r="H33" s="333">
        <v>0</v>
      </c>
      <c r="I33" s="306"/>
      <c r="J33" s="332">
        <v>0</v>
      </c>
      <c r="K33" s="331">
        <v>0</v>
      </c>
      <c r="L33" s="331">
        <v>0</v>
      </c>
      <c r="M33" s="331">
        <v>0</v>
      </c>
      <c r="N33" s="332">
        <v>0</v>
      </c>
      <c r="O33" s="334">
        <v>0</v>
      </c>
      <c r="P33" s="335">
        <v>0</v>
      </c>
    </row>
    <row r="34" spans="3:16" ht="18" customHeight="1">
      <c r="C34" s="294"/>
      <c r="D34" s="309" t="s">
        <v>191</v>
      </c>
      <c r="E34" s="320"/>
      <c r="F34" s="331">
        <v>0</v>
      </c>
      <c r="G34" s="332">
        <v>0</v>
      </c>
      <c r="H34" s="299">
        <v>0</v>
      </c>
      <c r="I34" s="306"/>
      <c r="J34" s="305">
        <v>0</v>
      </c>
      <c r="K34" s="304">
        <v>0</v>
      </c>
      <c r="L34" s="304">
        <v>0</v>
      </c>
      <c r="M34" s="304">
        <v>0</v>
      </c>
      <c r="N34" s="305">
        <v>0</v>
      </c>
      <c r="O34" s="297">
        <v>0</v>
      </c>
      <c r="P34" s="301">
        <v>0</v>
      </c>
    </row>
    <row r="35" spans="3:16" ht="18" customHeight="1">
      <c r="C35" s="294"/>
      <c r="D35" s="309" t="s">
        <v>192</v>
      </c>
      <c r="E35" s="320"/>
      <c r="F35" s="304">
        <v>0</v>
      </c>
      <c r="G35" s="305">
        <v>0</v>
      </c>
      <c r="H35" s="299">
        <v>0</v>
      </c>
      <c r="I35" s="306"/>
      <c r="J35" s="305">
        <v>0</v>
      </c>
      <c r="K35" s="304">
        <v>0</v>
      </c>
      <c r="L35" s="304">
        <v>0</v>
      </c>
      <c r="M35" s="304">
        <v>0</v>
      </c>
      <c r="N35" s="305">
        <v>0</v>
      </c>
      <c r="O35" s="297">
        <v>0</v>
      </c>
      <c r="P35" s="301">
        <v>0</v>
      </c>
    </row>
    <row r="36" spans="3:16" ht="18" customHeight="1">
      <c r="C36" s="294"/>
      <c r="D36" s="336" t="s">
        <v>193</v>
      </c>
      <c r="E36" s="307"/>
      <c r="F36" s="304">
        <v>0</v>
      </c>
      <c r="G36" s="305">
        <v>0</v>
      </c>
      <c r="H36" s="299">
        <v>0</v>
      </c>
      <c r="I36" s="306"/>
      <c r="J36" s="305">
        <v>0</v>
      </c>
      <c r="K36" s="304">
        <v>0</v>
      </c>
      <c r="L36" s="304">
        <v>0</v>
      </c>
      <c r="M36" s="304">
        <v>0</v>
      </c>
      <c r="N36" s="305">
        <v>0</v>
      </c>
      <c r="O36" s="297">
        <v>0</v>
      </c>
      <c r="P36" s="301">
        <v>0</v>
      </c>
    </row>
    <row r="37" spans="3:16" ht="18" customHeight="1">
      <c r="C37" s="294"/>
      <c r="D37" s="336" t="s">
        <v>194</v>
      </c>
      <c r="E37" s="307"/>
      <c r="F37" s="304">
        <v>0</v>
      </c>
      <c r="G37" s="305">
        <v>0</v>
      </c>
      <c r="H37" s="299">
        <v>0</v>
      </c>
      <c r="I37" s="306"/>
      <c r="J37" s="305">
        <v>0</v>
      </c>
      <c r="K37" s="304">
        <v>0</v>
      </c>
      <c r="L37" s="304">
        <v>0</v>
      </c>
      <c r="M37" s="304">
        <v>0</v>
      </c>
      <c r="N37" s="305">
        <v>0</v>
      </c>
      <c r="O37" s="297">
        <v>0</v>
      </c>
      <c r="P37" s="301">
        <v>0</v>
      </c>
    </row>
    <row r="38" spans="3:16" ht="18" customHeight="1">
      <c r="C38" s="294"/>
      <c r="D38" s="336" t="s">
        <v>195</v>
      </c>
      <c r="E38" s="307"/>
      <c r="F38" s="332">
        <v>0</v>
      </c>
      <c r="G38" s="305">
        <v>0</v>
      </c>
      <c r="H38" s="299">
        <v>0</v>
      </c>
      <c r="I38" s="306"/>
      <c r="J38" s="305">
        <v>0</v>
      </c>
      <c r="K38" s="304">
        <v>0</v>
      </c>
      <c r="L38" s="304">
        <v>0</v>
      </c>
      <c r="M38" s="304">
        <v>0</v>
      </c>
      <c r="N38" s="305">
        <v>0</v>
      </c>
      <c r="O38" s="297">
        <v>0</v>
      </c>
      <c r="P38" s="301">
        <v>0</v>
      </c>
    </row>
    <row r="39" spans="3:16" ht="18" customHeight="1">
      <c r="C39" s="294"/>
      <c r="D39" s="624" t="s">
        <v>196</v>
      </c>
      <c r="E39" s="625"/>
      <c r="F39" s="331">
        <v>0</v>
      </c>
      <c r="G39" s="332">
        <v>0</v>
      </c>
      <c r="H39" s="299">
        <v>0</v>
      </c>
      <c r="I39" s="306"/>
      <c r="J39" s="305">
        <v>0</v>
      </c>
      <c r="K39" s="304">
        <v>0</v>
      </c>
      <c r="L39" s="304">
        <v>0</v>
      </c>
      <c r="M39" s="304">
        <v>0</v>
      </c>
      <c r="N39" s="305">
        <v>0</v>
      </c>
      <c r="O39" s="297">
        <v>0</v>
      </c>
      <c r="P39" s="301">
        <v>0</v>
      </c>
    </row>
    <row r="40" spans="3:16" ht="18" customHeight="1">
      <c r="C40" s="330"/>
      <c r="D40" s="624" t="s">
        <v>197</v>
      </c>
      <c r="E40" s="626"/>
      <c r="F40" s="331">
        <v>0</v>
      </c>
      <c r="G40" s="332">
        <v>0</v>
      </c>
      <c r="H40" s="333">
        <v>0</v>
      </c>
      <c r="I40" s="306"/>
      <c r="J40" s="332">
        <v>0</v>
      </c>
      <c r="K40" s="331">
        <v>0</v>
      </c>
      <c r="L40" s="331">
        <v>0</v>
      </c>
      <c r="M40" s="331">
        <v>0</v>
      </c>
      <c r="N40" s="332">
        <v>0</v>
      </c>
      <c r="O40" s="334">
        <v>0</v>
      </c>
      <c r="P40" s="335">
        <v>0</v>
      </c>
    </row>
    <row r="41" spans="3:16" ht="18" customHeight="1">
      <c r="C41" s="337"/>
      <c r="D41" s="627" t="s">
        <v>217</v>
      </c>
      <c r="E41" s="628"/>
      <c r="F41" s="324">
        <v>0</v>
      </c>
      <c r="G41" s="325">
        <v>0</v>
      </c>
      <c r="H41" s="299">
        <v>0</v>
      </c>
      <c r="I41" s="306"/>
      <c r="J41" s="325">
        <v>0</v>
      </c>
      <c r="K41" s="324">
        <v>0</v>
      </c>
      <c r="L41" s="324">
        <v>0</v>
      </c>
      <c r="M41" s="324">
        <v>0</v>
      </c>
      <c r="N41" s="325">
        <v>0</v>
      </c>
      <c r="O41" s="338">
        <v>0</v>
      </c>
      <c r="P41" s="327">
        <v>0</v>
      </c>
    </row>
    <row r="42" spans="3:16" ht="18" customHeight="1">
      <c r="C42" s="294" t="s">
        <v>218</v>
      </c>
      <c r="D42" s="296"/>
      <c r="E42" s="296"/>
      <c r="F42" s="290">
        <v>0</v>
      </c>
      <c r="G42" s="290">
        <v>0</v>
      </c>
      <c r="H42" s="291">
        <v>0</v>
      </c>
      <c r="I42" s="292"/>
      <c r="J42" s="290">
        <v>0</v>
      </c>
      <c r="K42" s="289">
        <v>0</v>
      </c>
      <c r="L42" s="289">
        <v>0</v>
      </c>
      <c r="M42" s="289">
        <v>0</v>
      </c>
      <c r="N42" s="290">
        <v>0</v>
      </c>
      <c r="O42" s="289">
        <v>0</v>
      </c>
      <c r="P42" s="293">
        <v>0</v>
      </c>
    </row>
    <row r="43" spans="3:16" ht="18" customHeight="1">
      <c r="C43" s="294"/>
      <c r="D43" s="339" t="s">
        <v>91</v>
      </c>
      <c r="E43" s="339"/>
      <c r="F43" s="305">
        <v>0</v>
      </c>
      <c r="G43" s="305">
        <v>0</v>
      </c>
      <c r="H43" s="299">
        <v>0</v>
      </c>
      <c r="I43" s="306"/>
      <c r="J43" s="305">
        <v>0</v>
      </c>
      <c r="K43" s="304">
        <v>0</v>
      </c>
      <c r="L43" s="304">
        <v>0</v>
      </c>
      <c r="M43" s="304">
        <v>0</v>
      </c>
      <c r="N43" s="305">
        <v>0</v>
      </c>
      <c r="O43" s="297">
        <v>0</v>
      </c>
      <c r="P43" s="301">
        <v>0</v>
      </c>
    </row>
    <row r="44" spans="3:16" ht="18" customHeight="1">
      <c r="C44" s="294"/>
      <c r="D44" s="339" t="s">
        <v>92</v>
      </c>
      <c r="E44" s="339"/>
      <c r="F44" s="304">
        <v>0</v>
      </c>
      <c r="G44" s="305">
        <v>0</v>
      </c>
      <c r="H44" s="299">
        <v>0</v>
      </c>
      <c r="I44" s="306"/>
      <c r="J44" s="305">
        <v>0</v>
      </c>
      <c r="K44" s="304">
        <v>0</v>
      </c>
      <c r="L44" s="304">
        <v>0</v>
      </c>
      <c r="M44" s="304">
        <v>0</v>
      </c>
      <c r="N44" s="305">
        <v>0</v>
      </c>
      <c r="O44" s="297">
        <v>0</v>
      </c>
      <c r="P44" s="301">
        <v>0</v>
      </c>
    </row>
    <row r="45" spans="3:16" ht="18" customHeight="1">
      <c r="C45" s="294"/>
      <c r="D45" s="340" t="s">
        <v>157</v>
      </c>
      <c r="E45" s="340"/>
      <c r="F45" s="331">
        <v>0</v>
      </c>
      <c r="G45" s="332">
        <v>0</v>
      </c>
      <c r="H45" s="299">
        <v>0</v>
      </c>
      <c r="I45" s="306"/>
      <c r="J45" s="332">
        <v>0</v>
      </c>
      <c r="K45" s="331">
        <v>0</v>
      </c>
      <c r="L45" s="331">
        <v>0</v>
      </c>
      <c r="M45" s="331">
        <v>0</v>
      </c>
      <c r="N45" s="332">
        <v>0</v>
      </c>
      <c r="O45" s="297">
        <v>0</v>
      </c>
      <c r="P45" s="301">
        <v>0</v>
      </c>
    </row>
    <row r="46" spans="3:16" ht="18" customHeight="1">
      <c r="C46" s="294"/>
      <c r="D46" s="341" t="s">
        <v>219</v>
      </c>
      <c r="E46" s="341"/>
      <c r="F46" s="324">
        <v>0</v>
      </c>
      <c r="G46" s="325">
        <v>0</v>
      </c>
      <c r="H46" s="326">
        <v>0</v>
      </c>
      <c r="I46" s="306"/>
      <c r="J46" s="325">
        <v>0</v>
      </c>
      <c r="K46" s="324">
        <v>0</v>
      </c>
      <c r="L46" s="324">
        <v>0</v>
      </c>
      <c r="M46" s="324">
        <v>0</v>
      </c>
      <c r="N46" s="325">
        <v>0</v>
      </c>
      <c r="O46" s="338">
        <v>0</v>
      </c>
      <c r="P46" s="327">
        <v>0</v>
      </c>
    </row>
    <row r="47" spans="3:16" ht="18" customHeight="1">
      <c r="C47" s="609" t="s">
        <v>220</v>
      </c>
      <c r="D47" s="610"/>
      <c r="E47" s="611"/>
      <c r="F47" s="342">
        <v>0</v>
      </c>
      <c r="G47" s="342">
        <v>0</v>
      </c>
      <c r="H47" s="343">
        <v>0</v>
      </c>
      <c r="I47" s="240"/>
      <c r="J47" s="342">
        <v>0</v>
      </c>
      <c r="K47" s="342">
        <v>0</v>
      </c>
      <c r="L47" s="342">
        <v>0</v>
      </c>
      <c r="M47" s="342">
        <v>0</v>
      </c>
      <c r="N47" s="342">
        <v>0</v>
      </c>
      <c r="O47" s="342">
        <v>0</v>
      </c>
      <c r="P47" s="344">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26"/>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142" t="s">
        <v>231</v>
      </c>
      <c r="Q1" s="143"/>
    </row>
    <row r="2" spans="1:17" ht="18" customHeight="1">
      <c r="Q2" s="143"/>
    </row>
    <row r="3" spans="1:17" ht="18" customHeight="1">
      <c r="A3" s="570" t="s">
        <v>1</v>
      </c>
      <c r="B3" s="570"/>
      <c r="C3" s="570"/>
      <c r="D3" s="570"/>
      <c r="E3" s="570"/>
      <c r="F3" s="570"/>
      <c r="G3" s="570"/>
      <c r="H3" s="570"/>
      <c r="I3" s="570"/>
      <c r="J3" s="570"/>
      <c r="K3" s="570"/>
      <c r="L3" s="570"/>
      <c r="M3" s="570"/>
      <c r="N3" s="570"/>
      <c r="O3" s="570"/>
      <c r="P3" s="570"/>
      <c r="Q3" s="570"/>
    </row>
    <row r="4" spans="1:17" s="363" customFormat="1" ht="18" customHeight="1">
      <c r="A4" s="557" t="s">
        <v>2</v>
      </c>
      <c r="B4" s="556"/>
      <c r="C4" s="556"/>
      <c r="D4" s="556"/>
      <c r="E4" s="556"/>
      <c r="F4" s="556"/>
      <c r="G4" s="556"/>
      <c r="H4" s="556"/>
      <c r="I4" s="556"/>
      <c r="J4" s="556"/>
      <c r="K4" s="556"/>
      <c r="L4" s="556"/>
      <c r="M4" s="556"/>
      <c r="N4" s="556"/>
      <c r="O4" s="556"/>
      <c r="P4" s="556"/>
      <c r="Q4" s="556"/>
    </row>
    <row r="5" spans="1:17" ht="18" customHeight="1">
      <c r="B5" s="142" t="s">
        <v>204</v>
      </c>
      <c r="N5" s="1"/>
      <c r="O5" s="223" t="s">
        <v>3</v>
      </c>
      <c r="P5" s="144" t="s">
        <v>4</v>
      </c>
      <c r="Q5" s="2"/>
    </row>
    <row r="6" spans="1:17" ht="18" customHeight="1">
      <c r="B6" s="142" t="s">
        <v>205</v>
      </c>
      <c r="N6" s="1"/>
      <c r="O6" s="225" t="s">
        <v>5</v>
      </c>
      <c r="P6" s="112" t="s">
        <v>6</v>
      </c>
      <c r="Q6" s="282" t="s">
        <v>7</v>
      </c>
    </row>
    <row r="7" spans="1:17" ht="18" customHeight="1">
      <c r="C7" s="142" t="s">
        <v>232</v>
      </c>
    </row>
    <row r="8" spans="1:17" ht="18" customHeight="1">
      <c r="C8" s="142" t="s">
        <v>224</v>
      </c>
    </row>
    <row r="9" spans="1:17" ht="18" customHeight="1">
      <c r="C9" s="618" t="s">
        <v>208</v>
      </c>
      <c r="D9" s="619"/>
      <c r="E9" s="620"/>
      <c r="F9" s="617" t="s">
        <v>153</v>
      </c>
      <c r="G9" s="615"/>
      <c r="H9" s="616"/>
      <c r="I9" s="614" t="s">
        <v>154</v>
      </c>
      <c r="J9" s="615"/>
      <c r="K9" s="615"/>
      <c r="L9" s="615"/>
      <c r="M9" s="615"/>
      <c r="N9" s="615"/>
      <c r="O9" s="616"/>
      <c r="P9" s="612" t="s">
        <v>87</v>
      </c>
    </row>
    <row r="10" spans="1:17" ht="18" customHeight="1">
      <c r="C10" s="621"/>
      <c r="D10" s="622"/>
      <c r="E10" s="623"/>
      <c r="F10" s="283" t="s">
        <v>128</v>
      </c>
      <c r="G10" s="284" t="s">
        <v>129</v>
      </c>
      <c r="H10" s="285" t="s">
        <v>14</v>
      </c>
      <c r="I10" s="286" t="s">
        <v>130</v>
      </c>
      <c r="J10" s="284" t="s">
        <v>131</v>
      </c>
      <c r="K10" s="283" t="s">
        <v>132</v>
      </c>
      <c r="L10" s="283" t="s">
        <v>133</v>
      </c>
      <c r="M10" s="283" t="s">
        <v>134</v>
      </c>
      <c r="N10" s="284" t="s">
        <v>135</v>
      </c>
      <c r="O10" s="285" t="s">
        <v>14</v>
      </c>
      <c r="P10" s="613"/>
    </row>
    <row r="11" spans="1:17" ht="18" customHeight="1">
      <c r="C11" s="287" t="s">
        <v>209</v>
      </c>
      <c r="D11" s="288"/>
      <c r="E11" s="288"/>
      <c r="F11" s="289">
        <v>0</v>
      </c>
      <c r="G11" s="290">
        <v>0</v>
      </c>
      <c r="H11" s="291">
        <v>0</v>
      </c>
      <c r="I11" s="292"/>
      <c r="J11" s="290">
        <v>0</v>
      </c>
      <c r="K11" s="290">
        <v>0</v>
      </c>
      <c r="L11" s="289">
        <v>0</v>
      </c>
      <c r="M11" s="290">
        <v>0</v>
      </c>
      <c r="N11" s="290">
        <v>0</v>
      </c>
      <c r="O11" s="289">
        <v>0</v>
      </c>
      <c r="P11" s="293">
        <v>0</v>
      </c>
    </row>
    <row r="12" spans="1:17" ht="18" customHeight="1">
      <c r="C12" s="294"/>
      <c r="D12" s="295" t="s">
        <v>210</v>
      </c>
      <c r="E12" s="296"/>
      <c r="F12" s="297">
        <v>0</v>
      </c>
      <c r="G12" s="298">
        <v>0</v>
      </c>
      <c r="H12" s="299">
        <v>0</v>
      </c>
      <c r="I12" s="300"/>
      <c r="J12" s="298">
        <v>0</v>
      </c>
      <c r="K12" s="297">
        <v>0</v>
      </c>
      <c r="L12" s="297">
        <v>0</v>
      </c>
      <c r="M12" s="297">
        <v>0</v>
      </c>
      <c r="N12" s="298">
        <v>0</v>
      </c>
      <c r="O12" s="297">
        <v>0</v>
      </c>
      <c r="P12" s="301">
        <v>0</v>
      </c>
    </row>
    <row r="13" spans="1:17" ht="18" customHeight="1">
      <c r="C13" s="294"/>
      <c r="D13" s="302"/>
      <c r="E13" s="303" t="s">
        <v>161</v>
      </c>
      <c r="F13" s="304">
        <v>0</v>
      </c>
      <c r="G13" s="305">
        <v>0</v>
      </c>
      <c r="H13" s="299">
        <v>0</v>
      </c>
      <c r="I13" s="306"/>
      <c r="J13" s="305">
        <v>0</v>
      </c>
      <c r="K13" s="304">
        <v>0</v>
      </c>
      <c r="L13" s="304">
        <v>0</v>
      </c>
      <c r="M13" s="304">
        <v>0</v>
      </c>
      <c r="N13" s="305">
        <v>0</v>
      </c>
      <c r="O13" s="297">
        <v>0</v>
      </c>
      <c r="P13" s="301">
        <v>0</v>
      </c>
    </row>
    <row r="14" spans="1:17" ht="18" customHeight="1">
      <c r="C14" s="294"/>
      <c r="D14" s="302"/>
      <c r="E14" s="303" t="s">
        <v>162</v>
      </c>
      <c r="F14" s="304">
        <v>0</v>
      </c>
      <c r="G14" s="305">
        <v>0</v>
      </c>
      <c r="H14" s="299">
        <v>0</v>
      </c>
      <c r="I14" s="306"/>
      <c r="J14" s="305">
        <v>0</v>
      </c>
      <c r="K14" s="304">
        <v>0</v>
      </c>
      <c r="L14" s="304">
        <v>0</v>
      </c>
      <c r="M14" s="304">
        <v>0</v>
      </c>
      <c r="N14" s="305">
        <v>0</v>
      </c>
      <c r="O14" s="297">
        <v>0</v>
      </c>
      <c r="P14" s="301">
        <v>0</v>
      </c>
    </row>
    <row r="15" spans="1:17" ht="18" customHeight="1">
      <c r="C15" s="294"/>
      <c r="D15" s="302"/>
      <c r="E15" s="303" t="s">
        <v>163</v>
      </c>
      <c r="F15" s="304">
        <v>0</v>
      </c>
      <c r="G15" s="305">
        <v>0</v>
      </c>
      <c r="H15" s="299">
        <v>0</v>
      </c>
      <c r="I15" s="306"/>
      <c r="J15" s="305">
        <v>0</v>
      </c>
      <c r="K15" s="304">
        <v>0</v>
      </c>
      <c r="L15" s="304">
        <v>0</v>
      </c>
      <c r="M15" s="304">
        <v>0</v>
      </c>
      <c r="N15" s="305">
        <v>0</v>
      </c>
      <c r="O15" s="297">
        <v>0</v>
      </c>
      <c r="P15" s="301">
        <v>0</v>
      </c>
    </row>
    <row r="16" spans="1:17" ht="18" customHeight="1">
      <c r="C16" s="294"/>
      <c r="D16" s="302"/>
      <c r="E16" s="303" t="s">
        <v>164</v>
      </c>
      <c r="F16" s="304">
        <v>0</v>
      </c>
      <c r="G16" s="305">
        <v>0</v>
      </c>
      <c r="H16" s="299">
        <v>0</v>
      </c>
      <c r="I16" s="306"/>
      <c r="J16" s="305">
        <v>0</v>
      </c>
      <c r="K16" s="304">
        <v>0</v>
      </c>
      <c r="L16" s="304">
        <v>0</v>
      </c>
      <c r="M16" s="304">
        <v>0</v>
      </c>
      <c r="N16" s="305">
        <v>0</v>
      </c>
      <c r="O16" s="297">
        <v>0</v>
      </c>
      <c r="P16" s="301">
        <v>0</v>
      </c>
    </row>
    <row r="17" spans="3:16" ht="18" customHeight="1">
      <c r="C17" s="294"/>
      <c r="D17" s="302"/>
      <c r="E17" s="303" t="s">
        <v>165</v>
      </c>
      <c r="F17" s="304">
        <v>0</v>
      </c>
      <c r="G17" s="305">
        <v>0</v>
      </c>
      <c r="H17" s="299">
        <v>0</v>
      </c>
      <c r="I17" s="306"/>
      <c r="J17" s="305">
        <v>0</v>
      </c>
      <c r="K17" s="304">
        <v>0</v>
      </c>
      <c r="L17" s="304">
        <v>0</v>
      </c>
      <c r="M17" s="304">
        <v>0</v>
      </c>
      <c r="N17" s="305">
        <v>0</v>
      </c>
      <c r="O17" s="297">
        <v>0</v>
      </c>
      <c r="P17" s="301">
        <v>0</v>
      </c>
    </row>
    <row r="18" spans="3:16" ht="18" customHeight="1">
      <c r="C18" s="294"/>
      <c r="D18" s="295" t="s">
        <v>211</v>
      </c>
      <c r="E18" s="307"/>
      <c r="F18" s="297">
        <v>0</v>
      </c>
      <c r="G18" s="298">
        <v>0</v>
      </c>
      <c r="H18" s="299">
        <v>0</v>
      </c>
      <c r="I18" s="300"/>
      <c r="J18" s="298">
        <v>0</v>
      </c>
      <c r="K18" s="297">
        <v>0</v>
      </c>
      <c r="L18" s="297">
        <v>0</v>
      </c>
      <c r="M18" s="297">
        <v>0</v>
      </c>
      <c r="N18" s="298">
        <v>0</v>
      </c>
      <c r="O18" s="297">
        <v>0</v>
      </c>
      <c r="P18" s="301">
        <v>0</v>
      </c>
    </row>
    <row r="19" spans="3:16" ht="18" customHeight="1">
      <c r="C19" s="294"/>
      <c r="D19" s="302"/>
      <c r="E19" s="308" t="s">
        <v>166</v>
      </c>
      <c r="F19" s="304">
        <v>0</v>
      </c>
      <c r="G19" s="305">
        <v>0</v>
      </c>
      <c r="H19" s="299">
        <v>0</v>
      </c>
      <c r="I19" s="306"/>
      <c r="J19" s="305">
        <v>0</v>
      </c>
      <c r="K19" s="304">
        <v>0</v>
      </c>
      <c r="L19" s="304">
        <v>0</v>
      </c>
      <c r="M19" s="304">
        <v>0</v>
      </c>
      <c r="N19" s="305">
        <v>0</v>
      </c>
      <c r="O19" s="297">
        <v>0</v>
      </c>
      <c r="P19" s="301">
        <v>0</v>
      </c>
    </row>
    <row r="20" spans="3:16" ht="18" customHeight="1">
      <c r="C20" s="294"/>
      <c r="D20" s="302"/>
      <c r="E20" s="308" t="s">
        <v>167</v>
      </c>
      <c r="F20" s="304">
        <v>0</v>
      </c>
      <c r="G20" s="305">
        <v>0</v>
      </c>
      <c r="H20" s="299">
        <v>0</v>
      </c>
      <c r="I20" s="306"/>
      <c r="J20" s="305">
        <v>0</v>
      </c>
      <c r="K20" s="304">
        <v>0</v>
      </c>
      <c r="L20" s="304">
        <v>0</v>
      </c>
      <c r="M20" s="304">
        <v>0</v>
      </c>
      <c r="N20" s="305">
        <v>0</v>
      </c>
      <c r="O20" s="297">
        <v>0</v>
      </c>
      <c r="P20" s="301">
        <v>0</v>
      </c>
    </row>
    <row r="21" spans="3:16" ht="18" customHeight="1">
      <c r="C21" s="294"/>
      <c r="D21" s="295" t="s">
        <v>212</v>
      </c>
      <c r="E21" s="296"/>
      <c r="F21" s="297">
        <v>0</v>
      </c>
      <c r="G21" s="298">
        <v>0</v>
      </c>
      <c r="H21" s="299">
        <v>0</v>
      </c>
      <c r="I21" s="300"/>
      <c r="J21" s="298">
        <v>0</v>
      </c>
      <c r="K21" s="297">
        <v>0</v>
      </c>
      <c r="L21" s="297">
        <v>0</v>
      </c>
      <c r="M21" s="297">
        <v>0</v>
      </c>
      <c r="N21" s="298">
        <v>0</v>
      </c>
      <c r="O21" s="297">
        <v>0</v>
      </c>
      <c r="P21" s="301">
        <v>0</v>
      </c>
    </row>
    <row r="22" spans="3:16" ht="18" customHeight="1">
      <c r="C22" s="294"/>
      <c r="D22" s="302"/>
      <c r="E22" s="303" t="s">
        <v>168</v>
      </c>
      <c r="F22" s="304">
        <v>0</v>
      </c>
      <c r="G22" s="305">
        <v>0</v>
      </c>
      <c r="H22" s="299">
        <v>0</v>
      </c>
      <c r="I22" s="306"/>
      <c r="J22" s="305">
        <v>0</v>
      </c>
      <c r="K22" s="304">
        <v>0</v>
      </c>
      <c r="L22" s="304">
        <v>0</v>
      </c>
      <c r="M22" s="304">
        <v>0</v>
      </c>
      <c r="N22" s="305">
        <v>0</v>
      </c>
      <c r="O22" s="297">
        <v>0</v>
      </c>
      <c r="P22" s="301">
        <v>0</v>
      </c>
    </row>
    <row r="23" spans="3:16" ht="18" customHeight="1">
      <c r="C23" s="294"/>
      <c r="D23" s="302"/>
      <c r="E23" s="303" t="s">
        <v>169</v>
      </c>
      <c r="F23" s="304">
        <v>0</v>
      </c>
      <c r="G23" s="305">
        <v>0</v>
      </c>
      <c r="H23" s="299">
        <v>0</v>
      </c>
      <c r="I23" s="306"/>
      <c r="J23" s="305">
        <v>0</v>
      </c>
      <c r="K23" s="304">
        <v>0</v>
      </c>
      <c r="L23" s="304">
        <v>0</v>
      </c>
      <c r="M23" s="304">
        <v>0</v>
      </c>
      <c r="N23" s="305">
        <v>0</v>
      </c>
      <c r="O23" s="297">
        <v>0</v>
      </c>
      <c r="P23" s="301">
        <v>0</v>
      </c>
    </row>
    <row r="24" spans="3:16" ht="18" customHeight="1">
      <c r="C24" s="294"/>
      <c r="D24" s="302"/>
      <c r="E24" s="303" t="s">
        <v>170</v>
      </c>
      <c r="F24" s="304">
        <v>0</v>
      </c>
      <c r="G24" s="305">
        <v>0</v>
      </c>
      <c r="H24" s="299">
        <v>0</v>
      </c>
      <c r="I24" s="306"/>
      <c r="J24" s="305">
        <v>0</v>
      </c>
      <c r="K24" s="304">
        <v>0</v>
      </c>
      <c r="L24" s="304">
        <v>0</v>
      </c>
      <c r="M24" s="304">
        <v>0</v>
      </c>
      <c r="N24" s="305">
        <v>0</v>
      </c>
      <c r="O24" s="297">
        <v>0</v>
      </c>
      <c r="P24" s="301">
        <v>0</v>
      </c>
    </row>
    <row r="25" spans="3:16" ht="18" customHeight="1">
      <c r="C25" s="294"/>
      <c r="D25" s="309"/>
      <c r="E25" s="303" t="s">
        <v>171</v>
      </c>
      <c r="F25" s="304">
        <v>0</v>
      </c>
      <c r="G25" s="305">
        <v>0</v>
      </c>
      <c r="H25" s="299">
        <v>0</v>
      </c>
      <c r="I25" s="306"/>
      <c r="J25" s="305">
        <v>0</v>
      </c>
      <c r="K25" s="304">
        <v>0</v>
      </c>
      <c r="L25" s="304">
        <v>0</v>
      </c>
      <c r="M25" s="304">
        <v>0</v>
      </c>
      <c r="N25" s="305">
        <v>0</v>
      </c>
      <c r="O25" s="297">
        <v>0</v>
      </c>
      <c r="P25" s="301">
        <v>0</v>
      </c>
    </row>
    <row r="26" spans="3:16" ht="18" customHeight="1">
      <c r="C26" s="294"/>
      <c r="D26" s="295" t="s">
        <v>213</v>
      </c>
      <c r="E26" s="296"/>
      <c r="F26" s="297">
        <v>0</v>
      </c>
      <c r="G26" s="298">
        <v>0</v>
      </c>
      <c r="H26" s="299">
        <v>0</v>
      </c>
      <c r="I26" s="300"/>
      <c r="J26" s="298">
        <v>0</v>
      </c>
      <c r="K26" s="297">
        <v>0</v>
      </c>
      <c r="L26" s="297">
        <v>0</v>
      </c>
      <c r="M26" s="297">
        <v>0</v>
      </c>
      <c r="N26" s="298">
        <v>0</v>
      </c>
      <c r="O26" s="297">
        <v>0</v>
      </c>
      <c r="P26" s="301">
        <v>0</v>
      </c>
    </row>
    <row r="27" spans="3:16" ht="18" customHeight="1">
      <c r="C27" s="294"/>
      <c r="D27" s="302"/>
      <c r="E27" s="310" t="s">
        <v>172</v>
      </c>
      <c r="F27" s="311">
        <v>0</v>
      </c>
      <c r="G27" s="312">
        <v>0</v>
      </c>
      <c r="H27" s="299">
        <v>0</v>
      </c>
      <c r="I27" s="306"/>
      <c r="J27" s="312">
        <v>0</v>
      </c>
      <c r="K27" s="311">
        <v>0</v>
      </c>
      <c r="L27" s="311">
        <v>0</v>
      </c>
      <c r="M27" s="311">
        <v>0</v>
      </c>
      <c r="N27" s="312">
        <v>0</v>
      </c>
      <c r="O27" s="297">
        <v>0</v>
      </c>
      <c r="P27" s="301">
        <v>0</v>
      </c>
    </row>
    <row r="28" spans="3:16" ht="18" customHeight="1">
      <c r="C28" s="294"/>
      <c r="D28" s="313"/>
      <c r="E28" s="308" t="s">
        <v>214</v>
      </c>
      <c r="F28" s="314">
        <v>0</v>
      </c>
      <c r="G28" s="315">
        <v>0</v>
      </c>
      <c r="H28" s="299">
        <v>0</v>
      </c>
      <c r="I28" s="316"/>
      <c r="J28" s="315">
        <v>0</v>
      </c>
      <c r="K28" s="314">
        <v>0</v>
      </c>
      <c r="L28" s="314">
        <v>0</v>
      </c>
      <c r="M28" s="314">
        <v>0</v>
      </c>
      <c r="N28" s="315">
        <v>0</v>
      </c>
      <c r="O28" s="297">
        <v>0</v>
      </c>
      <c r="P28" s="301">
        <v>0</v>
      </c>
    </row>
    <row r="29" spans="3:16" ht="18" customHeight="1">
      <c r="C29" s="294"/>
      <c r="D29" s="317"/>
      <c r="E29" s="303" t="s">
        <v>215</v>
      </c>
      <c r="F29" s="318">
        <v>0</v>
      </c>
      <c r="G29" s="319">
        <v>0</v>
      </c>
      <c r="H29" s="299">
        <v>0</v>
      </c>
      <c r="I29" s="316"/>
      <c r="J29" s="319">
        <v>0</v>
      </c>
      <c r="K29" s="318">
        <v>0</v>
      </c>
      <c r="L29" s="318">
        <v>0</v>
      </c>
      <c r="M29" s="318">
        <v>0</v>
      </c>
      <c r="N29" s="319">
        <v>0</v>
      </c>
      <c r="O29" s="297">
        <v>0</v>
      </c>
      <c r="P29" s="301">
        <v>0</v>
      </c>
    </row>
    <row r="30" spans="3:16" ht="18" customHeight="1">
      <c r="C30" s="294"/>
      <c r="D30" s="302" t="s">
        <v>173</v>
      </c>
      <c r="E30" s="320"/>
      <c r="F30" s="304">
        <v>0</v>
      </c>
      <c r="G30" s="305">
        <v>0</v>
      </c>
      <c r="H30" s="299">
        <v>0</v>
      </c>
      <c r="I30" s="306"/>
      <c r="J30" s="305">
        <v>0</v>
      </c>
      <c r="K30" s="304">
        <v>0</v>
      </c>
      <c r="L30" s="304">
        <v>0</v>
      </c>
      <c r="M30" s="304">
        <v>0</v>
      </c>
      <c r="N30" s="305">
        <v>0</v>
      </c>
      <c r="O30" s="297">
        <v>0</v>
      </c>
      <c r="P30" s="301">
        <v>0</v>
      </c>
    </row>
    <row r="31" spans="3:16" ht="18" customHeight="1">
      <c r="C31" s="321"/>
      <c r="D31" s="322" t="s">
        <v>174</v>
      </c>
      <c r="E31" s="323"/>
      <c r="F31" s="324">
        <v>0</v>
      </c>
      <c r="G31" s="325">
        <v>0</v>
      </c>
      <c r="H31" s="326">
        <v>0</v>
      </c>
      <c r="I31" s="306"/>
      <c r="J31" s="325">
        <v>0</v>
      </c>
      <c r="K31" s="324">
        <v>0</v>
      </c>
      <c r="L31" s="324">
        <v>0</v>
      </c>
      <c r="M31" s="324">
        <v>0</v>
      </c>
      <c r="N31" s="325">
        <v>0</v>
      </c>
      <c r="O31" s="326">
        <v>0</v>
      </c>
      <c r="P31" s="327">
        <v>0</v>
      </c>
    </row>
    <row r="32" spans="3:16" ht="18" customHeight="1">
      <c r="C32" s="287" t="s">
        <v>216</v>
      </c>
      <c r="D32" s="328"/>
      <c r="E32" s="329"/>
      <c r="F32" s="289">
        <v>0</v>
      </c>
      <c r="G32" s="290">
        <v>0</v>
      </c>
      <c r="H32" s="291">
        <v>0</v>
      </c>
      <c r="I32" s="292"/>
      <c r="J32" s="290">
        <v>0</v>
      </c>
      <c r="K32" s="289">
        <v>0</v>
      </c>
      <c r="L32" s="289">
        <v>0</v>
      </c>
      <c r="M32" s="289">
        <v>0</v>
      </c>
      <c r="N32" s="290">
        <v>0</v>
      </c>
      <c r="O32" s="289">
        <v>0</v>
      </c>
      <c r="P32" s="293">
        <v>0</v>
      </c>
    </row>
    <row r="33" spans="3:16" ht="18" customHeight="1">
      <c r="C33" s="330"/>
      <c r="D33" s="624" t="s">
        <v>190</v>
      </c>
      <c r="E33" s="626"/>
      <c r="F33" s="331">
        <v>0</v>
      </c>
      <c r="G33" s="332">
        <v>0</v>
      </c>
      <c r="H33" s="333">
        <v>0</v>
      </c>
      <c r="I33" s="306"/>
      <c r="J33" s="332">
        <v>0</v>
      </c>
      <c r="K33" s="331">
        <v>0</v>
      </c>
      <c r="L33" s="331">
        <v>0</v>
      </c>
      <c r="M33" s="331">
        <v>0</v>
      </c>
      <c r="N33" s="332">
        <v>0</v>
      </c>
      <c r="O33" s="334">
        <v>0</v>
      </c>
      <c r="P33" s="335">
        <v>0</v>
      </c>
    </row>
    <row r="34" spans="3:16" ht="18" customHeight="1">
      <c r="C34" s="294"/>
      <c r="D34" s="309" t="s">
        <v>191</v>
      </c>
      <c r="E34" s="320"/>
      <c r="F34" s="331">
        <v>0</v>
      </c>
      <c r="G34" s="332">
        <v>0</v>
      </c>
      <c r="H34" s="299">
        <v>0</v>
      </c>
      <c r="I34" s="306"/>
      <c r="J34" s="305">
        <v>0</v>
      </c>
      <c r="K34" s="304">
        <v>0</v>
      </c>
      <c r="L34" s="304">
        <v>0</v>
      </c>
      <c r="M34" s="304">
        <v>0</v>
      </c>
      <c r="N34" s="305">
        <v>0</v>
      </c>
      <c r="O34" s="297">
        <v>0</v>
      </c>
      <c r="P34" s="301">
        <v>0</v>
      </c>
    </row>
    <row r="35" spans="3:16" ht="18" customHeight="1">
      <c r="C35" s="294"/>
      <c r="D35" s="309" t="s">
        <v>192</v>
      </c>
      <c r="E35" s="320"/>
      <c r="F35" s="304">
        <v>0</v>
      </c>
      <c r="G35" s="305">
        <v>0</v>
      </c>
      <c r="H35" s="299">
        <v>0</v>
      </c>
      <c r="I35" s="306"/>
      <c r="J35" s="305">
        <v>0</v>
      </c>
      <c r="K35" s="304">
        <v>0</v>
      </c>
      <c r="L35" s="304">
        <v>0</v>
      </c>
      <c r="M35" s="304">
        <v>0</v>
      </c>
      <c r="N35" s="305">
        <v>0</v>
      </c>
      <c r="O35" s="297">
        <v>0</v>
      </c>
      <c r="P35" s="301">
        <v>0</v>
      </c>
    </row>
    <row r="36" spans="3:16" ht="18" customHeight="1">
      <c r="C36" s="294"/>
      <c r="D36" s="336" t="s">
        <v>193</v>
      </c>
      <c r="E36" s="307"/>
      <c r="F36" s="304">
        <v>0</v>
      </c>
      <c r="G36" s="305">
        <v>0</v>
      </c>
      <c r="H36" s="299">
        <v>0</v>
      </c>
      <c r="I36" s="306"/>
      <c r="J36" s="305">
        <v>0</v>
      </c>
      <c r="K36" s="304">
        <v>0</v>
      </c>
      <c r="L36" s="304">
        <v>0</v>
      </c>
      <c r="M36" s="304">
        <v>0</v>
      </c>
      <c r="N36" s="305">
        <v>0</v>
      </c>
      <c r="O36" s="297">
        <v>0</v>
      </c>
      <c r="P36" s="301">
        <v>0</v>
      </c>
    </row>
    <row r="37" spans="3:16" ht="18" customHeight="1">
      <c r="C37" s="294"/>
      <c r="D37" s="336" t="s">
        <v>194</v>
      </c>
      <c r="E37" s="307"/>
      <c r="F37" s="304">
        <v>0</v>
      </c>
      <c r="G37" s="305">
        <v>0</v>
      </c>
      <c r="H37" s="299">
        <v>0</v>
      </c>
      <c r="I37" s="306"/>
      <c r="J37" s="305">
        <v>0</v>
      </c>
      <c r="K37" s="304">
        <v>0</v>
      </c>
      <c r="L37" s="304">
        <v>0</v>
      </c>
      <c r="M37" s="304">
        <v>0</v>
      </c>
      <c r="N37" s="305">
        <v>0</v>
      </c>
      <c r="O37" s="297">
        <v>0</v>
      </c>
      <c r="P37" s="301">
        <v>0</v>
      </c>
    </row>
    <row r="38" spans="3:16" ht="18" customHeight="1">
      <c r="C38" s="294"/>
      <c r="D38" s="336" t="s">
        <v>195</v>
      </c>
      <c r="E38" s="307"/>
      <c r="F38" s="332">
        <v>0</v>
      </c>
      <c r="G38" s="305">
        <v>0</v>
      </c>
      <c r="H38" s="299">
        <v>0</v>
      </c>
      <c r="I38" s="306"/>
      <c r="J38" s="305">
        <v>0</v>
      </c>
      <c r="K38" s="304">
        <v>0</v>
      </c>
      <c r="L38" s="304">
        <v>0</v>
      </c>
      <c r="M38" s="304">
        <v>0</v>
      </c>
      <c r="N38" s="305">
        <v>0</v>
      </c>
      <c r="O38" s="297">
        <v>0</v>
      </c>
      <c r="P38" s="301">
        <v>0</v>
      </c>
    </row>
    <row r="39" spans="3:16" ht="18" customHeight="1">
      <c r="C39" s="294"/>
      <c r="D39" s="624" t="s">
        <v>196</v>
      </c>
      <c r="E39" s="625"/>
      <c r="F39" s="331">
        <v>0</v>
      </c>
      <c r="G39" s="332">
        <v>0</v>
      </c>
      <c r="H39" s="299">
        <v>0</v>
      </c>
      <c r="I39" s="306"/>
      <c r="J39" s="305">
        <v>0</v>
      </c>
      <c r="K39" s="304">
        <v>0</v>
      </c>
      <c r="L39" s="304">
        <v>0</v>
      </c>
      <c r="M39" s="304">
        <v>0</v>
      </c>
      <c r="N39" s="305">
        <v>0</v>
      </c>
      <c r="O39" s="297">
        <v>0</v>
      </c>
      <c r="P39" s="301">
        <v>0</v>
      </c>
    </row>
    <row r="40" spans="3:16" ht="18" customHeight="1">
      <c r="C40" s="330"/>
      <c r="D40" s="624" t="s">
        <v>197</v>
      </c>
      <c r="E40" s="626"/>
      <c r="F40" s="331">
        <v>0</v>
      </c>
      <c r="G40" s="332">
        <v>0</v>
      </c>
      <c r="H40" s="333">
        <v>0</v>
      </c>
      <c r="I40" s="306"/>
      <c r="J40" s="332">
        <v>0</v>
      </c>
      <c r="K40" s="331">
        <v>0</v>
      </c>
      <c r="L40" s="331">
        <v>0</v>
      </c>
      <c r="M40" s="331">
        <v>0</v>
      </c>
      <c r="N40" s="332">
        <v>0</v>
      </c>
      <c r="O40" s="334">
        <v>0</v>
      </c>
      <c r="P40" s="335">
        <v>0</v>
      </c>
    </row>
    <row r="41" spans="3:16" ht="18" customHeight="1">
      <c r="C41" s="337"/>
      <c r="D41" s="627" t="s">
        <v>217</v>
      </c>
      <c r="E41" s="628"/>
      <c r="F41" s="324">
        <v>0</v>
      </c>
      <c r="G41" s="325">
        <v>0</v>
      </c>
      <c r="H41" s="299">
        <v>0</v>
      </c>
      <c r="I41" s="306"/>
      <c r="J41" s="325">
        <v>0</v>
      </c>
      <c r="K41" s="324">
        <v>0</v>
      </c>
      <c r="L41" s="324">
        <v>0</v>
      </c>
      <c r="M41" s="324">
        <v>0</v>
      </c>
      <c r="N41" s="325">
        <v>0</v>
      </c>
      <c r="O41" s="338">
        <v>0</v>
      </c>
      <c r="P41" s="327">
        <v>0</v>
      </c>
    </row>
    <row r="42" spans="3:16" ht="18" customHeight="1">
      <c r="C42" s="294" t="s">
        <v>218</v>
      </c>
      <c r="D42" s="296"/>
      <c r="E42" s="296"/>
      <c r="F42" s="290">
        <v>0</v>
      </c>
      <c r="G42" s="290">
        <v>0</v>
      </c>
      <c r="H42" s="291">
        <v>0</v>
      </c>
      <c r="I42" s="292"/>
      <c r="J42" s="290">
        <v>0</v>
      </c>
      <c r="K42" s="289">
        <v>0</v>
      </c>
      <c r="L42" s="289">
        <v>0</v>
      </c>
      <c r="M42" s="289">
        <v>0</v>
      </c>
      <c r="N42" s="290">
        <v>0</v>
      </c>
      <c r="O42" s="289">
        <v>0</v>
      </c>
      <c r="P42" s="293">
        <v>0</v>
      </c>
    </row>
    <row r="43" spans="3:16" ht="18" customHeight="1">
      <c r="C43" s="294"/>
      <c r="D43" s="339" t="s">
        <v>91</v>
      </c>
      <c r="E43" s="339"/>
      <c r="F43" s="305">
        <v>0</v>
      </c>
      <c r="G43" s="305">
        <v>0</v>
      </c>
      <c r="H43" s="299">
        <v>0</v>
      </c>
      <c r="I43" s="306"/>
      <c r="J43" s="305">
        <v>0</v>
      </c>
      <c r="K43" s="304">
        <v>0</v>
      </c>
      <c r="L43" s="304">
        <v>0</v>
      </c>
      <c r="M43" s="304">
        <v>0</v>
      </c>
      <c r="N43" s="305">
        <v>0</v>
      </c>
      <c r="O43" s="297">
        <v>0</v>
      </c>
      <c r="P43" s="301">
        <v>0</v>
      </c>
    </row>
    <row r="44" spans="3:16" ht="18" customHeight="1">
      <c r="C44" s="294"/>
      <c r="D44" s="339" t="s">
        <v>92</v>
      </c>
      <c r="E44" s="339"/>
      <c r="F44" s="304">
        <v>0</v>
      </c>
      <c r="G44" s="305">
        <v>0</v>
      </c>
      <c r="H44" s="299">
        <v>0</v>
      </c>
      <c r="I44" s="306"/>
      <c r="J44" s="305">
        <v>0</v>
      </c>
      <c r="K44" s="304">
        <v>0</v>
      </c>
      <c r="L44" s="304">
        <v>0</v>
      </c>
      <c r="M44" s="304">
        <v>0</v>
      </c>
      <c r="N44" s="305">
        <v>0</v>
      </c>
      <c r="O44" s="297">
        <v>0</v>
      </c>
      <c r="P44" s="301">
        <v>0</v>
      </c>
    </row>
    <row r="45" spans="3:16" ht="18" customHeight="1">
      <c r="C45" s="294"/>
      <c r="D45" s="340" t="s">
        <v>157</v>
      </c>
      <c r="E45" s="340"/>
      <c r="F45" s="331">
        <v>0</v>
      </c>
      <c r="G45" s="332">
        <v>0</v>
      </c>
      <c r="H45" s="299">
        <v>0</v>
      </c>
      <c r="I45" s="306"/>
      <c r="J45" s="332">
        <v>0</v>
      </c>
      <c r="K45" s="331">
        <v>0</v>
      </c>
      <c r="L45" s="331">
        <v>0</v>
      </c>
      <c r="M45" s="331">
        <v>0</v>
      </c>
      <c r="N45" s="332">
        <v>0</v>
      </c>
      <c r="O45" s="297">
        <v>0</v>
      </c>
      <c r="P45" s="301">
        <v>0</v>
      </c>
    </row>
    <row r="46" spans="3:16" ht="18" customHeight="1">
      <c r="C46" s="294"/>
      <c r="D46" s="341" t="s">
        <v>219</v>
      </c>
      <c r="E46" s="341"/>
      <c r="F46" s="324">
        <v>0</v>
      </c>
      <c r="G46" s="325">
        <v>0</v>
      </c>
      <c r="H46" s="326">
        <v>0</v>
      </c>
      <c r="I46" s="306"/>
      <c r="J46" s="325">
        <v>0</v>
      </c>
      <c r="K46" s="324">
        <v>0</v>
      </c>
      <c r="L46" s="324">
        <v>0</v>
      </c>
      <c r="M46" s="324">
        <v>0</v>
      </c>
      <c r="N46" s="325">
        <v>0</v>
      </c>
      <c r="O46" s="338">
        <v>0</v>
      </c>
      <c r="P46" s="327">
        <v>0</v>
      </c>
    </row>
    <row r="47" spans="3:16" ht="18" customHeight="1">
      <c r="C47" s="609" t="s">
        <v>220</v>
      </c>
      <c r="D47" s="610"/>
      <c r="E47" s="611"/>
      <c r="F47" s="342">
        <v>0</v>
      </c>
      <c r="G47" s="342">
        <v>0</v>
      </c>
      <c r="H47" s="343">
        <v>0</v>
      </c>
      <c r="I47" s="240"/>
      <c r="J47" s="342">
        <v>0</v>
      </c>
      <c r="K47" s="342">
        <v>0</v>
      </c>
      <c r="L47" s="342">
        <v>0</v>
      </c>
      <c r="M47" s="342">
        <v>0</v>
      </c>
      <c r="N47" s="342">
        <v>0</v>
      </c>
      <c r="O47" s="342">
        <v>0</v>
      </c>
      <c r="P47" s="344">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26"/>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ColWidth="10" defaultRowHeight="12" customHeight="1"/>
  <cols>
    <col min="1" max="4" width="4.25" style="2" customWidth="1"/>
    <col min="5" max="5" width="39.5" style="2" customWidth="1"/>
    <col min="6" max="16" width="16" style="2" customWidth="1"/>
    <col min="17" max="17" width="4.5" style="1" customWidth="1"/>
  </cols>
  <sheetData>
    <row r="1" spans="1:17" ht="18" customHeight="1">
      <c r="A1" s="142" t="s">
        <v>233</v>
      </c>
      <c r="Q1" s="143"/>
    </row>
    <row r="2" spans="1:17" ht="18" customHeight="1">
      <c r="Q2" s="143"/>
    </row>
    <row r="3" spans="1:17" ht="18" customHeight="1">
      <c r="A3" s="570" t="s">
        <v>1</v>
      </c>
      <c r="B3" s="570"/>
      <c r="C3" s="570"/>
      <c r="D3" s="570"/>
      <c r="E3" s="570"/>
      <c r="F3" s="570"/>
      <c r="G3" s="570"/>
      <c r="H3" s="570"/>
      <c r="I3" s="570"/>
      <c r="J3" s="570"/>
      <c r="K3" s="570"/>
      <c r="L3" s="570"/>
      <c r="M3" s="570"/>
      <c r="N3" s="570"/>
      <c r="O3" s="570"/>
      <c r="P3" s="570"/>
      <c r="Q3" s="570"/>
    </row>
    <row r="4" spans="1:17" s="363" customFormat="1" ht="18" customHeight="1">
      <c r="A4" s="557" t="s">
        <v>2</v>
      </c>
      <c r="B4" s="556"/>
      <c r="C4" s="556"/>
      <c r="D4" s="556"/>
      <c r="E4" s="556"/>
      <c r="F4" s="556"/>
      <c r="G4" s="556"/>
      <c r="H4" s="556"/>
      <c r="I4" s="556"/>
      <c r="J4" s="556"/>
      <c r="K4" s="556"/>
      <c r="L4" s="556"/>
      <c r="M4" s="556"/>
      <c r="N4" s="556"/>
      <c r="O4" s="556"/>
      <c r="P4" s="556"/>
      <c r="Q4" s="556"/>
    </row>
    <row r="5" spans="1:17" ht="18" customHeight="1">
      <c r="B5" s="142" t="s">
        <v>204</v>
      </c>
      <c r="N5" s="1"/>
      <c r="O5" s="223" t="s">
        <v>3</v>
      </c>
      <c r="P5" s="144" t="s">
        <v>4</v>
      </c>
      <c r="Q5" s="2"/>
    </row>
    <row r="6" spans="1:17" ht="18" customHeight="1">
      <c r="B6" s="142" t="s">
        <v>234</v>
      </c>
      <c r="N6" s="1"/>
      <c r="O6" s="225" t="s">
        <v>5</v>
      </c>
      <c r="P6" s="112" t="s">
        <v>6</v>
      </c>
      <c r="Q6" s="282" t="s">
        <v>7</v>
      </c>
    </row>
    <row r="7" spans="1:17" ht="18" customHeight="1">
      <c r="C7" s="142" t="s">
        <v>235</v>
      </c>
    </row>
    <row r="8" spans="1:17" ht="18" customHeight="1">
      <c r="C8" s="618" t="s">
        <v>208</v>
      </c>
      <c r="D8" s="619"/>
      <c r="E8" s="620"/>
      <c r="F8" s="617" t="s">
        <v>153</v>
      </c>
      <c r="G8" s="615"/>
      <c r="H8" s="616"/>
      <c r="I8" s="614" t="s">
        <v>154</v>
      </c>
      <c r="J8" s="615"/>
      <c r="K8" s="615"/>
      <c r="L8" s="615"/>
      <c r="M8" s="615"/>
      <c r="N8" s="615"/>
      <c r="O8" s="616"/>
      <c r="P8" s="612" t="s">
        <v>87</v>
      </c>
    </row>
    <row r="9" spans="1:17" ht="18" customHeight="1">
      <c r="C9" s="621"/>
      <c r="D9" s="622"/>
      <c r="E9" s="623"/>
      <c r="F9" s="283" t="s">
        <v>128</v>
      </c>
      <c r="G9" s="284" t="s">
        <v>129</v>
      </c>
      <c r="H9" s="285" t="s">
        <v>14</v>
      </c>
      <c r="I9" s="286" t="s">
        <v>130</v>
      </c>
      <c r="J9" s="284" t="s">
        <v>131</v>
      </c>
      <c r="K9" s="283" t="s">
        <v>132</v>
      </c>
      <c r="L9" s="283" t="s">
        <v>133</v>
      </c>
      <c r="M9" s="283" t="s">
        <v>134</v>
      </c>
      <c r="N9" s="284" t="s">
        <v>135</v>
      </c>
      <c r="O9" s="364" t="s">
        <v>14</v>
      </c>
      <c r="P9" s="613"/>
    </row>
    <row r="10" spans="1:17" ht="18" customHeight="1">
      <c r="C10" s="287" t="s">
        <v>236</v>
      </c>
      <c r="D10" s="365"/>
      <c r="E10" s="366"/>
      <c r="F10" s="68"/>
      <c r="G10" s="68"/>
      <c r="H10" s="68"/>
      <c r="I10" s="68"/>
      <c r="J10" s="68"/>
      <c r="K10" s="68"/>
      <c r="L10" s="68"/>
      <c r="M10" s="68"/>
      <c r="N10" s="68"/>
      <c r="O10" s="68"/>
      <c r="P10" s="69"/>
    </row>
    <row r="11" spans="1:17" ht="18" customHeight="1">
      <c r="C11" s="294"/>
      <c r="D11" s="367" t="s">
        <v>97</v>
      </c>
      <c r="E11" s="368"/>
      <c r="F11" s="369">
        <v>8</v>
      </c>
      <c r="G11" s="334">
        <v>1</v>
      </c>
      <c r="H11" s="291">
        <v>9</v>
      </c>
      <c r="I11" s="292"/>
      <c r="J11" s="370">
        <v>1011</v>
      </c>
      <c r="K11" s="334">
        <v>1662</v>
      </c>
      <c r="L11" s="334">
        <v>3499</v>
      </c>
      <c r="M11" s="334">
        <v>3896</v>
      </c>
      <c r="N11" s="334">
        <v>2745</v>
      </c>
      <c r="O11" s="291">
        <v>12813</v>
      </c>
      <c r="P11" s="293">
        <v>12822</v>
      </c>
    </row>
    <row r="12" spans="1:17" ht="18" customHeight="1">
      <c r="C12" s="294"/>
      <c r="D12" s="371"/>
      <c r="E12" s="303" t="s">
        <v>91</v>
      </c>
      <c r="F12" s="332">
        <v>0</v>
      </c>
      <c r="G12" s="332">
        <v>0</v>
      </c>
      <c r="H12" s="333">
        <v>0</v>
      </c>
      <c r="I12" s="306"/>
      <c r="J12" s="372">
        <v>157</v>
      </c>
      <c r="K12" s="331">
        <v>385</v>
      </c>
      <c r="L12" s="331">
        <v>1789</v>
      </c>
      <c r="M12" s="331">
        <v>2187</v>
      </c>
      <c r="N12" s="331">
        <v>1601</v>
      </c>
      <c r="O12" s="333">
        <v>6119</v>
      </c>
      <c r="P12" s="335">
        <v>6119</v>
      </c>
    </row>
    <row r="13" spans="1:17" ht="18" customHeight="1">
      <c r="C13" s="294"/>
      <c r="D13" s="373"/>
      <c r="E13" s="303" t="s">
        <v>92</v>
      </c>
      <c r="F13" s="332">
        <v>0</v>
      </c>
      <c r="G13" s="332">
        <v>0</v>
      </c>
      <c r="H13" s="333">
        <v>0</v>
      </c>
      <c r="I13" s="306"/>
      <c r="J13" s="372">
        <v>484</v>
      </c>
      <c r="K13" s="331">
        <v>626</v>
      </c>
      <c r="L13" s="331">
        <v>757</v>
      </c>
      <c r="M13" s="331">
        <v>889</v>
      </c>
      <c r="N13" s="331">
        <v>450</v>
      </c>
      <c r="O13" s="333">
        <v>3206</v>
      </c>
      <c r="P13" s="335">
        <v>3206</v>
      </c>
    </row>
    <row r="14" spans="1:17" ht="18" customHeight="1">
      <c r="C14" s="294"/>
      <c r="D14" s="371"/>
      <c r="E14" s="303" t="s">
        <v>157</v>
      </c>
      <c r="F14" s="332">
        <v>0</v>
      </c>
      <c r="G14" s="332">
        <v>0</v>
      </c>
      <c r="H14" s="333">
        <v>0</v>
      </c>
      <c r="I14" s="306"/>
      <c r="J14" s="372">
        <v>0</v>
      </c>
      <c r="K14" s="331">
        <v>0</v>
      </c>
      <c r="L14" s="331">
        <v>0</v>
      </c>
      <c r="M14" s="331">
        <v>0</v>
      </c>
      <c r="N14" s="331">
        <v>12</v>
      </c>
      <c r="O14" s="333">
        <v>12</v>
      </c>
      <c r="P14" s="335">
        <v>12</v>
      </c>
    </row>
    <row r="15" spans="1:17" ht="18" customHeight="1">
      <c r="C15" s="294"/>
      <c r="D15" s="371"/>
      <c r="E15" s="303" t="s">
        <v>94</v>
      </c>
      <c r="F15" s="332">
        <v>0</v>
      </c>
      <c r="G15" s="332">
        <v>0</v>
      </c>
      <c r="H15" s="333">
        <v>0</v>
      </c>
      <c r="I15" s="306"/>
      <c r="J15" s="372">
        <v>11</v>
      </c>
      <c r="K15" s="331">
        <v>0</v>
      </c>
      <c r="L15" s="331">
        <v>0</v>
      </c>
      <c r="M15" s="331">
        <v>12</v>
      </c>
      <c r="N15" s="331">
        <v>0</v>
      </c>
      <c r="O15" s="333">
        <v>23</v>
      </c>
      <c r="P15" s="335">
        <v>23</v>
      </c>
    </row>
    <row r="16" spans="1:17" ht="18" customHeight="1">
      <c r="C16" s="294"/>
      <c r="D16" s="371"/>
      <c r="E16" s="303" t="s">
        <v>197</v>
      </c>
      <c r="F16" s="332">
        <v>0</v>
      </c>
      <c r="G16" s="332">
        <v>0</v>
      </c>
      <c r="H16" s="333">
        <v>0</v>
      </c>
      <c r="I16" s="306"/>
      <c r="J16" s="372">
        <v>13</v>
      </c>
      <c r="K16" s="331">
        <v>79</v>
      </c>
      <c r="L16" s="331">
        <v>499</v>
      </c>
      <c r="M16" s="331">
        <v>431</v>
      </c>
      <c r="N16" s="331">
        <v>481</v>
      </c>
      <c r="O16" s="333">
        <v>1503</v>
      </c>
      <c r="P16" s="335">
        <v>1503</v>
      </c>
    </row>
    <row r="17" spans="3:16" ht="18" customHeight="1">
      <c r="C17" s="294"/>
      <c r="D17" s="371"/>
      <c r="E17" s="303" t="s">
        <v>168</v>
      </c>
      <c r="F17" s="331">
        <v>8</v>
      </c>
      <c r="G17" s="331">
        <v>1</v>
      </c>
      <c r="H17" s="333">
        <v>9</v>
      </c>
      <c r="I17" s="306"/>
      <c r="J17" s="372">
        <v>321</v>
      </c>
      <c r="K17" s="331">
        <v>515</v>
      </c>
      <c r="L17" s="331">
        <v>445</v>
      </c>
      <c r="M17" s="331">
        <v>367</v>
      </c>
      <c r="N17" s="331">
        <v>188</v>
      </c>
      <c r="O17" s="333">
        <v>1836</v>
      </c>
      <c r="P17" s="335">
        <v>1845</v>
      </c>
    </row>
    <row r="18" spans="3:16" ht="18" customHeight="1">
      <c r="C18" s="294"/>
      <c r="D18" s="371"/>
      <c r="E18" s="303" t="s">
        <v>169</v>
      </c>
      <c r="F18" s="374">
        <v>0</v>
      </c>
      <c r="G18" s="374">
        <v>0</v>
      </c>
      <c r="H18" s="375">
        <v>0</v>
      </c>
      <c r="I18" s="306"/>
      <c r="J18" s="376">
        <v>25</v>
      </c>
      <c r="K18" s="374">
        <v>57</v>
      </c>
      <c r="L18" s="374">
        <v>9</v>
      </c>
      <c r="M18" s="374">
        <v>10</v>
      </c>
      <c r="N18" s="374">
        <v>13</v>
      </c>
      <c r="O18" s="375">
        <v>114</v>
      </c>
      <c r="P18" s="377">
        <v>114</v>
      </c>
    </row>
    <row r="19" spans="3:16" ht="18" customHeight="1">
      <c r="C19" s="294"/>
      <c r="D19" s="371"/>
      <c r="E19" s="378" t="s">
        <v>170</v>
      </c>
      <c r="F19" s="374">
        <v>0</v>
      </c>
      <c r="G19" s="374">
        <v>0</v>
      </c>
      <c r="H19" s="375">
        <v>0</v>
      </c>
      <c r="I19" s="306"/>
      <c r="J19" s="376">
        <v>0</v>
      </c>
      <c r="K19" s="374">
        <v>0</v>
      </c>
      <c r="L19" s="374">
        <v>0</v>
      </c>
      <c r="M19" s="374">
        <v>0</v>
      </c>
      <c r="N19" s="374">
        <v>0</v>
      </c>
      <c r="O19" s="375">
        <v>0</v>
      </c>
      <c r="P19" s="377">
        <v>0</v>
      </c>
    </row>
    <row r="20" spans="3:16" ht="18" customHeight="1">
      <c r="C20" s="294"/>
      <c r="D20" s="371"/>
      <c r="E20" s="378" t="s">
        <v>171</v>
      </c>
      <c r="F20" s="374">
        <v>0</v>
      </c>
      <c r="G20" s="374">
        <v>0</v>
      </c>
      <c r="H20" s="375">
        <v>0</v>
      </c>
      <c r="I20" s="306"/>
      <c r="J20" s="376">
        <v>0</v>
      </c>
      <c r="K20" s="374">
        <v>0</v>
      </c>
      <c r="L20" s="374">
        <v>0</v>
      </c>
      <c r="M20" s="374">
        <v>0</v>
      </c>
      <c r="N20" s="374">
        <v>0</v>
      </c>
      <c r="O20" s="375">
        <v>0</v>
      </c>
      <c r="P20" s="377">
        <v>0</v>
      </c>
    </row>
    <row r="21" spans="3:16" ht="18" customHeight="1">
      <c r="C21" s="294"/>
      <c r="D21" s="367" t="s">
        <v>237</v>
      </c>
      <c r="E21" s="379"/>
      <c r="F21" s="289">
        <v>8</v>
      </c>
      <c r="G21" s="289">
        <v>1</v>
      </c>
      <c r="H21" s="291">
        <v>9</v>
      </c>
      <c r="I21" s="292"/>
      <c r="J21" s="347">
        <v>777</v>
      </c>
      <c r="K21" s="289">
        <v>1393</v>
      </c>
      <c r="L21" s="289">
        <v>3115</v>
      </c>
      <c r="M21" s="289">
        <v>3533</v>
      </c>
      <c r="N21" s="289">
        <v>2613</v>
      </c>
      <c r="O21" s="291">
        <v>11431</v>
      </c>
      <c r="P21" s="293">
        <v>11440</v>
      </c>
    </row>
    <row r="22" spans="3:16" ht="18" customHeight="1">
      <c r="C22" s="294"/>
      <c r="D22" s="371"/>
      <c r="E22" s="303" t="s">
        <v>91</v>
      </c>
      <c r="F22" s="332">
        <v>0</v>
      </c>
      <c r="G22" s="332">
        <v>0</v>
      </c>
      <c r="H22" s="333">
        <v>0</v>
      </c>
      <c r="I22" s="306"/>
      <c r="J22" s="372">
        <v>157</v>
      </c>
      <c r="K22" s="331">
        <v>385</v>
      </c>
      <c r="L22" s="331">
        <v>1792</v>
      </c>
      <c r="M22" s="331">
        <v>2211</v>
      </c>
      <c r="N22" s="331">
        <v>1608</v>
      </c>
      <c r="O22" s="333">
        <v>6153</v>
      </c>
      <c r="P22" s="335">
        <v>6153</v>
      </c>
    </row>
    <row r="23" spans="3:16" ht="18" customHeight="1">
      <c r="C23" s="294"/>
      <c r="D23" s="373"/>
      <c r="E23" s="303" t="s">
        <v>92</v>
      </c>
      <c r="F23" s="332">
        <v>0</v>
      </c>
      <c r="G23" s="332">
        <v>0</v>
      </c>
      <c r="H23" s="333">
        <v>0</v>
      </c>
      <c r="I23" s="306"/>
      <c r="J23" s="372">
        <v>260</v>
      </c>
      <c r="K23" s="331">
        <v>366</v>
      </c>
      <c r="L23" s="331">
        <v>370</v>
      </c>
      <c r="M23" s="331">
        <v>505</v>
      </c>
      <c r="N23" s="331">
        <v>288</v>
      </c>
      <c r="O23" s="333">
        <v>1789</v>
      </c>
      <c r="P23" s="335">
        <v>1789</v>
      </c>
    </row>
    <row r="24" spans="3:16" ht="18" customHeight="1">
      <c r="C24" s="294"/>
      <c r="D24" s="371"/>
      <c r="E24" s="303" t="s">
        <v>157</v>
      </c>
      <c r="F24" s="332">
        <v>0</v>
      </c>
      <c r="G24" s="332">
        <v>0</v>
      </c>
      <c r="H24" s="333">
        <v>0</v>
      </c>
      <c r="I24" s="306"/>
      <c r="J24" s="372">
        <v>0</v>
      </c>
      <c r="K24" s="331">
        <v>0</v>
      </c>
      <c r="L24" s="331">
        <v>0</v>
      </c>
      <c r="M24" s="331">
        <v>0</v>
      </c>
      <c r="N24" s="331">
        <v>12</v>
      </c>
      <c r="O24" s="333">
        <v>12</v>
      </c>
      <c r="P24" s="335">
        <v>12</v>
      </c>
    </row>
    <row r="25" spans="3:16" ht="18" customHeight="1">
      <c r="C25" s="294"/>
      <c r="D25" s="371"/>
      <c r="E25" s="303" t="s">
        <v>94</v>
      </c>
      <c r="F25" s="332">
        <v>0</v>
      </c>
      <c r="G25" s="332">
        <v>0</v>
      </c>
      <c r="H25" s="333">
        <v>0</v>
      </c>
      <c r="I25" s="306"/>
      <c r="J25" s="372">
        <v>11</v>
      </c>
      <c r="K25" s="331">
        <v>0</v>
      </c>
      <c r="L25" s="331">
        <v>0</v>
      </c>
      <c r="M25" s="331">
        <v>12</v>
      </c>
      <c r="N25" s="331">
        <v>0</v>
      </c>
      <c r="O25" s="333">
        <v>23</v>
      </c>
      <c r="P25" s="335">
        <v>23</v>
      </c>
    </row>
    <row r="26" spans="3:16" ht="18" customHeight="1">
      <c r="C26" s="294"/>
      <c r="D26" s="371"/>
      <c r="E26" s="303" t="s">
        <v>197</v>
      </c>
      <c r="F26" s="332">
        <v>0</v>
      </c>
      <c r="G26" s="332">
        <v>0</v>
      </c>
      <c r="H26" s="333">
        <v>0</v>
      </c>
      <c r="I26" s="306"/>
      <c r="J26" s="372">
        <v>13</v>
      </c>
      <c r="K26" s="331">
        <v>79</v>
      </c>
      <c r="L26" s="331">
        <v>499</v>
      </c>
      <c r="M26" s="331">
        <v>432</v>
      </c>
      <c r="N26" s="331">
        <v>482</v>
      </c>
      <c r="O26" s="333">
        <v>1505</v>
      </c>
      <c r="P26" s="335">
        <v>1505</v>
      </c>
    </row>
    <row r="27" spans="3:16" ht="18" customHeight="1">
      <c r="C27" s="294"/>
      <c r="D27" s="371"/>
      <c r="E27" s="303" t="s">
        <v>168</v>
      </c>
      <c r="F27" s="331">
        <v>8</v>
      </c>
      <c r="G27" s="331">
        <v>1</v>
      </c>
      <c r="H27" s="333">
        <v>9</v>
      </c>
      <c r="I27" s="306"/>
      <c r="J27" s="372">
        <v>321</v>
      </c>
      <c r="K27" s="331">
        <v>516</v>
      </c>
      <c r="L27" s="331">
        <v>446</v>
      </c>
      <c r="M27" s="331">
        <v>367</v>
      </c>
      <c r="N27" s="331">
        <v>206</v>
      </c>
      <c r="O27" s="333">
        <v>1856</v>
      </c>
      <c r="P27" s="335">
        <v>1865</v>
      </c>
    </row>
    <row r="28" spans="3:16" ht="18" customHeight="1">
      <c r="C28" s="294"/>
      <c r="D28" s="371"/>
      <c r="E28" s="303" t="s">
        <v>169</v>
      </c>
      <c r="F28" s="374">
        <v>0</v>
      </c>
      <c r="G28" s="374">
        <v>0</v>
      </c>
      <c r="H28" s="375">
        <v>0</v>
      </c>
      <c r="I28" s="306"/>
      <c r="J28" s="376">
        <v>15</v>
      </c>
      <c r="K28" s="374">
        <v>47</v>
      </c>
      <c r="L28" s="374">
        <v>8</v>
      </c>
      <c r="M28" s="374">
        <v>6</v>
      </c>
      <c r="N28" s="374">
        <v>17</v>
      </c>
      <c r="O28" s="375">
        <v>93</v>
      </c>
      <c r="P28" s="377">
        <v>93</v>
      </c>
    </row>
    <row r="29" spans="3:16" ht="18" customHeight="1">
      <c r="C29" s="294"/>
      <c r="D29" s="371"/>
      <c r="E29" s="378" t="s">
        <v>170</v>
      </c>
      <c r="F29" s="374">
        <v>0</v>
      </c>
      <c r="G29" s="374">
        <v>0</v>
      </c>
      <c r="H29" s="375">
        <v>0</v>
      </c>
      <c r="I29" s="306"/>
      <c r="J29" s="376">
        <v>0</v>
      </c>
      <c r="K29" s="374">
        <v>0</v>
      </c>
      <c r="L29" s="374">
        <v>0</v>
      </c>
      <c r="M29" s="374">
        <v>0</v>
      </c>
      <c r="N29" s="374">
        <v>0</v>
      </c>
      <c r="O29" s="375">
        <v>0</v>
      </c>
      <c r="P29" s="377">
        <v>0</v>
      </c>
    </row>
    <row r="30" spans="3:16" ht="18" customHeight="1">
      <c r="C30" s="294"/>
      <c r="D30" s="380"/>
      <c r="E30" s="381" t="s">
        <v>171</v>
      </c>
      <c r="F30" s="324">
        <v>0</v>
      </c>
      <c r="G30" s="324">
        <v>0</v>
      </c>
      <c r="H30" s="326">
        <v>0</v>
      </c>
      <c r="I30" s="382"/>
      <c r="J30" s="352">
        <v>0</v>
      </c>
      <c r="K30" s="324">
        <v>0</v>
      </c>
      <c r="L30" s="324">
        <v>0</v>
      </c>
      <c r="M30" s="324">
        <v>0</v>
      </c>
      <c r="N30" s="324">
        <v>0</v>
      </c>
      <c r="O30" s="326">
        <v>0</v>
      </c>
      <c r="P30" s="327">
        <v>0</v>
      </c>
    </row>
    <row r="31" spans="3:16" ht="18" customHeight="1">
      <c r="C31" s="383" t="s">
        <v>238</v>
      </c>
      <c r="D31" s="384"/>
      <c r="E31" s="385"/>
      <c r="F31" s="386"/>
      <c r="G31" s="386"/>
      <c r="H31" s="386"/>
      <c r="I31" s="386"/>
      <c r="J31" s="386"/>
      <c r="K31" s="386"/>
      <c r="L31" s="386"/>
      <c r="M31" s="386"/>
      <c r="N31" s="386"/>
      <c r="O31" s="386"/>
      <c r="P31" s="387"/>
    </row>
    <row r="32" spans="3:16" ht="18" customHeight="1">
      <c r="C32" s="294"/>
      <c r="D32" s="367" t="s">
        <v>97</v>
      </c>
      <c r="E32" s="368"/>
      <c r="F32" s="369">
        <v>29368</v>
      </c>
      <c r="G32" s="334">
        <v>8794</v>
      </c>
      <c r="H32" s="291">
        <v>38162</v>
      </c>
      <c r="I32" s="292"/>
      <c r="J32" s="370">
        <v>18598312</v>
      </c>
      <c r="K32" s="334">
        <v>31492373</v>
      </c>
      <c r="L32" s="334">
        <v>78769648</v>
      </c>
      <c r="M32" s="334">
        <v>86694854</v>
      </c>
      <c r="N32" s="334">
        <v>62978948</v>
      </c>
      <c r="O32" s="291">
        <v>278534135</v>
      </c>
      <c r="P32" s="293">
        <v>278572297</v>
      </c>
    </row>
    <row r="33" spans="3:16" ht="18" customHeight="1">
      <c r="C33" s="294"/>
      <c r="D33" s="371"/>
      <c r="E33" s="303" t="s">
        <v>91</v>
      </c>
      <c r="F33" s="332">
        <v>0</v>
      </c>
      <c r="G33" s="332">
        <v>0</v>
      </c>
      <c r="H33" s="333">
        <v>0</v>
      </c>
      <c r="I33" s="306"/>
      <c r="J33" s="372">
        <v>3873648</v>
      </c>
      <c r="K33" s="331">
        <v>9887964</v>
      </c>
      <c r="L33" s="331">
        <v>43592160</v>
      </c>
      <c r="M33" s="331">
        <v>52373320</v>
      </c>
      <c r="N33" s="331">
        <v>39194128</v>
      </c>
      <c r="O33" s="333">
        <v>148921220</v>
      </c>
      <c r="P33" s="335">
        <v>148921220</v>
      </c>
    </row>
    <row r="34" spans="3:16" ht="18" customHeight="1">
      <c r="C34" s="294"/>
      <c r="D34" s="373"/>
      <c r="E34" s="303" t="s">
        <v>92</v>
      </c>
      <c r="F34" s="332">
        <v>0</v>
      </c>
      <c r="G34" s="332">
        <v>0</v>
      </c>
      <c r="H34" s="333">
        <v>0</v>
      </c>
      <c r="I34" s="306"/>
      <c r="J34" s="372">
        <v>11911748</v>
      </c>
      <c r="K34" s="331">
        <v>14729437</v>
      </c>
      <c r="L34" s="331">
        <v>18113812</v>
      </c>
      <c r="M34" s="331">
        <v>20667486</v>
      </c>
      <c r="N34" s="331">
        <v>10868158</v>
      </c>
      <c r="O34" s="333">
        <v>76290641</v>
      </c>
      <c r="P34" s="335">
        <v>76290641</v>
      </c>
    </row>
    <row r="35" spans="3:16" ht="18" customHeight="1">
      <c r="C35" s="294"/>
      <c r="D35" s="371"/>
      <c r="E35" s="303" t="s">
        <v>157</v>
      </c>
      <c r="F35" s="332">
        <v>0</v>
      </c>
      <c r="G35" s="332">
        <v>0</v>
      </c>
      <c r="H35" s="333">
        <v>0</v>
      </c>
      <c r="I35" s="306"/>
      <c r="J35" s="372">
        <v>0</v>
      </c>
      <c r="K35" s="331">
        <v>0</v>
      </c>
      <c r="L35" s="331">
        <v>0</v>
      </c>
      <c r="M35" s="331">
        <v>0</v>
      </c>
      <c r="N35" s="331">
        <v>270830</v>
      </c>
      <c r="O35" s="333">
        <v>270830</v>
      </c>
      <c r="P35" s="335">
        <v>270830</v>
      </c>
    </row>
    <row r="36" spans="3:16" ht="18" customHeight="1">
      <c r="C36" s="294"/>
      <c r="D36" s="371"/>
      <c r="E36" s="303" t="s">
        <v>94</v>
      </c>
      <c r="F36" s="332">
        <v>0</v>
      </c>
      <c r="G36" s="332">
        <v>0</v>
      </c>
      <c r="H36" s="333">
        <v>0</v>
      </c>
      <c r="I36" s="306"/>
      <c r="J36" s="372">
        <v>247828</v>
      </c>
      <c r="K36" s="331">
        <v>0</v>
      </c>
      <c r="L36" s="331">
        <v>0</v>
      </c>
      <c r="M36" s="331">
        <v>270830</v>
      </c>
      <c r="N36" s="331">
        <v>0</v>
      </c>
      <c r="O36" s="333">
        <v>518658</v>
      </c>
      <c r="P36" s="335">
        <v>518658</v>
      </c>
    </row>
    <row r="37" spans="3:16" ht="18" customHeight="1">
      <c r="C37" s="294"/>
      <c r="D37" s="371"/>
      <c r="E37" s="303" t="s">
        <v>197</v>
      </c>
      <c r="F37" s="332">
        <v>0</v>
      </c>
      <c r="G37" s="332">
        <v>0</v>
      </c>
      <c r="H37" s="333">
        <v>0</v>
      </c>
      <c r="I37" s="306"/>
      <c r="J37" s="372">
        <v>293832</v>
      </c>
      <c r="K37" s="331">
        <v>1965524</v>
      </c>
      <c r="L37" s="331">
        <v>12664192</v>
      </c>
      <c r="M37" s="331">
        <v>10031926</v>
      </c>
      <c r="N37" s="331">
        <v>11640774</v>
      </c>
      <c r="O37" s="333">
        <v>36596248</v>
      </c>
      <c r="P37" s="335">
        <v>36596248</v>
      </c>
    </row>
    <row r="38" spans="3:16" ht="18" customHeight="1">
      <c r="C38" s="294"/>
      <c r="D38" s="371"/>
      <c r="E38" s="303" t="s">
        <v>168</v>
      </c>
      <c r="F38" s="331">
        <v>29368</v>
      </c>
      <c r="G38" s="331">
        <v>8794</v>
      </c>
      <c r="H38" s="333">
        <v>38162</v>
      </c>
      <c r="I38" s="306"/>
      <c r="J38" s="372">
        <v>2181224</v>
      </c>
      <c r="K38" s="331">
        <v>4667250</v>
      </c>
      <c r="L38" s="331">
        <v>4343938</v>
      </c>
      <c r="M38" s="331">
        <v>3332942</v>
      </c>
      <c r="N38" s="331">
        <v>953844</v>
      </c>
      <c r="O38" s="333">
        <v>15479198</v>
      </c>
      <c r="P38" s="335">
        <v>15517360</v>
      </c>
    </row>
    <row r="39" spans="3:16" ht="18" customHeight="1">
      <c r="C39" s="294"/>
      <c r="D39" s="371"/>
      <c r="E39" s="303" t="s">
        <v>169</v>
      </c>
      <c r="F39" s="374">
        <v>0</v>
      </c>
      <c r="G39" s="374">
        <v>0</v>
      </c>
      <c r="H39" s="375">
        <v>0</v>
      </c>
      <c r="I39" s="306"/>
      <c r="J39" s="376">
        <v>90032</v>
      </c>
      <c r="K39" s="374">
        <v>242198</v>
      </c>
      <c r="L39" s="374">
        <v>55546</v>
      </c>
      <c r="M39" s="374">
        <v>18350</v>
      </c>
      <c r="N39" s="374">
        <v>51214</v>
      </c>
      <c r="O39" s="375">
        <v>457340</v>
      </c>
      <c r="P39" s="377">
        <v>457340</v>
      </c>
    </row>
    <row r="40" spans="3:16" ht="18" customHeight="1">
      <c r="C40" s="294"/>
      <c r="D40" s="371"/>
      <c r="E40" s="378" t="s">
        <v>170</v>
      </c>
      <c r="F40" s="374">
        <v>0</v>
      </c>
      <c r="G40" s="374">
        <v>0</v>
      </c>
      <c r="H40" s="375">
        <v>0</v>
      </c>
      <c r="I40" s="306"/>
      <c r="J40" s="376">
        <v>0</v>
      </c>
      <c r="K40" s="374">
        <v>0</v>
      </c>
      <c r="L40" s="374">
        <v>0</v>
      </c>
      <c r="M40" s="374">
        <v>0</v>
      </c>
      <c r="N40" s="374">
        <v>0</v>
      </c>
      <c r="O40" s="375">
        <v>0</v>
      </c>
      <c r="P40" s="377">
        <v>0</v>
      </c>
    </row>
    <row r="41" spans="3:16" ht="18" customHeight="1">
      <c r="C41" s="294"/>
      <c r="D41" s="371"/>
      <c r="E41" s="378" t="s">
        <v>171</v>
      </c>
      <c r="F41" s="374">
        <v>0</v>
      </c>
      <c r="G41" s="374">
        <v>0</v>
      </c>
      <c r="H41" s="375">
        <v>0</v>
      </c>
      <c r="I41" s="306"/>
      <c r="J41" s="376">
        <v>0</v>
      </c>
      <c r="K41" s="374">
        <v>0</v>
      </c>
      <c r="L41" s="374">
        <v>0</v>
      </c>
      <c r="M41" s="374">
        <v>0</v>
      </c>
      <c r="N41" s="374">
        <v>0</v>
      </c>
      <c r="O41" s="375">
        <v>0</v>
      </c>
      <c r="P41" s="377">
        <v>0</v>
      </c>
    </row>
    <row r="42" spans="3:16" ht="18" customHeight="1">
      <c r="C42" s="294"/>
      <c r="D42" s="367" t="s">
        <v>237</v>
      </c>
      <c r="E42" s="379"/>
      <c r="F42" s="289">
        <v>25686</v>
      </c>
      <c r="G42" s="289">
        <v>10674</v>
      </c>
      <c r="H42" s="291">
        <v>36360</v>
      </c>
      <c r="I42" s="292"/>
      <c r="J42" s="347">
        <v>6687399</v>
      </c>
      <c r="K42" s="289">
        <v>13208864</v>
      </c>
      <c r="L42" s="289">
        <v>51462180</v>
      </c>
      <c r="M42" s="289">
        <v>55088923</v>
      </c>
      <c r="N42" s="289">
        <v>43731662</v>
      </c>
      <c r="O42" s="291">
        <v>170179028</v>
      </c>
      <c r="P42" s="293">
        <v>170215388</v>
      </c>
    </row>
    <row r="43" spans="3:16" ht="18" customHeight="1">
      <c r="C43" s="294"/>
      <c r="D43" s="371"/>
      <c r="E43" s="303" t="s">
        <v>91</v>
      </c>
      <c r="F43" s="332">
        <v>0</v>
      </c>
      <c r="G43" s="332">
        <v>0</v>
      </c>
      <c r="H43" s="333">
        <v>0</v>
      </c>
      <c r="I43" s="306"/>
      <c r="J43" s="372">
        <v>3196951</v>
      </c>
      <c r="K43" s="331">
        <v>7652042</v>
      </c>
      <c r="L43" s="331">
        <v>34869730</v>
      </c>
      <c r="M43" s="331">
        <v>41225926</v>
      </c>
      <c r="N43" s="331">
        <v>30591146</v>
      </c>
      <c r="O43" s="333">
        <v>117535795</v>
      </c>
      <c r="P43" s="335">
        <v>117535795</v>
      </c>
    </row>
    <row r="44" spans="3:16" ht="18" customHeight="1">
      <c r="C44" s="294"/>
      <c r="D44" s="373"/>
      <c r="E44" s="303" t="s">
        <v>92</v>
      </c>
      <c r="F44" s="332">
        <v>0</v>
      </c>
      <c r="G44" s="332">
        <v>0</v>
      </c>
      <c r="H44" s="333">
        <v>0</v>
      </c>
      <c r="I44" s="306"/>
      <c r="J44" s="372">
        <v>1297963</v>
      </c>
      <c r="K44" s="331">
        <v>227010</v>
      </c>
      <c r="L44" s="331">
        <v>864159</v>
      </c>
      <c r="M44" s="331">
        <v>1315101</v>
      </c>
      <c r="N44" s="331">
        <v>413679</v>
      </c>
      <c r="O44" s="333">
        <v>4117912</v>
      </c>
      <c r="P44" s="335">
        <v>4117912</v>
      </c>
    </row>
    <row r="45" spans="3:16" ht="18" customHeight="1">
      <c r="C45" s="294"/>
      <c r="D45" s="371"/>
      <c r="E45" s="303" t="s">
        <v>157</v>
      </c>
      <c r="F45" s="332">
        <v>0</v>
      </c>
      <c r="G45" s="332">
        <v>0</v>
      </c>
      <c r="H45" s="333">
        <v>0</v>
      </c>
      <c r="I45" s="306"/>
      <c r="J45" s="372">
        <v>0</v>
      </c>
      <c r="K45" s="331">
        <v>0</v>
      </c>
      <c r="L45" s="331">
        <v>0</v>
      </c>
      <c r="M45" s="331">
        <v>0</v>
      </c>
      <c r="N45" s="331">
        <v>2555</v>
      </c>
      <c r="O45" s="333">
        <v>2555</v>
      </c>
      <c r="P45" s="335">
        <v>2555</v>
      </c>
    </row>
    <row r="46" spans="3:16" ht="18" customHeight="1">
      <c r="C46" s="294"/>
      <c r="D46" s="371"/>
      <c r="E46" s="303" t="s">
        <v>94</v>
      </c>
      <c r="F46" s="332">
        <v>0</v>
      </c>
      <c r="G46" s="332">
        <v>0</v>
      </c>
      <c r="H46" s="333">
        <v>0</v>
      </c>
      <c r="I46" s="306"/>
      <c r="J46" s="372">
        <v>2338</v>
      </c>
      <c r="K46" s="331">
        <v>0</v>
      </c>
      <c r="L46" s="331">
        <v>0</v>
      </c>
      <c r="M46" s="331">
        <v>2555</v>
      </c>
      <c r="N46" s="331">
        <v>0</v>
      </c>
      <c r="O46" s="333">
        <v>4893</v>
      </c>
      <c r="P46" s="335">
        <v>4893</v>
      </c>
    </row>
    <row r="47" spans="3:16" ht="18" customHeight="1">
      <c r="C47" s="294"/>
      <c r="D47" s="371"/>
      <c r="E47" s="303" t="s">
        <v>197</v>
      </c>
      <c r="F47" s="332">
        <v>0</v>
      </c>
      <c r="G47" s="332">
        <v>0</v>
      </c>
      <c r="H47" s="333">
        <v>0</v>
      </c>
      <c r="I47" s="306"/>
      <c r="J47" s="372">
        <v>275616</v>
      </c>
      <c r="K47" s="331">
        <v>1768755</v>
      </c>
      <c r="L47" s="331">
        <v>12281751</v>
      </c>
      <c r="M47" s="331">
        <v>9612806</v>
      </c>
      <c r="N47" s="331">
        <v>11774079</v>
      </c>
      <c r="O47" s="333">
        <v>35713007</v>
      </c>
      <c r="P47" s="335">
        <v>35713007</v>
      </c>
    </row>
    <row r="48" spans="3:16" ht="18" customHeight="1">
      <c r="C48" s="294"/>
      <c r="D48" s="371"/>
      <c r="E48" s="303" t="s">
        <v>168</v>
      </c>
      <c r="F48" s="331">
        <v>25686</v>
      </c>
      <c r="G48" s="331">
        <v>10674</v>
      </c>
      <c r="H48" s="333">
        <v>36360</v>
      </c>
      <c r="I48" s="306"/>
      <c r="J48" s="372">
        <v>1913950</v>
      </c>
      <c r="K48" s="331">
        <v>3514660</v>
      </c>
      <c r="L48" s="331">
        <v>3446155</v>
      </c>
      <c r="M48" s="331">
        <v>2928575</v>
      </c>
      <c r="N48" s="331">
        <v>915472</v>
      </c>
      <c r="O48" s="333">
        <v>12718812</v>
      </c>
      <c r="P48" s="335">
        <v>12755172</v>
      </c>
    </row>
    <row r="49" spans="3:16" ht="18" customHeight="1">
      <c r="C49" s="294"/>
      <c r="D49" s="373"/>
      <c r="E49" s="303" t="s">
        <v>169</v>
      </c>
      <c r="F49" s="331">
        <v>0</v>
      </c>
      <c r="G49" s="331">
        <v>0</v>
      </c>
      <c r="H49" s="333">
        <v>0</v>
      </c>
      <c r="I49" s="306"/>
      <c r="J49" s="372">
        <v>581</v>
      </c>
      <c r="K49" s="331">
        <v>46397</v>
      </c>
      <c r="L49" s="331">
        <v>385</v>
      </c>
      <c r="M49" s="331">
        <v>3960</v>
      </c>
      <c r="N49" s="331">
        <v>34731</v>
      </c>
      <c r="O49" s="333">
        <v>86054</v>
      </c>
      <c r="P49" s="335">
        <v>86054</v>
      </c>
    </row>
    <row r="50" spans="3:16" ht="18" customHeight="1">
      <c r="C50" s="294"/>
      <c r="D50" s="371"/>
      <c r="E50" s="378" t="s">
        <v>170</v>
      </c>
      <c r="F50" s="374">
        <v>0</v>
      </c>
      <c r="G50" s="374">
        <v>0</v>
      </c>
      <c r="H50" s="375">
        <v>0</v>
      </c>
      <c r="I50" s="306"/>
      <c r="J50" s="376">
        <v>0</v>
      </c>
      <c r="K50" s="374">
        <v>0</v>
      </c>
      <c r="L50" s="374">
        <v>0</v>
      </c>
      <c r="M50" s="374">
        <v>0</v>
      </c>
      <c r="N50" s="374">
        <v>0</v>
      </c>
      <c r="O50" s="375">
        <v>0</v>
      </c>
      <c r="P50" s="377">
        <v>0</v>
      </c>
    </row>
    <row r="51" spans="3:16" ht="18" customHeight="1">
      <c r="C51" s="294"/>
      <c r="D51" s="380"/>
      <c r="E51" s="381" t="s">
        <v>171</v>
      </c>
      <c r="F51" s="324">
        <v>0</v>
      </c>
      <c r="G51" s="324">
        <v>0</v>
      </c>
      <c r="H51" s="326">
        <v>0</v>
      </c>
      <c r="I51" s="306"/>
      <c r="J51" s="352">
        <v>0</v>
      </c>
      <c r="K51" s="324">
        <v>0</v>
      </c>
      <c r="L51" s="324">
        <v>0</v>
      </c>
      <c r="M51" s="324">
        <v>0</v>
      </c>
      <c r="N51" s="324">
        <v>0</v>
      </c>
      <c r="O51" s="326">
        <v>0</v>
      </c>
      <c r="P51" s="327">
        <v>0</v>
      </c>
    </row>
    <row r="52" spans="3:16" ht="18" customHeight="1">
      <c r="C52" s="609" t="s">
        <v>220</v>
      </c>
      <c r="D52" s="610"/>
      <c r="E52" s="611"/>
      <c r="F52" s="353">
        <v>55054</v>
      </c>
      <c r="G52" s="342">
        <v>19468</v>
      </c>
      <c r="H52" s="343">
        <v>74522</v>
      </c>
      <c r="I52" s="240"/>
      <c r="J52" s="354">
        <v>25285711</v>
      </c>
      <c r="K52" s="342">
        <v>44701237</v>
      </c>
      <c r="L52" s="342">
        <v>130231828</v>
      </c>
      <c r="M52" s="342">
        <v>141783777</v>
      </c>
      <c r="N52" s="342">
        <v>106710610</v>
      </c>
      <c r="O52" s="343">
        <v>448713163</v>
      </c>
      <c r="P52" s="344">
        <v>448787685</v>
      </c>
    </row>
  </sheetData>
  <sheetProtection selectLockedCells="1" selectUnlockedCells="1"/>
  <mergeCells count="7">
    <mergeCell ref="C52:E52"/>
    <mergeCell ref="A3:Q3"/>
    <mergeCell ref="C8:E9"/>
    <mergeCell ref="F8:H8"/>
    <mergeCell ref="I8:O8"/>
    <mergeCell ref="P8:P9"/>
    <mergeCell ref="A4:Q4"/>
  </mergeCells>
  <phoneticPr fontId="26"/>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142" t="s">
        <v>239</v>
      </c>
      <c r="Q1" s="143"/>
    </row>
    <row r="2" spans="1:17" ht="18" customHeight="1">
      <c r="Q2" s="143"/>
    </row>
    <row r="3" spans="1:17" ht="18" customHeight="1">
      <c r="A3" s="570" t="s">
        <v>1</v>
      </c>
      <c r="B3" s="570"/>
      <c r="C3" s="570"/>
      <c r="D3" s="570"/>
      <c r="E3" s="570"/>
      <c r="F3" s="570"/>
      <c r="G3" s="570"/>
      <c r="H3" s="570"/>
      <c r="I3" s="570"/>
      <c r="J3" s="570"/>
      <c r="K3" s="570"/>
      <c r="L3" s="570"/>
      <c r="M3" s="570"/>
      <c r="N3" s="570"/>
      <c r="O3" s="570"/>
      <c r="P3" s="570"/>
      <c r="Q3" s="570"/>
    </row>
    <row r="4" spans="1:17" s="363" customFormat="1" ht="18" customHeight="1">
      <c r="A4" s="557" t="s">
        <v>2</v>
      </c>
      <c r="B4" s="556"/>
      <c r="C4" s="556"/>
      <c r="D4" s="556"/>
      <c r="E4" s="556"/>
      <c r="F4" s="556"/>
      <c r="G4" s="556"/>
      <c r="H4" s="556"/>
      <c r="I4" s="556"/>
      <c r="J4" s="556"/>
      <c r="K4" s="556"/>
      <c r="L4" s="556"/>
      <c r="M4" s="556"/>
      <c r="N4" s="556"/>
      <c r="O4" s="556"/>
      <c r="P4" s="556"/>
      <c r="Q4" s="556"/>
    </row>
    <row r="5" spans="1:17" ht="18" customHeight="1">
      <c r="B5" s="142" t="s">
        <v>204</v>
      </c>
      <c r="N5" s="1"/>
      <c r="O5" s="223" t="s">
        <v>3</v>
      </c>
      <c r="P5" s="144" t="s">
        <v>4</v>
      </c>
      <c r="Q5" s="2"/>
    </row>
    <row r="6" spans="1:17" ht="18" customHeight="1">
      <c r="B6" s="142" t="s">
        <v>234</v>
      </c>
      <c r="N6" s="1"/>
      <c r="O6" s="225" t="s">
        <v>5</v>
      </c>
      <c r="P6" s="112" t="s">
        <v>6</v>
      </c>
      <c r="Q6" s="282" t="s">
        <v>7</v>
      </c>
    </row>
    <row r="7" spans="1:17" ht="18" customHeight="1">
      <c r="C7" s="142" t="s">
        <v>240</v>
      </c>
    </row>
    <row r="8" spans="1:17" ht="18" customHeight="1">
      <c r="C8" s="618" t="s">
        <v>208</v>
      </c>
      <c r="D8" s="619"/>
      <c r="E8" s="620"/>
      <c r="F8" s="617" t="s">
        <v>153</v>
      </c>
      <c r="G8" s="615"/>
      <c r="H8" s="616"/>
      <c r="I8" s="614" t="s">
        <v>154</v>
      </c>
      <c r="J8" s="615"/>
      <c r="K8" s="615"/>
      <c r="L8" s="615"/>
      <c r="M8" s="615"/>
      <c r="N8" s="615"/>
      <c r="O8" s="616"/>
      <c r="P8" s="612" t="s">
        <v>87</v>
      </c>
    </row>
    <row r="9" spans="1:17" ht="18" customHeight="1">
      <c r="C9" s="621"/>
      <c r="D9" s="622"/>
      <c r="E9" s="623"/>
      <c r="F9" s="283" t="s">
        <v>128</v>
      </c>
      <c r="G9" s="284" t="s">
        <v>129</v>
      </c>
      <c r="H9" s="285" t="s">
        <v>14</v>
      </c>
      <c r="I9" s="286" t="s">
        <v>130</v>
      </c>
      <c r="J9" s="284" t="s">
        <v>131</v>
      </c>
      <c r="K9" s="283" t="s">
        <v>132</v>
      </c>
      <c r="L9" s="283" t="s">
        <v>133</v>
      </c>
      <c r="M9" s="283" t="s">
        <v>134</v>
      </c>
      <c r="N9" s="284" t="s">
        <v>135</v>
      </c>
      <c r="O9" s="364" t="s">
        <v>14</v>
      </c>
      <c r="P9" s="613"/>
    </row>
    <row r="10" spans="1:17" ht="18" customHeight="1">
      <c r="C10" s="287" t="s">
        <v>236</v>
      </c>
      <c r="D10" s="365"/>
      <c r="E10" s="366"/>
      <c r="F10" s="68"/>
      <c r="G10" s="68"/>
      <c r="H10" s="68"/>
      <c r="I10" s="68"/>
      <c r="J10" s="68"/>
      <c r="K10" s="68"/>
      <c r="L10" s="68"/>
      <c r="M10" s="68"/>
      <c r="N10" s="68"/>
      <c r="O10" s="68"/>
      <c r="P10" s="69"/>
    </row>
    <row r="11" spans="1:17" ht="18" customHeight="1">
      <c r="C11" s="294"/>
      <c r="D11" s="367" t="s">
        <v>97</v>
      </c>
      <c r="E11" s="368"/>
      <c r="F11" s="369">
        <v>0</v>
      </c>
      <c r="G11" s="334">
        <v>0</v>
      </c>
      <c r="H11" s="291">
        <v>0</v>
      </c>
      <c r="I11" s="292"/>
      <c r="J11" s="370">
        <v>28</v>
      </c>
      <c r="K11" s="334">
        <v>12</v>
      </c>
      <c r="L11" s="334">
        <v>34</v>
      </c>
      <c r="M11" s="334">
        <v>10</v>
      </c>
      <c r="N11" s="334">
        <v>77</v>
      </c>
      <c r="O11" s="291">
        <v>161</v>
      </c>
      <c r="P11" s="293">
        <v>161</v>
      </c>
    </row>
    <row r="12" spans="1:17" ht="18" customHeight="1">
      <c r="C12" s="294"/>
      <c r="D12" s="371"/>
      <c r="E12" s="303" t="s">
        <v>91</v>
      </c>
      <c r="F12" s="332">
        <v>0</v>
      </c>
      <c r="G12" s="332">
        <v>0</v>
      </c>
      <c r="H12" s="333">
        <v>0</v>
      </c>
      <c r="I12" s="306"/>
      <c r="J12" s="372">
        <v>12</v>
      </c>
      <c r="K12" s="331">
        <v>0</v>
      </c>
      <c r="L12" s="331">
        <v>24</v>
      </c>
      <c r="M12" s="331">
        <v>0</v>
      </c>
      <c r="N12" s="331">
        <v>13</v>
      </c>
      <c r="O12" s="333">
        <v>49</v>
      </c>
      <c r="P12" s="335">
        <v>49</v>
      </c>
    </row>
    <row r="13" spans="1:17" ht="18" customHeight="1">
      <c r="C13" s="294"/>
      <c r="D13" s="373"/>
      <c r="E13" s="303" t="s">
        <v>92</v>
      </c>
      <c r="F13" s="332">
        <v>0</v>
      </c>
      <c r="G13" s="332">
        <v>0</v>
      </c>
      <c r="H13" s="333">
        <v>0</v>
      </c>
      <c r="I13" s="306"/>
      <c r="J13" s="372">
        <v>12</v>
      </c>
      <c r="K13" s="331">
        <v>0</v>
      </c>
      <c r="L13" s="331">
        <v>0</v>
      </c>
      <c r="M13" s="331">
        <v>5</v>
      </c>
      <c r="N13" s="331">
        <v>37</v>
      </c>
      <c r="O13" s="333">
        <v>54</v>
      </c>
      <c r="P13" s="335">
        <v>54</v>
      </c>
    </row>
    <row r="14" spans="1:17" ht="18" customHeight="1">
      <c r="C14" s="294"/>
      <c r="D14" s="371"/>
      <c r="E14" s="303" t="s">
        <v>157</v>
      </c>
      <c r="F14" s="332">
        <v>0</v>
      </c>
      <c r="G14" s="332">
        <v>0</v>
      </c>
      <c r="H14" s="333">
        <v>0</v>
      </c>
      <c r="I14" s="306"/>
      <c r="J14" s="372">
        <v>0</v>
      </c>
      <c r="K14" s="331">
        <v>0</v>
      </c>
      <c r="L14" s="331">
        <v>0</v>
      </c>
      <c r="M14" s="331">
        <v>0</v>
      </c>
      <c r="N14" s="331">
        <v>0</v>
      </c>
      <c r="O14" s="333">
        <v>0</v>
      </c>
      <c r="P14" s="335">
        <v>0</v>
      </c>
    </row>
    <row r="15" spans="1:17" ht="18" customHeight="1">
      <c r="C15" s="294"/>
      <c r="D15" s="371"/>
      <c r="E15" s="303" t="s">
        <v>94</v>
      </c>
      <c r="F15" s="332">
        <v>0</v>
      </c>
      <c r="G15" s="332">
        <v>0</v>
      </c>
      <c r="H15" s="333">
        <v>0</v>
      </c>
      <c r="I15" s="306"/>
      <c r="J15" s="372">
        <v>0</v>
      </c>
      <c r="K15" s="331">
        <v>0</v>
      </c>
      <c r="L15" s="331">
        <v>0</v>
      </c>
      <c r="M15" s="331">
        <v>0</v>
      </c>
      <c r="N15" s="331">
        <v>0</v>
      </c>
      <c r="O15" s="333">
        <v>0</v>
      </c>
      <c r="P15" s="335">
        <v>0</v>
      </c>
    </row>
    <row r="16" spans="1:17" ht="18" customHeight="1">
      <c r="C16" s="294"/>
      <c r="D16" s="371"/>
      <c r="E16" s="303" t="s">
        <v>197</v>
      </c>
      <c r="F16" s="332">
        <v>0</v>
      </c>
      <c r="G16" s="332">
        <v>0</v>
      </c>
      <c r="H16" s="333">
        <v>0</v>
      </c>
      <c r="I16" s="306"/>
      <c r="J16" s="372">
        <v>0</v>
      </c>
      <c r="K16" s="331">
        <v>0</v>
      </c>
      <c r="L16" s="331">
        <v>0</v>
      </c>
      <c r="M16" s="331">
        <v>0</v>
      </c>
      <c r="N16" s="331">
        <v>12</v>
      </c>
      <c r="O16" s="333">
        <v>12</v>
      </c>
      <c r="P16" s="335">
        <v>12</v>
      </c>
    </row>
    <row r="17" spans="3:16" ht="18" customHeight="1">
      <c r="C17" s="294"/>
      <c r="D17" s="371"/>
      <c r="E17" s="303" t="s">
        <v>168</v>
      </c>
      <c r="F17" s="331">
        <v>0</v>
      </c>
      <c r="G17" s="331">
        <v>0</v>
      </c>
      <c r="H17" s="333">
        <v>0</v>
      </c>
      <c r="I17" s="306"/>
      <c r="J17" s="372">
        <v>4</v>
      </c>
      <c r="K17" s="331">
        <v>12</v>
      </c>
      <c r="L17" s="331">
        <v>6</v>
      </c>
      <c r="M17" s="331">
        <v>5</v>
      </c>
      <c r="N17" s="331">
        <v>15</v>
      </c>
      <c r="O17" s="333">
        <v>42</v>
      </c>
      <c r="P17" s="335">
        <v>42</v>
      </c>
    </row>
    <row r="18" spans="3:16" ht="18" customHeight="1">
      <c r="C18" s="294"/>
      <c r="D18" s="371"/>
      <c r="E18" s="303" t="s">
        <v>169</v>
      </c>
      <c r="F18" s="374">
        <v>0</v>
      </c>
      <c r="G18" s="374">
        <v>0</v>
      </c>
      <c r="H18" s="375">
        <v>0</v>
      </c>
      <c r="I18" s="306"/>
      <c r="J18" s="376">
        <v>0</v>
      </c>
      <c r="K18" s="374">
        <v>0</v>
      </c>
      <c r="L18" s="374">
        <v>4</v>
      </c>
      <c r="M18" s="374">
        <v>0</v>
      </c>
      <c r="N18" s="374">
        <v>0</v>
      </c>
      <c r="O18" s="375">
        <v>4</v>
      </c>
      <c r="P18" s="377">
        <v>4</v>
      </c>
    </row>
    <row r="19" spans="3:16" ht="18" customHeight="1">
      <c r="C19" s="294"/>
      <c r="D19" s="371"/>
      <c r="E19" s="378" t="s">
        <v>170</v>
      </c>
      <c r="F19" s="374">
        <v>0</v>
      </c>
      <c r="G19" s="374">
        <v>0</v>
      </c>
      <c r="H19" s="375">
        <v>0</v>
      </c>
      <c r="I19" s="306"/>
      <c r="J19" s="376">
        <v>0</v>
      </c>
      <c r="K19" s="374">
        <v>0</v>
      </c>
      <c r="L19" s="374">
        <v>0</v>
      </c>
      <c r="M19" s="374">
        <v>0</v>
      </c>
      <c r="N19" s="374">
        <v>0</v>
      </c>
      <c r="O19" s="375">
        <v>0</v>
      </c>
      <c r="P19" s="377">
        <v>0</v>
      </c>
    </row>
    <row r="20" spans="3:16" ht="18" customHeight="1">
      <c r="C20" s="294"/>
      <c r="D20" s="380"/>
      <c r="E20" s="381" t="s">
        <v>171</v>
      </c>
      <c r="F20" s="374">
        <v>0</v>
      </c>
      <c r="G20" s="374">
        <v>0</v>
      </c>
      <c r="H20" s="375">
        <v>0</v>
      </c>
      <c r="I20" s="306"/>
      <c r="J20" s="376">
        <v>0</v>
      </c>
      <c r="K20" s="374">
        <v>0</v>
      </c>
      <c r="L20" s="374">
        <v>0</v>
      </c>
      <c r="M20" s="374">
        <v>0</v>
      </c>
      <c r="N20" s="374">
        <v>0</v>
      </c>
      <c r="O20" s="375">
        <v>0</v>
      </c>
      <c r="P20" s="377">
        <v>0</v>
      </c>
    </row>
    <row r="21" spans="3:16" ht="18" customHeight="1">
      <c r="C21" s="294"/>
      <c r="D21" s="388" t="s">
        <v>237</v>
      </c>
      <c r="E21" s="379"/>
      <c r="F21" s="289">
        <v>0</v>
      </c>
      <c r="G21" s="289">
        <v>0</v>
      </c>
      <c r="H21" s="291">
        <v>0</v>
      </c>
      <c r="I21" s="292"/>
      <c r="J21" s="347">
        <v>28</v>
      </c>
      <c r="K21" s="289">
        <v>12</v>
      </c>
      <c r="L21" s="289">
        <v>34</v>
      </c>
      <c r="M21" s="289">
        <v>6</v>
      </c>
      <c r="N21" s="289">
        <v>76</v>
      </c>
      <c r="O21" s="291">
        <v>156</v>
      </c>
      <c r="P21" s="293">
        <v>156</v>
      </c>
    </row>
    <row r="22" spans="3:16" ht="18" customHeight="1">
      <c r="C22" s="294"/>
      <c r="D22" s="371"/>
      <c r="E22" s="303" t="s">
        <v>91</v>
      </c>
      <c r="F22" s="332">
        <v>0</v>
      </c>
      <c r="G22" s="332">
        <v>0</v>
      </c>
      <c r="H22" s="333">
        <v>0</v>
      </c>
      <c r="I22" s="306"/>
      <c r="J22" s="372">
        <v>12</v>
      </c>
      <c r="K22" s="331">
        <v>0</v>
      </c>
      <c r="L22" s="331">
        <v>24</v>
      </c>
      <c r="M22" s="331">
        <v>0</v>
      </c>
      <c r="N22" s="331">
        <v>13</v>
      </c>
      <c r="O22" s="333">
        <v>49</v>
      </c>
      <c r="P22" s="335">
        <v>49</v>
      </c>
    </row>
    <row r="23" spans="3:16" ht="18" customHeight="1">
      <c r="C23" s="294"/>
      <c r="D23" s="373"/>
      <c r="E23" s="303" t="s">
        <v>92</v>
      </c>
      <c r="F23" s="332">
        <v>0</v>
      </c>
      <c r="G23" s="332">
        <v>0</v>
      </c>
      <c r="H23" s="333">
        <v>0</v>
      </c>
      <c r="I23" s="306"/>
      <c r="J23" s="372">
        <v>12</v>
      </c>
      <c r="K23" s="331">
        <v>0</v>
      </c>
      <c r="L23" s="331">
        <v>0</v>
      </c>
      <c r="M23" s="331">
        <v>1</v>
      </c>
      <c r="N23" s="331">
        <v>36</v>
      </c>
      <c r="O23" s="333">
        <v>49</v>
      </c>
      <c r="P23" s="335">
        <v>49</v>
      </c>
    </row>
    <row r="24" spans="3:16" ht="18" customHeight="1">
      <c r="C24" s="294"/>
      <c r="D24" s="371"/>
      <c r="E24" s="303" t="s">
        <v>157</v>
      </c>
      <c r="F24" s="332">
        <v>0</v>
      </c>
      <c r="G24" s="332">
        <v>0</v>
      </c>
      <c r="H24" s="333">
        <v>0</v>
      </c>
      <c r="I24" s="306"/>
      <c r="J24" s="372">
        <v>0</v>
      </c>
      <c r="K24" s="331">
        <v>0</v>
      </c>
      <c r="L24" s="331">
        <v>0</v>
      </c>
      <c r="M24" s="331">
        <v>0</v>
      </c>
      <c r="N24" s="331">
        <v>0</v>
      </c>
      <c r="O24" s="333">
        <v>0</v>
      </c>
      <c r="P24" s="335">
        <v>0</v>
      </c>
    </row>
    <row r="25" spans="3:16" ht="18" customHeight="1">
      <c r="C25" s="294"/>
      <c r="D25" s="371"/>
      <c r="E25" s="303" t="s">
        <v>94</v>
      </c>
      <c r="F25" s="332">
        <v>0</v>
      </c>
      <c r="G25" s="332">
        <v>0</v>
      </c>
      <c r="H25" s="333">
        <v>0</v>
      </c>
      <c r="I25" s="306"/>
      <c r="J25" s="372">
        <v>0</v>
      </c>
      <c r="K25" s="331">
        <v>0</v>
      </c>
      <c r="L25" s="331">
        <v>0</v>
      </c>
      <c r="M25" s="331">
        <v>0</v>
      </c>
      <c r="N25" s="331">
        <v>0</v>
      </c>
      <c r="O25" s="333">
        <v>0</v>
      </c>
      <c r="P25" s="335">
        <v>0</v>
      </c>
    </row>
    <row r="26" spans="3:16" ht="18" customHeight="1">
      <c r="C26" s="294"/>
      <c r="D26" s="371"/>
      <c r="E26" s="303" t="s">
        <v>197</v>
      </c>
      <c r="F26" s="332">
        <v>0</v>
      </c>
      <c r="G26" s="332">
        <v>0</v>
      </c>
      <c r="H26" s="333">
        <v>0</v>
      </c>
      <c r="I26" s="306"/>
      <c r="J26" s="372">
        <v>0</v>
      </c>
      <c r="K26" s="331">
        <v>0</v>
      </c>
      <c r="L26" s="331">
        <v>0</v>
      </c>
      <c r="M26" s="331">
        <v>0</v>
      </c>
      <c r="N26" s="331">
        <v>12</v>
      </c>
      <c r="O26" s="333">
        <v>12</v>
      </c>
      <c r="P26" s="335">
        <v>12</v>
      </c>
    </row>
    <row r="27" spans="3:16" ht="18" customHeight="1">
      <c r="C27" s="294"/>
      <c r="D27" s="371"/>
      <c r="E27" s="303" t="s">
        <v>168</v>
      </c>
      <c r="F27" s="331">
        <v>0</v>
      </c>
      <c r="G27" s="331">
        <v>0</v>
      </c>
      <c r="H27" s="333">
        <v>0</v>
      </c>
      <c r="I27" s="306"/>
      <c r="J27" s="372">
        <v>4</v>
      </c>
      <c r="K27" s="331">
        <v>12</v>
      </c>
      <c r="L27" s="331">
        <v>6</v>
      </c>
      <c r="M27" s="331">
        <v>5</v>
      </c>
      <c r="N27" s="331">
        <v>15</v>
      </c>
      <c r="O27" s="333">
        <v>42</v>
      </c>
      <c r="P27" s="335">
        <v>42</v>
      </c>
    </row>
    <row r="28" spans="3:16" ht="18" customHeight="1">
      <c r="C28" s="294"/>
      <c r="D28" s="371"/>
      <c r="E28" s="303" t="s">
        <v>169</v>
      </c>
      <c r="F28" s="374">
        <v>0</v>
      </c>
      <c r="G28" s="374">
        <v>0</v>
      </c>
      <c r="H28" s="375">
        <v>0</v>
      </c>
      <c r="I28" s="306"/>
      <c r="J28" s="376">
        <v>0</v>
      </c>
      <c r="K28" s="374">
        <v>0</v>
      </c>
      <c r="L28" s="374">
        <v>4</v>
      </c>
      <c r="M28" s="374">
        <v>0</v>
      </c>
      <c r="N28" s="374">
        <v>0</v>
      </c>
      <c r="O28" s="375">
        <v>4</v>
      </c>
      <c r="P28" s="377">
        <v>4</v>
      </c>
    </row>
    <row r="29" spans="3:16" ht="18" customHeight="1">
      <c r="C29" s="294"/>
      <c r="D29" s="371"/>
      <c r="E29" s="378" t="s">
        <v>170</v>
      </c>
      <c r="F29" s="374">
        <v>0</v>
      </c>
      <c r="G29" s="374">
        <v>0</v>
      </c>
      <c r="H29" s="375">
        <v>0</v>
      </c>
      <c r="I29" s="306"/>
      <c r="J29" s="376">
        <v>0</v>
      </c>
      <c r="K29" s="374">
        <v>0</v>
      </c>
      <c r="L29" s="374">
        <v>0</v>
      </c>
      <c r="M29" s="374">
        <v>0</v>
      </c>
      <c r="N29" s="374">
        <v>0</v>
      </c>
      <c r="O29" s="375">
        <v>0</v>
      </c>
      <c r="P29" s="377">
        <v>0</v>
      </c>
    </row>
    <row r="30" spans="3:16" ht="18" customHeight="1">
      <c r="C30" s="294"/>
      <c r="D30" s="380"/>
      <c r="E30" s="381" t="s">
        <v>171</v>
      </c>
      <c r="F30" s="324">
        <v>0</v>
      </c>
      <c r="G30" s="324">
        <v>0</v>
      </c>
      <c r="H30" s="326">
        <v>0</v>
      </c>
      <c r="I30" s="382"/>
      <c r="J30" s="352">
        <v>0</v>
      </c>
      <c r="K30" s="324">
        <v>0</v>
      </c>
      <c r="L30" s="324">
        <v>0</v>
      </c>
      <c r="M30" s="324">
        <v>0</v>
      </c>
      <c r="N30" s="324">
        <v>0</v>
      </c>
      <c r="O30" s="326">
        <v>0</v>
      </c>
      <c r="P30" s="327">
        <v>0</v>
      </c>
    </row>
    <row r="31" spans="3:16" ht="18" customHeight="1">
      <c r="C31" s="383" t="s">
        <v>238</v>
      </c>
      <c r="D31" s="384"/>
      <c r="E31" s="385"/>
      <c r="F31" s="386"/>
      <c r="G31" s="386"/>
      <c r="H31" s="386"/>
      <c r="I31" s="386"/>
      <c r="J31" s="386"/>
      <c r="K31" s="386"/>
      <c r="L31" s="386"/>
      <c r="M31" s="386"/>
      <c r="N31" s="386"/>
      <c r="O31" s="386"/>
      <c r="P31" s="387"/>
    </row>
    <row r="32" spans="3:16" ht="18" customHeight="1">
      <c r="C32" s="294"/>
      <c r="D32" s="367" t="s">
        <v>97</v>
      </c>
      <c r="E32" s="368"/>
      <c r="F32" s="369">
        <v>0</v>
      </c>
      <c r="G32" s="334">
        <v>0</v>
      </c>
      <c r="H32" s="291">
        <v>0</v>
      </c>
      <c r="I32" s="292"/>
      <c r="J32" s="370">
        <v>693006</v>
      </c>
      <c r="K32" s="334">
        <v>240600</v>
      </c>
      <c r="L32" s="334">
        <v>658708</v>
      </c>
      <c r="M32" s="334">
        <v>161198</v>
      </c>
      <c r="N32" s="334">
        <v>1637848</v>
      </c>
      <c r="O32" s="291">
        <v>3391360</v>
      </c>
      <c r="P32" s="293">
        <v>3391360</v>
      </c>
    </row>
    <row r="33" spans="3:16" ht="18" customHeight="1">
      <c r="C33" s="294"/>
      <c r="D33" s="371"/>
      <c r="E33" s="303" t="s">
        <v>91</v>
      </c>
      <c r="F33" s="332">
        <v>0</v>
      </c>
      <c r="G33" s="332">
        <v>0</v>
      </c>
      <c r="H33" s="333">
        <v>0</v>
      </c>
      <c r="I33" s="306"/>
      <c r="J33" s="372">
        <v>270830</v>
      </c>
      <c r="K33" s="331">
        <v>0</v>
      </c>
      <c r="L33" s="331">
        <v>636560</v>
      </c>
      <c r="M33" s="331">
        <v>0</v>
      </c>
      <c r="N33" s="331">
        <v>301600</v>
      </c>
      <c r="O33" s="333">
        <v>1208990</v>
      </c>
      <c r="P33" s="335">
        <v>1208990</v>
      </c>
    </row>
    <row r="34" spans="3:16" ht="18" customHeight="1">
      <c r="C34" s="294"/>
      <c r="D34" s="373"/>
      <c r="E34" s="303" t="s">
        <v>92</v>
      </c>
      <c r="F34" s="332">
        <v>0</v>
      </c>
      <c r="G34" s="332">
        <v>0</v>
      </c>
      <c r="H34" s="333">
        <v>0</v>
      </c>
      <c r="I34" s="306"/>
      <c r="J34" s="372">
        <v>365730</v>
      </c>
      <c r="K34" s="331">
        <v>0</v>
      </c>
      <c r="L34" s="331">
        <v>0</v>
      </c>
      <c r="M34" s="331">
        <v>138276</v>
      </c>
      <c r="N34" s="331">
        <v>948172</v>
      </c>
      <c r="O34" s="333">
        <v>1452178</v>
      </c>
      <c r="P34" s="335">
        <v>1452178</v>
      </c>
    </row>
    <row r="35" spans="3:16" ht="18" customHeight="1">
      <c r="C35" s="294"/>
      <c r="D35" s="371"/>
      <c r="E35" s="303" t="s">
        <v>157</v>
      </c>
      <c r="F35" s="332">
        <v>0</v>
      </c>
      <c r="G35" s="332">
        <v>0</v>
      </c>
      <c r="H35" s="333">
        <v>0</v>
      </c>
      <c r="I35" s="306"/>
      <c r="J35" s="372">
        <v>0</v>
      </c>
      <c r="K35" s="331">
        <v>0</v>
      </c>
      <c r="L35" s="331">
        <v>0</v>
      </c>
      <c r="M35" s="331">
        <v>0</v>
      </c>
      <c r="N35" s="331">
        <v>0</v>
      </c>
      <c r="O35" s="333">
        <v>0</v>
      </c>
      <c r="P35" s="335">
        <v>0</v>
      </c>
    </row>
    <row r="36" spans="3:16" ht="18" customHeight="1">
      <c r="C36" s="294"/>
      <c r="D36" s="371"/>
      <c r="E36" s="303" t="s">
        <v>94</v>
      </c>
      <c r="F36" s="332">
        <v>0</v>
      </c>
      <c r="G36" s="332">
        <v>0</v>
      </c>
      <c r="H36" s="333">
        <v>0</v>
      </c>
      <c r="I36" s="306"/>
      <c r="J36" s="372">
        <v>0</v>
      </c>
      <c r="K36" s="331">
        <v>0</v>
      </c>
      <c r="L36" s="331">
        <v>0</v>
      </c>
      <c r="M36" s="331">
        <v>0</v>
      </c>
      <c r="N36" s="331">
        <v>0</v>
      </c>
      <c r="O36" s="333">
        <v>0</v>
      </c>
      <c r="P36" s="335">
        <v>0</v>
      </c>
    </row>
    <row r="37" spans="3:16" ht="18" customHeight="1">
      <c r="C37" s="294"/>
      <c r="D37" s="371"/>
      <c r="E37" s="303" t="s">
        <v>197</v>
      </c>
      <c r="F37" s="332">
        <v>0</v>
      </c>
      <c r="G37" s="332">
        <v>0</v>
      </c>
      <c r="H37" s="333">
        <v>0</v>
      </c>
      <c r="I37" s="306"/>
      <c r="J37" s="372">
        <v>0</v>
      </c>
      <c r="K37" s="331">
        <v>0</v>
      </c>
      <c r="L37" s="331">
        <v>0</v>
      </c>
      <c r="M37" s="331">
        <v>0</v>
      </c>
      <c r="N37" s="331">
        <v>365730</v>
      </c>
      <c r="O37" s="333">
        <v>365730</v>
      </c>
      <c r="P37" s="335">
        <v>365730</v>
      </c>
    </row>
    <row r="38" spans="3:16" ht="18" customHeight="1">
      <c r="C38" s="294"/>
      <c r="D38" s="371"/>
      <c r="E38" s="303" t="s">
        <v>168</v>
      </c>
      <c r="F38" s="331">
        <v>0</v>
      </c>
      <c r="G38" s="331">
        <v>0</v>
      </c>
      <c r="H38" s="333">
        <v>0</v>
      </c>
      <c r="I38" s="306"/>
      <c r="J38" s="372">
        <v>56446</v>
      </c>
      <c r="K38" s="331">
        <v>240600</v>
      </c>
      <c r="L38" s="331">
        <v>12554</v>
      </c>
      <c r="M38" s="331">
        <v>22922</v>
      </c>
      <c r="N38" s="331">
        <v>22346</v>
      </c>
      <c r="O38" s="333">
        <v>354868</v>
      </c>
      <c r="P38" s="335">
        <v>354868</v>
      </c>
    </row>
    <row r="39" spans="3:16" ht="18" customHeight="1">
      <c r="C39" s="294"/>
      <c r="D39" s="371"/>
      <c r="E39" s="303" t="s">
        <v>169</v>
      </c>
      <c r="F39" s="374">
        <v>0</v>
      </c>
      <c r="G39" s="374">
        <v>0</v>
      </c>
      <c r="H39" s="375">
        <v>0</v>
      </c>
      <c r="I39" s="306"/>
      <c r="J39" s="376">
        <v>0</v>
      </c>
      <c r="K39" s="374">
        <v>0</v>
      </c>
      <c r="L39" s="374">
        <v>9594</v>
      </c>
      <c r="M39" s="374">
        <v>0</v>
      </c>
      <c r="N39" s="374">
        <v>0</v>
      </c>
      <c r="O39" s="375">
        <v>9594</v>
      </c>
      <c r="P39" s="377">
        <v>9594</v>
      </c>
    </row>
    <row r="40" spans="3:16" ht="18" customHeight="1">
      <c r="C40" s="294"/>
      <c r="D40" s="371"/>
      <c r="E40" s="378" t="s">
        <v>170</v>
      </c>
      <c r="F40" s="374">
        <v>0</v>
      </c>
      <c r="G40" s="374">
        <v>0</v>
      </c>
      <c r="H40" s="375">
        <v>0</v>
      </c>
      <c r="I40" s="306"/>
      <c r="J40" s="376">
        <v>0</v>
      </c>
      <c r="K40" s="374">
        <v>0</v>
      </c>
      <c r="L40" s="374">
        <v>0</v>
      </c>
      <c r="M40" s="374">
        <v>0</v>
      </c>
      <c r="N40" s="374">
        <v>0</v>
      </c>
      <c r="O40" s="375">
        <v>0</v>
      </c>
      <c r="P40" s="377">
        <v>0</v>
      </c>
    </row>
    <row r="41" spans="3:16" ht="18" customHeight="1">
      <c r="C41" s="294"/>
      <c r="D41" s="371"/>
      <c r="E41" s="378" t="s">
        <v>171</v>
      </c>
      <c r="F41" s="374">
        <v>0</v>
      </c>
      <c r="G41" s="374">
        <v>0</v>
      </c>
      <c r="H41" s="375">
        <v>0</v>
      </c>
      <c r="I41" s="306"/>
      <c r="J41" s="376">
        <v>0</v>
      </c>
      <c r="K41" s="374">
        <v>0</v>
      </c>
      <c r="L41" s="374">
        <v>0</v>
      </c>
      <c r="M41" s="374">
        <v>0</v>
      </c>
      <c r="N41" s="374">
        <v>0</v>
      </c>
      <c r="O41" s="375">
        <v>0</v>
      </c>
      <c r="P41" s="377">
        <v>0</v>
      </c>
    </row>
    <row r="42" spans="3:16" ht="18" customHeight="1">
      <c r="C42" s="294"/>
      <c r="D42" s="367" t="s">
        <v>237</v>
      </c>
      <c r="E42" s="379"/>
      <c r="F42" s="289">
        <v>0</v>
      </c>
      <c r="G42" s="289">
        <v>0</v>
      </c>
      <c r="H42" s="291">
        <v>0</v>
      </c>
      <c r="I42" s="292"/>
      <c r="J42" s="347">
        <v>328941</v>
      </c>
      <c r="K42" s="289">
        <v>115128</v>
      </c>
      <c r="L42" s="289">
        <v>368900</v>
      </c>
      <c r="M42" s="289">
        <v>36224</v>
      </c>
      <c r="N42" s="289">
        <v>748994</v>
      </c>
      <c r="O42" s="291">
        <v>1598187</v>
      </c>
      <c r="P42" s="293">
        <v>1598187</v>
      </c>
    </row>
    <row r="43" spans="3:16" ht="18" customHeight="1">
      <c r="C43" s="294"/>
      <c r="D43" s="371"/>
      <c r="E43" s="303" t="s">
        <v>91</v>
      </c>
      <c r="F43" s="332">
        <v>0</v>
      </c>
      <c r="G43" s="332">
        <v>0</v>
      </c>
      <c r="H43" s="333">
        <v>0</v>
      </c>
      <c r="I43" s="306"/>
      <c r="J43" s="372">
        <v>254040</v>
      </c>
      <c r="K43" s="331">
        <v>0</v>
      </c>
      <c r="L43" s="331">
        <v>354050</v>
      </c>
      <c r="M43" s="331">
        <v>0</v>
      </c>
      <c r="N43" s="331">
        <v>278511</v>
      </c>
      <c r="O43" s="333">
        <v>886601</v>
      </c>
      <c r="P43" s="335">
        <v>886601</v>
      </c>
    </row>
    <row r="44" spans="3:16" ht="18" customHeight="1">
      <c r="C44" s="294"/>
      <c r="D44" s="373"/>
      <c r="E44" s="303" t="s">
        <v>92</v>
      </c>
      <c r="F44" s="332">
        <v>0</v>
      </c>
      <c r="G44" s="332">
        <v>0</v>
      </c>
      <c r="H44" s="333">
        <v>0</v>
      </c>
      <c r="I44" s="306"/>
      <c r="J44" s="372">
        <v>2555</v>
      </c>
      <c r="K44" s="331">
        <v>0</v>
      </c>
      <c r="L44" s="331">
        <v>0</v>
      </c>
      <c r="M44" s="331">
        <v>5750</v>
      </c>
      <c r="N44" s="331">
        <v>7665</v>
      </c>
      <c r="O44" s="333">
        <v>15970</v>
      </c>
      <c r="P44" s="335">
        <v>15970</v>
      </c>
    </row>
    <row r="45" spans="3:16" ht="18" customHeight="1">
      <c r="C45" s="294"/>
      <c r="D45" s="371"/>
      <c r="E45" s="303" t="s">
        <v>157</v>
      </c>
      <c r="F45" s="332">
        <v>0</v>
      </c>
      <c r="G45" s="332">
        <v>0</v>
      </c>
      <c r="H45" s="333">
        <v>0</v>
      </c>
      <c r="I45" s="306"/>
      <c r="J45" s="372">
        <v>0</v>
      </c>
      <c r="K45" s="331">
        <v>0</v>
      </c>
      <c r="L45" s="331">
        <v>0</v>
      </c>
      <c r="M45" s="331">
        <v>0</v>
      </c>
      <c r="N45" s="331">
        <v>0</v>
      </c>
      <c r="O45" s="333">
        <v>0</v>
      </c>
      <c r="P45" s="335">
        <v>0</v>
      </c>
    </row>
    <row r="46" spans="3:16" ht="18" customHeight="1">
      <c r="C46" s="294"/>
      <c r="D46" s="371"/>
      <c r="E46" s="303" t="s">
        <v>94</v>
      </c>
      <c r="F46" s="332">
        <v>0</v>
      </c>
      <c r="G46" s="332">
        <v>0</v>
      </c>
      <c r="H46" s="333">
        <v>0</v>
      </c>
      <c r="I46" s="306"/>
      <c r="J46" s="372">
        <v>0</v>
      </c>
      <c r="K46" s="331">
        <v>0</v>
      </c>
      <c r="L46" s="331">
        <v>0</v>
      </c>
      <c r="M46" s="331">
        <v>0</v>
      </c>
      <c r="N46" s="331">
        <v>0</v>
      </c>
      <c r="O46" s="333">
        <v>0</v>
      </c>
      <c r="P46" s="335">
        <v>0</v>
      </c>
    </row>
    <row r="47" spans="3:16" ht="18" customHeight="1">
      <c r="C47" s="294"/>
      <c r="D47" s="371"/>
      <c r="E47" s="303" t="s">
        <v>197</v>
      </c>
      <c r="F47" s="332">
        <v>0</v>
      </c>
      <c r="G47" s="332">
        <v>0</v>
      </c>
      <c r="H47" s="333">
        <v>0</v>
      </c>
      <c r="I47" s="306"/>
      <c r="J47" s="372">
        <v>0</v>
      </c>
      <c r="K47" s="331">
        <v>0</v>
      </c>
      <c r="L47" s="331">
        <v>0</v>
      </c>
      <c r="M47" s="331">
        <v>0</v>
      </c>
      <c r="N47" s="331">
        <v>432890</v>
      </c>
      <c r="O47" s="333">
        <v>432890</v>
      </c>
      <c r="P47" s="335">
        <v>432890</v>
      </c>
    </row>
    <row r="48" spans="3:16" ht="18" customHeight="1">
      <c r="C48" s="294"/>
      <c r="D48" s="371"/>
      <c r="E48" s="303" t="s">
        <v>168</v>
      </c>
      <c r="F48" s="331">
        <v>0</v>
      </c>
      <c r="G48" s="331">
        <v>0</v>
      </c>
      <c r="H48" s="333">
        <v>0</v>
      </c>
      <c r="I48" s="306"/>
      <c r="J48" s="372">
        <v>72346</v>
      </c>
      <c r="K48" s="331">
        <v>115128</v>
      </c>
      <c r="L48" s="331">
        <v>14745</v>
      </c>
      <c r="M48" s="331">
        <v>30474</v>
      </c>
      <c r="N48" s="331">
        <v>29928</v>
      </c>
      <c r="O48" s="333">
        <v>262621</v>
      </c>
      <c r="P48" s="335">
        <v>262621</v>
      </c>
    </row>
    <row r="49" spans="3:16" ht="18" customHeight="1">
      <c r="C49" s="294"/>
      <c r="D49" s="373"/>
      <c r="E49" s="303" t="s">
        <v>169</v>
      </c>
      <c r="F49" s="331">
        <v>0</v>
      </c>
      <c r="G49" s="331">
        <v>0</v>
      </c>
      <c r="H49" s="333">
        <v>0</v>
      </c>
      <c r="I49" s="306"/>
      <c r="J49" s="372">
        <v>0</v>
      </c>
      <c r="K49" s="331">
        <v>0</v>
      </c>
      <c r="L49" s="331">
        <v>105</v>
      </c>
      <c r="M49" s="331">
        <v>0</v>
      </c>
      <c r="N49" s="331">
        <v>0</v>
      </c>
      <c r="O49" s="333">
        <v>105</v>
      </c>
      <c r="P49" s="335">
        <v>105</v>
      </c>
    </row>
    <row r="50" spans="3:16" ht="18" customHeight="1">
      <c r="C50" s="294"/>
      <c r="D50" s="371"/>
      <c r="E50" s="378" t="s">
        <v>170</v>
      </c>
      <c r="F50" s="374">
        <v>0</v>
      </c>
      <c r="G50" s="374">
        <v>0</v>
      </c>
      <c r="H50" s="375">
        <v>0</v>
      </c>
      <c r="I50" s="306"/>
      <c r="J50" s="376">
        <v>0</v>
      </c>
      <c r="K50" s="374">
        <v>0</v>
      </c>
      <c r="L50" s="374">
        <v>0</v>
      </c>
      <c r="M50" s="374">
        <v>0</v>
      </c>
      <c r="N50" s="374">
        <v>0</v>
      </c>
      <c r="O50" s="375">
        <v>0</v>
      </c>
      <c r="P50" s="377">
        <v>0</v>
      </c>
    </row>
    <row r="51" spans="3:16" ht="18" customHeight="1">
      <c r="C51" s="294"/>
      <c r="D51" s="380"/>
      <c r="E51" s="381" t="s">
        <v>171</v>
      </c>
      <c r="F51" s="324">
        <v>0</v>
      </c>
      <c r="G51" s="324">
        <v>0</v>
      </c>
      <c r="H51" s="326">
        <v>0</v>
      </c>
      <c r="I51" s="306"/>
      <c r="J51" s="352">
        <v>0</v>
      </c>
      <c r="K51" s="324">
        <v>0</v>
      </c>
      <c r="L51" s="324">
        <v>0</v>
      </c>
      <c r="M51" s="324">
        <v>0</v>
      </c>
      <c r="N51" s="324">
        <v>0</v>
      </c>
      <c r="O51" s="326">
        <v>0</v>
      </c>
      <c r="P51" s="327">
        <v>0</v>
      </c>
    </row>
    <row r="52" spans="3:16" ht="18" customHeight="1">
      <c r="C52" s="609" t="s">
        <v>220</v>
      </c>
      <c r="D52" s="610"/>
      <c r="E52" s="611"/>
      <c r="F52" s="353">
        <v>0</v>
      </c>
      <c r="G52" s="342">
        <v>0</v>
      </c>
      <c r="H52" s="343">
        <v>0</v>
      </c>
      <c r="I52" s="240"/>
      <c r="J52" s="354">
        <v>1021947</v>
      </c>
      <c r="K52" s="342">
        <v>355728</v>
      </c>
      <c r="L52" s="342">
        <v>1027608</v>
      </c>
      <c r="M52" s="342">
        <v>197422</v>
      </c>
      <c r="N52" s="342">
        <v>2386842</v>
      </c>
      <c r="O52" s="343">
        <v>4989547</v>
      </c>
      <c r="P52" s="344">
        <v>4989547</v>
      </c>
    </row>
    <row r="53" spans="3:16" ht="12" customHeight="1"/>
  </sheetData>
  <sheetProtection selectLockedCells="1" selectUnlockedCells="1"/>
  <mergeCells count="7">
    <mergeCell ref="C52:E52"/>
    <mergeCell ref="A3:Q3"/>
    <mergeCell ref="C8:E9"/>
    <mergeCell ref="F8:H8"/>
    <mergeCell ref="I8:O8"/>
    <mergeCell ref="P8:P9"/>
    <mergeCell ref="A4:Q4"/>
  </mergeCells>
  <phoneticPr fontId="26"/>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142" t="s">
        <v>112</v>
      </c>
      <c r="B1" s="2"/>
      <c r="C1" s="2"/>
      <c r="D1" s="2"/>
      <c r="E1" s="2"/>
      <c r="F1" s="2"/>
      <c r="G1" s="2"/>
      <c r="H1" s="2"/>
      <c r="I1" s="2"/>
      <c r="J1" s="2"/>
      <c r="K1" s="2"/>
      <c r="L1" s="2"/>
      <c r="M1" s="2"/>
      <c r="N1" s="2"/>
      <c r="O1" s="2"/>
      <c r="P1" s="2"/>
      <c r="Q1" s="1"/>
      <c r="R1" s="143"/>
    </row>
    <row r="2" spans="1:18" ht="18" customHeight="1">
      <c r="A2" s="2"/>
      <c r="B2" s="2"/>
      <c r="C2" s="2"/>
      <c r="D2" s="2"/>
      <c r="E2" s="2"/>
      <c r="F2" s="2"/>
      <c r="G2" s="2"/>
      <c r="H2" s="2"/>
      <c r="I2" s="2"/>
      <c r="J2" s="2"/>
      <c r="K2" s="2"/>
      <c r="L2" s="2"/>
      <c r="M2" s="2"/>
      <c r="N2" s="2"/>
      <c r="O2" s="2"/>
      <c r="P2" s="2"/>
      <c r="Q2" s="1"/>
      <c r="R2" s="143"/>
    </row>
    <row r="3" spans="1:18" ht="18" customHeight="1">
      <c r="A3" s="570" t="s">
        <v>1</v>
      </c>
      <c r="B3" s="570"/>
      <c r="C3" s="570"/>
      <c r="D3" s="570"/>
      <c r="E3" s="570"/>
      <c r="F3" s="570"/>
      <c r="G3" s="570"/>
      <c r="H3" s="570"/>
      <c r="I3" s="570"/>
      <c r="J3" s="570"/>
      <c r="K3" s="570"/>
      <c r="L3" s="570"/>
      <c r="M3" s="570"/>
      <c r="N3" s="570"/>
      <c r="O3" s="570"/>
      <c r="P3" s="570"/>
      <c r="Q3" s="570"/>
      <c r="R3" s="570"/>
    </row>
    <row r="4" spans="1:18" ht="18" customHeight="1">
      <c r="A4" s="570" t="s">
        <v>2</v>
      </c>
      <c r="B4" s="570"/>
      <c r="C4" s="570"/>
      <c r="D4" s="570"/>
      <c r="E4" s="570"/>
      <c r="F4" s="570"/>
      <c r="G4" s="570"/>
      <c r="H4" s="570"/>
      <c r="I4" s="570"/>
      <c r="J4" s="570"/>
      <c r="K4" s="570"/>
      <c r="L4" s="570"/>
      <c r="M4" s="570"/>
      <c r="N4" s="570"/>
      <c r="O4" s="570"/>
      <c r="P4" s="570"/>
      <c r="Q4" s="570"/>
      <c r="R4" s="570"/>
    </row>
    <row r="5" spans="1:18" ht="18" customHeight="1">
      <c r="A5" s="2"/>
      <c r="B5" s="2"/>
      <c r="C5" s="2"/>
      <c r="D5" s="2"/>
      <c r="E5" s="2"/>
      <c r="F5" s="2"/>
      <c r="G5" s="2"/>
      <c r="H5" s="2"/>
      <c r="I5" s="2"/>
      <c r="J5" s="2"/>
      <c r="K5" s="2"/>
      <c r="L5" s="2"/>
      <c r="M5" s="2"/>
      <c r="N5" s="1"/>
      <c r="O5" s="1"/>
      <c r="P5" s="109" t="s">
        <v>3</v>
      </c>
      <c r="Q5" s="144" t="s">
        <v>4</v>
      </c>
    </row>
    <row r="6" spans="1:18" ht="18" customHeight="1">
      <c r="A6" s="2"/>
      <c r="B6" s="2"/>
      <c r="C6" s="2"/>
      <c r="D6" s="2"/>
      <c r="E6" s="2"/>
      <c r="F6" s="2"/>
      <c r="G6" s="2"/>
      <c r="H6" s="2"/>
      <c r="I6" s="2"/>
      <c r="J6" s="2"/>
      <c r="K6" s="2"/>
      <c r="L6" s="2"/>
      <c r="M6" s="2"/>
      <c r="N6" s="1"/>
      <c r="O6" s="1"/>
      <c r="P6" s="111" t="s">
        <v>5</v>
      </c>
      <c r="Q6" s="112" t="s">
        <v>6</v>
      </c>
      <c r="R6" s="1" t="s">
        <v>7</v>
      </c>
    </row>
    <row r="7" spans="1:18" ht="18" customHeight="1">
      <c r="B7" s="107" t="s">
        <v>89</v>
      </c>
    </row>
    <row r="8" spans="1:18" ht="12" customHeight="1"/>
    <row r="9" spans="1:18" ht="18" customHeight="1">
      <c r="B9" s="107" t="s">
        <v>113</v>
      </c>
    </row>
    <row r="10" spans="1:18" ht="12" customHeight="1"/>
    <row r="11" spans="1:18" ht="24.75" customHeight="1">
      <c r="C11" s="85"/>
      <c r="D11" s="573" t="s">
        <v>91</v>
      </c>
      <c r="E11" s="572"/>
      <c r="F11" s="573" t="s">
        <v>92</v>
      </c>
      <c r="G11" s="572"/>
      <c r="H11" s="571" t="s">
        <v>93</v>
      </c>
      <c r="I11" s="572"/>
      <c r="J11" s="573" t="s">
        <v>94</v>
      </c>
      <c r="K11" s="572"/>
      <c r="L11" s="571" t="s">
        <v>95</v>
      </c>
      <c r="M11" s="574"/>
      <c r="N11" s="575" t="s">
        <v>27</v>
      </c>
      <c r="O11" s="574"/>
      <c r="P11" s="575" t="s">
        <v>87</v>
      </c>
      <c r="Q11" s="576"/>
    </row>
    <row r="12" spans="1:18" ht="24.75" customHeight="1">
      <c r="C12" s="145" t="s">
        <v>96</v>
      </c>
      <c r="D12" s="577">
        <v>4</v>
      </c>
      <c r="E12" s="578"/>
      <c r="F12" s="577">
        <v>5</v>
      </c>
      <c r="G12" s="578"/>
      <c r="H12" s="577">
        <v>0</v>
      </c>
      <c r="I12" s="578"/>
      <c r="J12" s="577">
        <v>0</v>
      </c>
      <c r="K12" s="578"/>
      <c r="L12" s="577">
        <v>1</v>
      </c>
      <c r="M12" s="578"/>
      <c r="N12" s="577">
        <v>14</v>
      </c>
      <c r="O12" s="578"/>
      <c r="P12" s="579">
        <v>24</v>
      </c>
      <c r="Q12" s="580"/>
    </row>
    <row r="13" spans="1:18" ht="24.75" customHeight="1">
      <c r="C13" s="86"/>
      <c r="D13" s="146" t="s">
        <v>97</v>
      </c>
      <c r="E13" s="146" t="s">
        <v>98</v>
      </c>
      <c r="F13" s="146" t="s">
        <v>97</v>
      </c>
      <c r="G13" s="146" t="s">
        <v>98</v>
      </c>
      <c r="H13" s="147" t="s">
        <v>97</v>
      </c>
      <c r="I13" s="147" t="s">
        <v>98</v>
      </c>
      <c r="J13" s="147" t="s">
        <v>97</v>
      </c>
      <c r="K13" s="147" t="s">
        <v>98</v>
      </c>
      <c r="L13" s="147" t="s">
        <v>97</v>
      </c>
      <c r="M13" s="147" t="s">
        <v>98</v>
      </c>
      <c r="N13" s="147" t="s">
        <v>97</v>
      </c>
      <c r="O13" s="148" t="s">
        <v>99</v>
      </c>
      <c r="P13" s="147" t="s">
        <v>97</v>
      </c>
      <c r="Q13" s="149" t="s">
        <v>99</v>
      </c>
    </row>
    <row r="14" spans="1:18" ht="24.75" customHeight="1">
      <c r="C14" s="150" t="s">
        <v>100</v>
      </c>
      <c r="D14" s="151">
        <v>2</v>
      </c>
      <c r="E14" s="151">
        <v>2</v>
      </c>
      <c r="F14" s="151">
        <v>2</v>
      </c>
      <c r="G14" s="151">
        <v>2</v>
      </c>
      <c r="H14" s="152">
        <v>0</v>
      </c>
      <c r="I14" s="152">
        <v>0</v>
      </c>
      <c r="J14" s="152">
        <v>0</v>
      </c>
      <c r="K14" s="152">
        <v>0</v>
      </c>
      <c r="L14" s="152">
        <v>0</v>
      </c>
      <c r="M14" s="152">
        <v>0</v>
      </c>
      <c r="N14" s="152">
        <v>8</v>
      </c>
      <c r="O14" s="152">
        <v>8</v>
      </c>
      <c r="P14" s="184">
        <v>12</v>
      </c>
      <c r="Q14" s="154">
        <v>12</v>
      </c>
    </row>
    <row r="15" spans="1:18" ht="24.75" customHeight="1">
      <c r="C15" s="155" t="s">
        <v>101</v>
      </c>
      <c r="D15" s="156">
        <v>2</v>
      </c>
      <c r="E15" s="156">
        <v>2</v>
      </c>
      <c r="F15" s="156">
        <v>2</v>
      </c>
      <c r="G15" s="156">
        <v>2</v>
      </c>
      <c r="H15" s="157">
        <v>0</v>
      </c>
      <c r="I15" s="157">
        <v>0</v>
      </c>
      <c r="J15" s="157">
        <v>0</v>
      </c>
      <c r="K15" s="157">
        <v>0</v>
      </c>
      <c r="L15" s="157">
        <v>0</v>
      </c>
      <c r="M15" s="157">
        <v>0</v>
      </c>
      <c r="N15" s="157">
        <v>7</v>
      </c>
      <c r="O15" s="157">
        <v>7</v>
      </c>
      <c r="P15" s="185">
        <v>11</v>
      </c>
      <c r="Q15" s="159">
        <v>11</v>
      </c>
    </row>
    <row r="16" spans="1:18" ht="24.75" customHeight="1">
      <c r="C16" s="150" t="s">
        <v>102</v>
      </c>
      <c r="D16" s="151">
        <v>2</v>
      </c>
      <c r="E16" s="151">
        <v>2</v>
      </c>
      <c r="F16" s="151">
        <v>3</v>
      </c>
      <c r="G16" s="151">
        <v>3</v>
      </c>
      <c r="H16" s="152">
        <v>0</v>
      </c>
      <c r="I16" s="152">
        <v>0</v>
      </c>
      <c r="J16" s="152">
        <v>0</v>
      </c>
      <c r="K16" s="152">
        <v>0</v>
      </c>
      <c r="L16" s="152">
        <v>1</v>
      </c>
      <c r="M16" s="152">
        <v>1</v>
      </c>
      <c r="N16" s="152">
        <v>5</v>
      </c>
      <c r="O16" s="152">
        <v>5</v>
      </c>
      <c r="P16" s="184">
        <v>11</v>
      </c>
      <c r="Q16" s="154">
        <v>11</v>
      </c>
    </row>
    <row r="17" spans="2:17" ht="24.75" customHeight="1">
      <c r="C17" s="155" t="s">
        <v>101</v>
      </c>
      <c r="D17" s="156">
        <v>2</v>
      </c>
      <c r="E17" s="156">
        <v>2</v>
      </c>
      <c r="F17" s="156">
        <v>2</v>
      </c>
      <c r="G17" s="156">
        <v>2</v>
      </c>
      <c r="H17" s="157">
        <v>0</v>
      </c>
      <c r="I17" s="157">
        <v>0</v>
      </c>
      <c r="J17" s="157">
        <v>0</v>
      </c>
      <c r="K17" s="157">
        <v>0</v>
      </c>
      <c r="L17" s="157">
        <v>1</v>
      </c>
      <c r="M17" s="157">
        <v>1</v>
      </c>
      <c r="N17" s="157">
        <v>2</v>
      </c>
      <c r="O17" s="157">
        <v>2</v>
      </c>
      <c r="P17" s="185">
        <v>7</v>
      </c>
      <c r="Q17" s="159">
        <v>7</v>
      </c>
    </row>
    <row r="18" spans="2:17" ht="24.75" customHeight="1">
      <c r="C18" s="150" t="s">
        <v>103</v>
      </c>
      <c r="D18" s="160">
        <v>0</v>
      </c>
      <c r="E18" s="160">
        <v>0</v>
      </c>
      <c r="F18" s="160">
        <v>0</v>
      </c>
      <c r="G18" s="160">
        <v>0</v>
      </c>
      <c r="H18" s="178">
        <v>0</v>
      </c>
      <c r="I18" s="178">
        <v>0</v>
      </c>
      <c r="J18" s="178">
        <v>0</v>
      </c>
      <c r="K18" s="178">
        <v>0</v>
      </c>
      <c r="L18" s="178">
        <v>0</v>
      </c>
      <c r="M18" s="178">
        <v>0</v>
      </c>
      <c r="N18" s="178">
        <v>0</v>
      </c>
      <c r="O18" s="178">
        <v>0</v>
      </c>
      <c r="P18" s="184">
        <v>0</v>
      </c>
      <c r="Q18" s="154">
        <v>0</v>
      </c>
    </row>
    <row r="19" spans="2:17" ht="24.75" customHeight="1">
      <c r="C19" s="161" t="s">
        <v>101</v>
      </c>
      <c r="D19" s="162">
        <v>0</v>
      </c>
      <c r="E19" s="162">
        <v>0</v>
      </c>
      <c r="F19" s="162">
        <v>0</v>
      </c>
      <c r="G19" s="162">
        <v>0</v>
      </c>
      <c r="H19" s="163">
        <v>0</v>
      </c>
      <c r="I19" s="163">
        <v>0</v>
      </c>
      <c r="J19" s="163">
        <v>0</v>
      </c>
      <c r="K19" s="163">
        <v>0</v>
      </c>
      <c r="L19" s="163">
        <v>0</v>
      </c>
      <c r="M19" s="163">
        <v>0</v>
      </c>
      <c r="N19" s="163">
        <v>0</v>
      </c>
      <c r="O19" s="163">
        <v>0</v>
      </c>
      <c r="P19" s="164">
        <v>0</v>
      </c>
      <c r="Q19" s="165">
        <v>0</v>
      </c>
    </row>
    <row r="20" spans="2:17" ht="12" customHeight="1"/>
    <row r="21" spans="2:17" ht="18" customHeight="1">
      <c r="B21" s="107" t="s">
        <v>114</v>
      </c>
    </row>
    <row r="22" spans="2:17" ht="12" customHeight="1"/>
    <row r="23" spans="2:17" ht="24.75" customHeight="1">
      <c r="C23" s="85"/>
      <c r="D23" s="130" t="s">
        <v>105</v>
      </c>
    </row>
    <row r="24" spans="2:17" ht="24.75" customHeight="1">
      <c r="C24" s="166" t="s">
        <v>96</v>
      </c>
      <c r="D24" s="167">
        <v>0</v>
      </c>
    </row>
    <row r="25" spans="2:17" ht="24.75" customHeight="1">
      <c r="C25" s="150" t="s">
        <v>106</v>
      </c>
      <c r="D25" s="168">
        <v>0</v>
      </c>
    </row>
    <row r="26" spans="2:17" ht="24.75" customHeight="1">
      <c r="C26" s="155" t="s">
        <v>101</v>
      </c>
      <c r="D26" s="169">
        <v>0</v>
      </c>
    </row>
    <row r="27" spans="2:17" ht="24.75" customHeight="1">
      <c r="C27" s="150" t="s">
        <v>107</v>
      </c>
      <c r="D27" s="170">
        <v>0</v>
      </c>
    </row>
    <row r="28" spans="2:17" ht="24.75" customHeight="1">
      <c r="C28" s="161" t="s">
        <v>101</v>
      </c>
      <c r="D28" s="171">
        <v>0</v>
      </c>
    </row>
    <row r="29" spans="2:17" ht="12" customHeight="1"/>
    <row r="30" spans="2:17" ht="18" customHeight="1">
      <c r="B30" s="107" t="s">
        <v>115</v>
      </c>
    </row>
    <row r="31" spans="2:17" ht="12" customHeight="1"/>
    <row r="32" spans="2:17" ht="24.75" customHeight="1">
      <c r="C32" s="85"/>
      <c r="D32" s="575" t="s">
        <v>109</v>
      </c>
      <c r="E32" s="576"/>
      <c r="F32" s="87"/>
      <c r="G32" s="130" t="s">
        <v>105</v>
      </c>
    </row>
    <row r="33" spans="3:7" ht="24.75" customHeight="1">
      <c r="C33" s="145" t="s">
        <v>96</v>
      </c>
      <c r="D33" s="577">
        <v>0</v>
      </c>
      <c r="E33" s="581"/>
      <c r="F33" s="172" t="s">
        <v>96</v>
      </c>
      <c r="G33" s="167">
        <v>0</v>
      </c>
    </row>
    <row r="34" spans="3:7" ht="24.75" customHeight="1">
      <c r="C34" s="88"/>
      <c r="D34" s="173" t="s">
        <v>97</v>
      </c>
      <c r="E34" s="174" t="s">
        <v>98</v>
      </c>
      <c r="F34" s="175" t="s">
        <v>106</v>
      </c>
      <c r="G34" s="176">
        <v>0</v>
      </c>
    </row>
    <row r="35" spans="3:7" ht="24.75" customHeight="1">
      <c r="C35" s="177" t="s">
        <v>100</v>
      </c>
      <c r="D35" s="178">
        <v>0</v>
      </c>
      <c r="E35" s="170">
        <v>0</v>
      </c>
      <c r="F35" s="179" t="s">
        <v>110</v>
      </c>
      <c r="G35" s="169">
        <v>0</v>
      </c>
    </row>
    <row r="36" spans="3:7" ht="24.75" customHeight="1">
      <c r="C36" s="155" t="s">
        <v>101</v>
      </c>
      <c r="D36" s="157">
        <v>0</v>
      </c>
      <c r="E36" s="169">
        <v>0</v>
      </c>
      <c r="F36" s="180" t="s">
        <v>107</v>
      </c>
      <c r="G36" s="170">
        <v>0</v>
      </c>
    </row>
    <row r="37" spans="3:7" ht="24.75" customHeight="1">
      <c r="C37" s="150" t="s">
        <v>102</v>
      </c>
      <c r="D37" s="178">
        <v>0</v>
      </c>
      <c r="E37" s="170">
        <v>0</v>
      </c>
      <c r="F37" s="181" t="s">
        <v>110</v>
      </c>
      <c r="G37" s="171">
        <v>0</v>
      </c>
    </row>
    <row r="38" spans="3:7" ht="24.75" customHeight="1">
      <c r="C38" s="182" t="s">
        <v>101</v>
      </c>
      <c r="D38" s="183">
        <v>0</v>
      </c>
      <c r="E38" s="169">
        <v>0</v>
      </c>
    </row>
    <row r="39" spans="3:7" ht="24.75" customHeight="1">
      <c r="C39" s="150" t="s">
        <v>111</v>
      </c>
      <c r="D39" s="152">
        <v>0</v>
      </c>
      <c r="E39" s="170">
        <v>0</v>
      </c>
    </row>
    <row r="40" spans="3:7" ht="24.75" customHeight="1">
      <c r="C40" s="161" t="s">
        <v>101</v>
      </c>
      <c r="D40" s="163">
        <v>0</v>
      </c>
      <c r="E40" s="171">
        <v>0</v>
      </c>
    </row>
    <row r="41" spans="3:7" ht="12" customHeight="1"/>
  </sheetData>
  <sheetProtection selectLockedCells="1" selectUnlockedCells="1"/>
  <mergeCells count="18">
    <mergeCell ref="D33:E33"/>
    <mergeCell ref="D32:E32"/>
    <mergeCell ref="D12:E12"/>
    <mergeCell ref="F12:G12"/>
    <mergeCell ref="H12:I12"/>
    <mergeCell ref="A3:R3"/>
    <mergeCell ref="A4:R4"/>
    <mergeCell ref="N11:O11"/>
    <mergeCell ref="P11:Q11"/>
    <mergeCell ref="H11:I11"/>
    <mergeCell ref="J11:K11"/>
    <mergeCell ref="L11:M11"/>
    <mergeCell ref="N12:O12"/>
    <mergeCell ref="P12:Q12"/>
    <mergeCell ref="D11:E11"/>
    <mergeCell ref="F11:G11"/>
    <mergeCell ref="J12:K12"/>
    <mergeCell ref="L12:M12"/>
  </mergeCells>
  <phoneticPr fontId="26"/>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workbookViewId="0"/>
  </sheetViews>
  <sheetFormatPr defaultColWidth="10" defaultRowHeight="12.75" customHeight="1"/>
  <cols>
    <col min="1" max="2" width="4.25" style="61" customWidth="1"/>
    <col min="3" max="3" width="15.5" style="61" customWidth="1"/>
    <col min="4" max="6" width="16" style="61" customWidth="1"/>
    <col min="7" max="7" width="15.5" style="61" customWidth="1"/>
    <col min="8" max="8" width="4.5" style="1" customWidth="1"/>
  </cols>
  <sheetData>
    <row r="1" spans="1:8" ht="18" customHeight="1">
      <c r="A1" s="389" t="s">
        <v>241</v>
      </c>
      <c r="H1" s="143"/>
    </row>
    <row r="2" spans="1:8" ht="18" customHeight="1">
      <c r="H2" s="143"/>
    </row>
    <row r="3" spans="1:8" ht="18" customHeight="1">
      <c r="A3" s="630" t="s">
        <v>1</v>
      </c>
      <c r="B3" s="630"/>
      <c r="C3" s="630"/>
      <c r="D3" s="630"/>
      <c r="E3" s="630"/>
      <c r="F3" s="630"/>
      <c r="G3" s="630"/>
      <c r="H3" s="63"/>
    </row>
    <row r="4" spans="1:8" ht="18" customHeight="1">
      <c r="A4" s="631" t="s">
        <v>2</v>
      </c>
      <c r="B4" s="630"/>
      <c r="C4" s="630"/>
      <c r="D4" s="630"/>
      <c r="E4" s="630"/>
      <c r="F4" s="630"/>
      <c r="G4" s="630"/>
      <c r="H4" s="63"/>
    </row>
    <row r="5" spans="1:8" ht="18" customHeight="1">
      <c r="A5" s="63"/>
      <c r="B5" s="63"/>
      <c r="C5" s="63"/>
      <c r="D5" s="63"/>
      <c r="E5" s="1"/>
      <c r="F5" s="223" t="s">
        <v>3</v>
      </c>
      <c r="G5" s="144" t="s">
        <v>4</v>
      </c>
    </row>
    <row r="6" spans="1:8" ht="18" customHeight="1">
      <c r="A6" s="63"/>
      <c r="B6" s="63"/>
      <c r="C6" s="63"/>
      <c r="D6" s="63"/>
      <c r="E6" s="1"/>
      <c r="F6" s="225" t="s">
        <v>5</v>
      </c>
      <c r="G6" s="112" t="s">
        <v>6</v>
      </c>
      <c r="H6" s="1" t="s">
        <v>7</v>
      </c>
    </row>
    <row r="7" spans="1:8" ht="18" customHeight="1">
      <c r="A7" s="63"/>
      <c r="B7" s="63"/>
      <c r="C7" s="63"/>
      <c r="D7" s="63"/>
      <c r="E7" s="1"/>
      <c r="F7" s="64"/>
      <c r="G7" s="65"/>
    </row>
    <row r="8" spans="1:8" s="2" customFormat="1" ht="18" customHeight="1">
      <c r="A8" s="390"/>
      <c r="B8" s="142" t="s">
        <v>242</v>
      </c>
    </row>
    <row r="9" spans="1:8" s="2" customFormat="1" ht="18" customHeight="1">
      <c r="B9" s="142" t="s">
        <v>243</v>
      </c>
      <c r="C9" s="67"/>
    </row>
    <row r="10" spans="1:8" s="2" customFormat="1" ht="16.5" customHeight="1">
      <c r="C10" s="2" t="s">
        <v>244</v>
      </c>
    </row>
    <row r="11" spans="1:8" s="2" customFormat="1" ht="16.5" customHeight="1">
      <c r="C11" s="66"/>
      <c r="D11" s="391" t="s">
        <v>245</v>
      </c>
      <c r="E11" s="391" t="s">
        <v>27</v>
      </c>
      <c r="F11" s="392" t="s">
        <v>14</v>
      </c>
    </row>
    <row r="12" spans="1:8" s="2" customFormat="1" ht="16.5" customHeight="1">
      <c r="C12" s="393" t="s">
        <v>246</v>
      </c>
      <c r="D12" s="394">
        <v>2522</v>
      </c>
      <c r="E12" s="394">
        <v>3292</v>
      </c>
      <c r="F12" s="395">
        <v>5814</v>
      </c>
    </row>
    <row r="13" spans="1:8" s="2" customFormat="1" ht="16.5" customHeight="1">
      <c r="C13" s="396" t="s">
        <v>247</v>
      </c>
      <c r="D13" s="397">
        <v>27320079</v>
      </c>
      <c r="E13" s="397">
        <v>81091284</v>
      </c>
      <c r="F13" s="398">
        <v>108411363</v>
      </c>
    </row>
    <row r="14" spans="1:8" s="2" customFormat="1" ht="12" customHeight="1"/>
    <row r="15" spans="1:8" s="2" customFormat="1" ht="16.5" customHeight="1">
      <c r="C15" s="2" t="s">
        <v>248</v>
      </c>
      <c r="D15" s="67"/>
    </row>
    <row r="16" spans="1:8" s="2" customFormat="1" ht="16.5" customHeight="1">
      <c r="C16" s="66"/>
      <c r="D16" s="391" t="s">
        <v>245</v>
      </c>
      <c r="E16" s="391" t="s">
        <v>27</v>
      </c>
      <c r="F16" s="392" t="s">
        <v>14</v>
      </c>
    </row>
    <row r="17" spans="3:6" s="2" customFormat="1" ht="16.5" customHeight="1">
      <c r="C17" s="393" t="s">
        <v>246</v>
      </c>
      <c r="D17" s="394">
        <v>841</v>
      </c>
      <c r="E17" s="394">
        <v>6919</v>
      </c>
      <c r="F17" s="395">
        <v>7760</v>
      </c>
    </row>
    <row r="18" spans="3:6" s="2" customFormat="1" ht="16.5" customHeight="1">
      <c r="C18" s="396" t="s">
        <v>247</v>
      </c>
      <c r="D18" s="397">
        <v>9094886</v>
      </c>
      <c r="E18" s="397">
        <v>44670218</v>
      </c>
      <c r="F18" s="398">
        <v>53765104</v>
      </c>
    </row>
    <row r="19" spans="3:6" s="2" customFormat="1" ht="12" customHeight="1"/>
    <row r="20" spans="3:6" s="2" customFormat="1" ht="16.5" customHeight="1">
      <c r="C20" s="2" t="s">
        <v>249</v>
      </c>
      <c r="D20" s="67"/>
    </row>
    <row r="21" spans="3:6" s="2" customFormat="1" ht="16.5" customHeight="1">
      <c r="C21" s="66"/>
      <c r="D21" s="391" t="s">
        <v>245</v>
      </c>
      <c r="E21" s="391" t="s">
        <v>27</v>
      </c>
      <c r="F21" s="392" t="s">
        <v>14</v>
      </c>
    </row>
    <row r="22" spans="3:6" s="2" customFormat="1" ht="16.5" customHeight="1">
      <c r="C22" s="393" t="s">
        <v>246</v>
      </c>
      <c r="D22" s="394">
        <v>327</v>
      </c>
      <c r="E22" s="394">
        <v>15452</v>
      </c>
      <c r="F22" s="395">
        <v>15779</v>
      </c>
    </row>
    <row r="23" spans="3:6" s="2" customFormat="1" ht="16.5" customHeight="1">
      <c r="C23" s="396" t="s">
        <v>247</v>
      </c>
      <c r="D23" s="397">
        <v>3196111</v>
      </c>
      <c r="E23" s="397">
        <v>191919981</v>
      </c>
      <c r="F23" s="398">
        <v>195116092</v>
      </c>
    </row>
    <row r="24" spans="3:6" s="2" customFormat="1" ht="12" customHeight="1"/>
    <row r="25" spans="3:6" s="2" customFormat="1" ht="16.5" customHeight="1">
      <c r="C25" s="2" t="s">
        <v>250</v>
      </c>
    </row>
    <row r="26" spans="3:6" s="2" customFormat="1" ht="16.5" customHeight="1">
      <c r="C26" s="66"/>
      <c r="D26" s="391" t="s">
        <v>245</v>
      </c>
      <c r="E26" s="391" t="s">
        <v>27</v>
      </c>
      <c r="F26" s="392" t="s">
        <v>14</v>
      </c>
    </row>
    <row r="27" spans="3:6" s="2" customFormat="1" ht="16.5" customHeight="1">
      <c r="C27" s="393" t="s">
        <v>246</v>
      </c>
      <c r="D27" s="394">
        <v>2</v>
      </c>
      <c r="E27" s="394">
        <v>1790</v>
      </c>
      <c r="F27" s="395">
        <v>1792</v>
      </c>
    </row>
    <row r="28" spans="3:6" s="2" customFormat="1" ht="16.5" customHeight="1">
      <c r="C28" s="396" t="s">
        <v>247</v>
      </c>
      <c r="D28" s="397">
        <v>13134</v>
      </c>
      <c r="E28" s="397">
        <v>18728494</v>
      </c>
      <c r="F28" s="398">
        <v>18741628</v>
      </c>
    </row>
    <row r="29" spans="3:6" s="2" customFormat="1" ht="12" customHeight="1"/>
    <row r="30" spans="3:6" s="2" customFormat="1" ht="16.5" customHeight="1">
      <c r="C30" s="2" t="s">
        <v>251</v>
      </c>
    </row>
    <row r="31" spans="3:6" s="2" customFormat="1" ht="16.5" customHeight="1">
      <c r="C31" s="66"/>
      <c r="D31" s="391" t="s">
        <v>245</v>
      </c>
      <c r="E31" s="391" t="s">
        <v>27</v>
      </c>
      <c r="F31" s="392" t="s">
        <v>14</v>
      </c>
    </row>
    <row r="32" spans="3:6" s="2" customFormat="1" ht="16.5" customHeight="1">
      <c r="C32" s="393" t="s">
        <v>246</v>
      </c>
      <c r="D32" s="399">
        <v>3692</v>
      </c>
      <c r="E32" s="399">
        <v>27453</v>
      </c>
      <c r="F32" s="395">
        <v>31145</v>
      </c>
    </row>
    <row r="33" spans="2:6" s="2" customFormat="1" ht="16.5" customHeight="1">
      <c r="C33" s="396" t="s">
        <v>247</v>
      </c>
      <c r="D33" s="353">
        <v>39624210</v>
      </c>
      <c r="E33" s="353">
        <v>336409977</v>
      </c>
      <c r="F33" s="398">
        <v>376034187</v>
      </c>
    </row>
    <row r="34" spans="2:6" s="2" customFormat="1" ht="12" customHeight="1"/>
    <row r="35" spans="2:6" s="2" customFormat="1" ht="18" customHeight="1">
      <c r="B35" s="142" t="s">
        <v>252</v>
      </c>
    </row>
    <row r="36" spans="2:6" s="2" customFormat="1" ht="16.5" customHeight="1">
      <c r="C36" s="66"/>
      <c r="D36" s="391" t="s">
        <v>245</v>
      </c>
      <c r="E36" s="391" t="s">
        <v>27</v>
      </c>
      <c r="F36" s="392" t="s">
        <v>14</v>
      </c>
    </row>
    <row r="37" spans="2:6" s="2" customFormat="1" ht="16.5" customHeight="1">
      <c r="C37" s="393" t="s">
        <v>246</v>
      </c>
      <c r="D37" s="394">
        <v>81</v>
      </c>
      <c r="E37" s="394">
        <v>32</v>
      </c>
      <c r="F37" s="395">
        <v>113</v>
      </c>
    </row>
    <row r="38" spans="2:6" s="2" customFormat="1" ht="16.5" customHeight="1">
      <c r="C38" s="396" t="s">
        <v>247</v>
      </c>
      <c r="D38" s="397">
        <v>2404825</v>
      </c>
      <c r="E38" s="397">
        <v>1072595</v>
      </c>
      <c r="F38" s="398">
        <v>3477420</v>
      </c>
    </row>
    <row r="39" spans="2:6" s="2" customFormat="1" ht="12" customHeight="1"/>
  </sheetData>
  <sheetProtection selectLockedCells="1" selectUnlockedCells="1"/>
  <mergeCells count="2">
    <mergeCell ref="A3:G3"/>
    <mergeCell ref="A4:G4"/>
  </mergeCells>
  <phoneticPr fontId="26"/>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ColWidth="10" defaultRowHeight="13.5" customHeight="1"/>
  <cols>
    <col min="1" max="4" width="4.25" style="61" customWidth="1"/>
    <col min="5" max="5" width="15.5" style="61" customWidth="1"/>
    <col min="6" max="6" width="16" style="61" customWidth="1"/>
    <col min="7" max="7" width="7.375" style="61" customWidth="1"/>
    <col min="8" max="8" width="16" style="61" customWidth="1"/>
    <col min="9" max="9" width="15.5" style="61" customWidth="1"/>
    <col min="10" max="10" width="4.5" style="62" customWidth="1"/>
  </cols>
  <sheetData>
    <row r="1" spans="1:10" ht="18" customHeight="1">
      <c r="A1" s="389" t="s">
        <v>241</v>
      </c>
      <c r="J1" s="143"/>
    </row>
    <row r="2" spans="1:10" ht="18" customHeight="1">
      <c r="J2" s="143"/>
    </row>
    <row r="3" spans="1:10" ht="18" customHeight="1">
      <c r="A3" s="630" t="s">
        <v>1</v>
      </c>
      <c r="B3" s="630"/>
      <c r="C3" s="630"/>
      <c r="D3" s="630"/>
      <c r="E3" s="630"/>
      <c r="F3" s="630"/>
      <c r="G3" s="630"/>
      <c r="H3" s="630"/>
      <c r="I3" s="630"/>
      <c r="J3" s="63"/>
    </row>
    <row r="4" spans="1:10" ht="18" customHeight="1">
      <c r="A4" s="631" t="s">
        <v>2</v>
      </c>
      <c r="B4" s="630"/>
      <c r="C4" s="630"/>
      <c r="D4" s="630"/>
      <c r="E4" s="630"/>
      <c r="F4" s="630"/>
      <c r="G4" s="630"/>
      <c r="H4" s="630"/>
      <c r="I4" s="630"/>
      <c r="J4" s="63"/>
    </row>
    <row r="5" spans="1:10" ht="18" customHeight="1">
      <c r="A5" s="63"/>
      <c r="B5" s="63"/>
      <c r="C5" s="63"/>
      <c r="D5" s="63"/>
      <c r="E5" s="63"/>
      <c r="F5" s="63"/>
      <c r="G5" s="62"/>
      <c r="H5" s="223" t="s">
        <v>3</v>
      </c>
      <c r="I5" s="400" t="s">
        <v>4</v>
      </c>
    </row>
    <row r="6" spans="1:10" ht="18" customHeight="1">
      <c r="A6" s="63"/>
      <c r="B6" s="63"/>
      <c r="C6" s="63"/>
      <c r="D6" s="63"/>
      <c r="E6" s="63"/>
      <c r="F6" s="63"/>
      <c r="G6" s="62"/>
      <c r="H6" s="225" t="s">
        <v>5</v>
      </c>
      <c r="I6" s="400" t="s">
        <v>6</v>
      </c>
      <c r="J6" s="62" t="s">
        <v>7</v>
      </c>
    </row>
    <row r="7" spans="1:10" ht="18" customHeight="1">
      <c r="A7" s="63"/>
      <c r="B7" s="63"/>
      <c r="C7" s="63"/>
      <c r="D7" s="63"/>
      <c r="E7" s="63"/>
      <c r="F7" s="63"/>
      <c r="G7" s="62"/>
      <c r="H7" s="64"/>
      <c r="I7" s="65"/>
    </row>
    <row r="8" spans="1:10" s="2" customFormat="1" ht="18" customHeight="1">
      <c r="B8" s="142" t="s">
        <v>242</v>
      </c>
    </row>
    <row r="9" spans="1:10" s="2" customFormat="1" ht="18" customHeight="1">
      <c r="C9" s="142" t="s">
        <v>253</v>
      </c>
    </row>
    <row r="10" spans="1:10" s="2" customFormat="1" ht="16.5" customHeight="1">
      <c r="D10" s="282" t="s">
        <v>254</v>
      </c>
    </row>
    <row r="11" spans="1:10" s="2" customFormat="1" ht="16.5" customHeight="1">
      <c r="D11" s="632" t="s">
        <v>246</v>
      </c>
      <c r="E11" s="633"/>
      <c r="F11" s="401">
        <v>68</v>
      </c>
    </row>
    <row r="12" spans="1:10" s="2" customFormat="1" ht="16.5" customHeight="1">
      <c r="D12" s="609" t="s">
        <v>247</v>
      </c>
      <c r="E12" s="611"/>
      <c r="F12" s="402">
        <v>3757580</v>
      </c>
    </row>
    <row r="13" spans="1:10" s="2" customFormat="1" ht="12" customHeight="1">
      <c r="G13" s="62"/>
      <c r="H13" s="62"/>
    </row>
    <row r="14" spans="1:10" ht="16.5" customHeight="1">
      <c r="E14" s="403" t="s">
        <v>255</v>
      </c>
      <c r="F14" s="62"/>
      <c r="G14" s="62"/>
      <c r="H14" s="62"/>
    </row>
    <row r="15" spans="1:10" ht="16.5" customHeight="1">
      <c r="E15" s="404" t="s">
        <v>246</v>
      </c>
      <c r="F15" s="405">
        <v>1</v>
      </c>
    </row>
    <row r="16" spans="1:10" ht="16.5" customHeight="1">
      <c r="E16" s="396" t="s">
        <v>247</v>
      </c>
      <c r="F16" s="406">
        <v>22621</v>
      </c>
    </row>
    <row r="17" spans="4:6" ht="12" customHeight="1"/>
    <row r="18" spans="4:6" ht="16.5" customHeight="1">
      <c r="E18" s="403" t="s">
        <v>256</v>
      </c>
    </row>
    <row r="19" spans="4:6" ht="16.5" customHeight="1">
      <c r="E19" s="404" t="s">
        <v>246</v>
      </c>
      <c r="F19" s="405">
        <v>1</v>
      </c>
    </row>
    <row r="20" spans="4:6" ht="16.5" customHeight="1">
      <c r="E20" s="396" t="s">
        <v>247</v>
      </c>
      <c r="F20" s="406">
        <v>177903</v>
      </c>
    </row>
    <row r="21" spans="4:6" ht="12" customHeight="1"/>
    <row r="22" spans="4:6" ht="16.5" customHeight="1">
      <c r="E22" s="403" t="s">
        <v>257</v>
      </c>
    </row>
    <row r="23" spans="4:6" ht="16.5" customHeight="1">
      <c r="E23" s="404" t="s">
        <v>246</v>
      </c>
      <c r="F23" s="405">
        <v>66</v>
      </c>
    </row>
    <row r="24" spans="4:6" ht="16.5" customHeight="1">
      <c r="E24" s="396" t="s">
        <v>247</v>
      </c>
      <c r="F24" s="406">
        <v>3557056</v>
      </c>
    </row>
    <row r="25" spans="4:6" ht="12" customHeight="1"/>
    <row r="26" spans="4:6" ht="16.5" customHeight="1">
      <c r="D26" s="403" t="s">
        <v>258</v>
      </c>
    </row>
    <row r="27" spans="4:6" ht="16.5" customHeight="1">
      <c r="D27" s="632" t="s">
        <v>246</v>
      </c>
      <c r="E27" s="633"/>
      <c r="F27" s="405">
        <v>306</v>
      </c>
    </row>
    <row r="28" spans="4:6" ht="16.5" customHeight="1">
      <c r="D28" s="609" t="s">
        <v>247</v>
      </c>
      <c r="E28" s="611"/>
      <c r="F28" s="406">
        <v>11765307</v>
      </c>
    </row>
    <row r="29" spans="4:6" ht="12" customHeight="1"/>
    <row r="30" spans="4:6" ht="16.5" customHeight="1">
      <c r="D30" s="403" t="s">
        <v>259</v>
      </c>
    </row>
    <row r="31" spans="4:6" ht="16.5" customHeight="1">
      <c r="D31" s="632" t="s">
        <v>246</v>
      </c>
      <c r="E31" s="633"/>
      <c r="F31" s="405">
        <v>489</v>
      </c>
    </row>
    <row r="32" spans="4:6" ht="16.5" customHeight="1">
      <c r="D32" s="609" t="s">
        <v>247</v>
      </c>
      <c r="E32" s="611"/>
      <c r="F32" s="406">
        <v>14332325</v>
      </c>
    </row>
    <row r="33" spans="4:6" ht="12" customHeight="1"/>
    <row r="34" spans="4:6" ht="16.5" customHeight="1">
      <c r="D34" s="403" t="s">
        <v>260</v>
      </c>
    </row>
    <row r="35" spans="4:6" ht="16.5" customHeight="1">
      <c r="D35" s="632" t="s">
        <v>246</v>
      </c>
      <c r="E35" s="633"/>
      <c r="F35" s="405">
        <v>943</v>
      </c>
    </row>
    <row r="36" spans="4:6" ht="16.5" customHeight="1">
      <c r="D36" s="609" t="s">
        <v>247</v>
      </c>
      <c r="E36" s="611"/>
      <c r="F36" s="406">
        <v>24431058</v>
      </c>
    </row>
    <row r="37" spans="4:6" ht="12" customHeight="1"/>
    <row r="38" spans="4:6" ht="16.5" customHeight="1">
      <c r="D38" s="403" t="s">
        <v>251</v>
      </c>
    </row>
    <row r="39" spans="4:6" ht="16.5" customHeight="1">
      <c r="D39" s="632" t="s">
        <v>246</v>
      </c>
      <c r="E39" s="633"/>
      <c r="F39" s="401">
        <v>1806</v>
      </c>
    </row>
    <row r="40" spans="4:6" ht="16.5" customHeight="1">
      <c r="D40" s="609" t="s">
        <v>247</v>
      </c>
      <c r="E40" s="611"/>
      <c r="F40" s="402">
        <v>54286270</v>
      </c>
    </row>
    <row r="41" spans="4:6" ht="12" customHeight="1"/>
  </sheetData>
  <sheetProtection selectLockedCells="1" selectUnlockedCells="1"/>
  <mergeCells count="12">
    <mergeCell ref="A3:I3"/>
    <mergeCell ref="A4:I4"/>
    <mergeCell ref="D11:E11"/>
    <mergeCell ref="D12:E12"/>
    <mergeCell ref="D36:E36"/>
    <mergeCell ref="D39:E39"/>
    <mergeCell ref="D40:E40"/>
    <mergeCell ref="D27:E27"/>
    <mergeCell ref="D28:E28"/>
    <mergeCell ref="D31:E31"/>
    <mergeCell ref="D32:E32"/>
    <mergeCell ref="D35:E35"/>
  </mergeCells>
  <phoneticPr fontId="26"/>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workbookViewId="0"/>
  </sheetViews>
  <sheetFormatPr defaultRowHeight="0" customHeight="1" zeroHeight="1"/>
  <cols>
    <col min="1" max="2" width="2.5" style="15" customWidth="1"/>
    <col min="3" max="3" width="28.5" style="15" customWidth="1"/>
    <col min="4" max="14" width="16" style="15" customWidth="1"/>
    <col min="15" max="15" width="4.5" style="15" customWidth="1"/>
  </cols>
  <sheetData>
    <row r="1" spans="1:15" ht="18" customHeight="1">
      <c r="A1" s="137" t="s">
        <v>261</v>
      </c>
      <c r="B1" s="13"/>
      <c r="C1" s="12"/>
      <c r="D1" s="12"/>
      <c r="E1" s="12"/>
      <c r="F1" s="12"/>
      <c r="G1" s="12"/>
      <c r="H1" s="12"/>
      <c r="I1" s="12"/>
      <c r="J1" s="12"/>
      <c r="K1" s="12"/>
      <c r="L1" s="12"/>
      <c r="M1" s="12"/>
      <c r="N1" s="12"/>
      <c r="O1" s="138"/>
    </row>
    <row r="2" spans="1:15" ht="18" customHeight="1">
      <c r="A2" s="16"/>
      <c r="B2" s="16"/>
      <c r="C2" s="16"/>
      <c r="D2" s="16"/>
      <c r="E2" s="16"/>
      <c r="F2" s="16"/>
      <c r="G2" s="16"/>
      <c r="H2" s="16"/>
      <c r="I2" s="16"/>
      <c r="J2" s="16"/>
      <c r="K2" s="16"/>
      <c r="L2" s="16"/>
      <c r="M2" s="16"/>
      <c r="N2" s="16"/>
      <c r="O2" s="138"/>
    </row>
    <row r="3" spans="1:15" ht="18" customHeight="1">
      <c r="A3" s="556" t="s">
        <v>1</v>
      </c>
      <c r="B3" s="556"/>
      <c r="C3" s="556"/>
      <c r="D3" s="556"/>
      <c r="E3" s="556"/>
      <c r="F3" s="556"/>
      <c r="G3" s="556"/>
      <c r="H3" s="556"/>
      <c r="I3" s="556"/>
      <c r="J3" s="556"/>
      <c r="K3" s="556"/>
      <c r="L3" s="556"/>
      <c r="M3" s="556"/>
      <c r="N3" s="556"/>
      <c r="O3" s="556"/>
    </row>
    <row r="4" spans="1:15" ht="18" customHeight="1">
      <c r="A4" s="557" t="s">
        <v>2</v>
      </c>
      <c r="B4" s="556"/>
      <c r="C4" s="556"/>
      <c r="D4" s="556"/>
      <c r="E4" s="556"/>
      <c r="F4" s="556"/>
      <c r="G4" s="556"/>
      <c r="H4" s="556"/>
      <c r="I4" s="556"/>
      <c r="J4" s="556"/>
      <c r="K4" s="556"/>
      <c r="L4" s="556"/>
      <c r="M4" s="556"/>
      <c r="N4" s="556"/>
      <c r="O4" s="556"/>
    </row>
    <row r="5" spans="1:15" ht="18" customHeight="1">
      <c r="A5" s="17"/>
      <c r="B5" s="18"/>
      <c r="C5" s="19"/>
      <c r="D5" s="16"/>
      <c r="E5" s="16"/>
      <c r="F5" s="16"/>
      <c r="G5" s="16"/>
      <c r="H5" s="16"/>
      <c r="I5" s="16"/>
      <c r="J5" s="16"/>
      <c r="K5" s="16"/>
      <c r="L5" s="16"/>
      <c r="M5" s="407" t="s">
        <v>32</v>
      </c>
      <c r="N5" s="408" t="s">
        <v>4</v>
      </c>
      <c r="O5" s="16"/>
    </row>
    <row r="6" spans="1:15" ht="18" customHeight="1">
      <c r="A6" s="20"/>
      <c r="B6" s="18"/>
      <c r="C6" s="19"/>
      <c r="D6" s="16"/>
      <c r="E6" s="16"/>
      <c r="F6" s="16"/>
      <c r="G6" s="16"/>
      <c r="H6" s="16"/>
      <c r="I6" s="16"/>
      <c r="J6" s="16"/>
      <c r="K6" s="16"/>
      <c r="L6" s="16"/>
      <c r="M6" s="407" t="s">
        <v>33</v>
      </c>
      <c r="N6" s="409" t="s">
        <v>6</v>
      </c>
      <c r="O6" s="191" t="s">
        <v>7</v>
      </c>
    </row>
    <row r="7" spans="1:15" ht="18" customHeight="1">
      <c r="A7" s="137" t="s">
        <v>204</v>
      </c>
      <c r="B7" s="58"/>
      <c r="C7" s="137"/>
      <c r="D7" s="16"/>
      <c r="E7" s="16"/>
      <c r="F7" s="16"/>
      <c r="G7" s="16"/>
      <c r="H7" s="16"/>
      <c r="I7" s="16"/>
      <c r="J7" s="16"/>
      <c r="K7" s="16"/>
      <c r="L7" s="16"/>
      <c r="M7" s="59"/>
      <c r="N7" s="60"/>
      <c r="O7" s="16"/>
    </row>
    <row r="8" spans="1:15" ht="18" customHeight="1">
      <c r="A8" s="20"/>
      <c r="B8" s="137" t="s">
        <v>262</v>
      </c>
      <c r="C8" s="20"/>
      <c r="D8" s="19"/>
      <c r="E8" s="19"/>
      <c r="F8" s="19"/>
      <c r="G8" s="19"/>
      <c r="H8" s="19"/>
      <c r="I8" s="19"/>
      <c r="J8" s="19"/>
      <c r="K8" s="19"/>
      <c r="L8" s="19"/>
      <c r="M8" s="19"/>
      <c r="N8" s="19"/>
      <c r="O8" s="16"/>
    </row>
    <row r="9" spans="1:15" ht="18" customHeight="1">
      <c r="A9" s="20"/>
      <c r="B9" s="58"/>
      <c r="C9" s="137" t="s">
        <v>263</v>
      </c>
      <c r="D9" s="19"/>
      <c r="E9" s="19"/>
      <c r="F9" s="19"/>
      <c r="G9" s="19"/>
      <c r="H9" s="19"/>
      <c r="I9" s="19"/>
      <c r="J9" s="19"/>
      <c r="K9" s="19"/>
      <c r="L9" s="19"/>
      <c r="M9" s="19"/>
      <c r="N9" s="19"/>
      <c r="O9" s="16"/>
    </row>
    <row r="10" spans="1:15" s="30" customFormat="1" ht="18" customHeight="1">
      <c r="A10" s="19"/>
      <c r="B10" s="19"/>
      <c r="C10" s="634"/>
      <c r="D10" s="601" t="s">
        <v>153</v>
      </c>
      <c r="E10" s="601"/>
      <c r="F10" s="602"/>
      <c r="G10" s="603" t="s">
        <v>154</v>
      </c>
      <c r="H10" s="604"/>
      <c r="I10" s="604"/>
      <c r="J10" s="604"/>
      <c r="K10" s="604"/>
      <c r="L10" s="604"/>
      <c r="M10" s="604"/>
      <c r="N10" s="605" t="s">
        <v>87</v>
      </c>
      <c r="O10" s="19"/>
    </row>
    <row r="11" spans="1:15" s="30" customFormat="1" ht="18" customHeight="1">
      <c r="A11" s="19"/>
      <c r="B11" s="19"/>
      <c r="C11" s="635"/>
      <c r="D11" s="265" t="s">
        <v>128</v>
      </c>
      <c r="E11" s="265" t="s">
        <v>129</v>
      </c>
      <c r="F11" s="266" t="s">
        <v>14</v>
      </c>
      <c r="G11" s="267" t="s">
        <v>130</v>
      </c>
      <c r="H11" s="265" t="s">
        <v>131</v>
      </c>
      <c r="I11" s="265" t="s">
        <v>132</v>
      </c>
      <c r="J11" s="265" t="s">
        <v>133</v>
      </c>
      <c r="K11" s="265" t="s">
        <v>134</v>
      </c>
      <c r="L11" s="265" t="s">
        <v>135</v>
      </c>
      <c r="M11" s="266" t="s">
        <v>14</v>
      </c>
      <c r="N11" s="606"/>
      <c r="O11" s="19"/>
    </row>
    <row r="12" spans="1:15" s="30" customFormat="1" ht="18" customHeight="1">
      <c r="A12" s="41"/>
      <c r="B12" s="42"/>
      <c r="C12" s="274" t="s">
        <v>264</v>
      </c>
      <c r="D12" s="410">
        <v>0</v>
      </c>
      <c r="E12" s="410">
        <v>0</v>
      </c>
      <c r="F12" s="411">
        <f t="shared" ref="F12:F17" si="0">D12+E12</f>
        <v>0</v>
      </c>
      <c r="G12" s="412"/>
      <c r="H12" s="410">
        <v>0</v>
      </c>
      <c r="I12" s="410">
        <v>0</v>
      </c>
      <c r="J12" s="410">
        <v>0</v>
      </c>
      <c r="K12" s="410">
        <v>0</v>
      </c>
      <c r="L12" s="410">
        <v>0</v>
      </c>
      <c r="M12" s="411">
        <f t="shared" ref="M12:M17" si="1">+SUM(G12:L12)</f>
        <v>0</v>
      </c>
      <c r="N12" s="413">
        <f t="shared" ref="N12:N17" si="2">F12+M12</f>
        <v>0</v>
      </c>
      <c r="O12" s="19"/>
    </row>
    <row r="13" spans="1:15" s="30" customFormat="1" ht="18" customHeight="1">
      <c r="A13" s="41"/>
      <c r="B13" s="42"/>
      <c r="C13" s="414" t="s">
        <v>265</v>
      </c>
      <c r="D13" s="410">
        <v>0</v>
      </c>
      <c r="E13" s="410">
        <v>0</v>
      </c>
      <c r="F13" s="411">
        <f t="shared" si="0"/>
        <v>0</v>
      </c>
      <c r="G13" s="412"/>
      <c r="H13" s="410">
        <v>0</v>
      </c>
      <c r="I13" s="410">
        <v>0</v>
      </c>
      <c r="J13" s="410">
        <v>0</v>
      </c>
      <c r="K13" s="410">
        <v>0</v>
      </c>
      <c r="L13" s="410">
        <v>0</v>
      </c>
      <c r="M13" s="411">
        <f t="shared" si="1"/>
        <v>0</v>
      </c>
      <c r="N13" s="413">
        <f t="shared" si="2"/>
        <v>0</v>
      </c>
      <c r="O13" s="19"/>
    </row>
    <row r="14" spans="1:15" s="30" customFormat="1" ht="18" customHeight="1">
      <c r="A14" s="41"/>
      <c r="B14" s="42"/>
      <c r="C14" s="414" t="s">
        <v>266</v>
      </c>
      <c r="D14" s="410">
        <v>0</v>
      </c>
      <c r="E14" s="410">
        <v>0</v>
      </c>
      <c r="F14" s="411">
        <f t="shared" si="0"/>
        <v>0</v>
      </c>
      <c r="G14" s="412"/>
      <c r="H14" s="410">
        <v>0</v>
      </c>
      <c r="I14" s="410">
        <v>0</v>
      </c>
      <c r="J14" s="410">
        <v>0</v>
      </c>
      <c r="K14" s="410">
        <v>0</v>
      </c>
      <c r="L14" s="410">
        <v>0</v>
      </c>
      <c r="M14" s="411">
        <f t="shared" si="1"/>
        <v>0</v>
      </c>
      <c r="N14" s="413">
        <f t="shared" si="2"/>
        <v>0</v>
      </c>
      <c r="O14" s="19"/>
    </row>
    <row r="15" spans="1:15" s="30" customFormat="1" ht="18" customHeight="1">
      <c r="A15" s="41"/>
      <c r="B15" s="42"/>
      <c r="C15" s="414" t="s">
        <v>267</v>
      </c>
      <c r="D15" s="410">
        <v>0</v>
      </c>
      <c r="E15" s="410">
        <v>0</v>
      </c>
      <c r="F15" s="411">
        <f t="shared" si="0"/>
        <v>0</v>
      </c>
      <c r="G15" s="412"/>
      <c r="H15" s="410">
        <v>0</v>
      </c>
      <c r="I15" s="410">
        <v>0</v>
      </c>
      <c r="J15" s="410">
        <v>0</v>
      </c>
      <c r="K15" s="410">
        <v>0</v>
      </c>
      <c r="L15" s="410">
        <v>0</v>
      </c>
      <c r="M15" s="411">
        <f t="shared" si="1"/>
        <v>0</v>
      </c>
      <c r="N15" s="413">
        <f t="shared" si="2"/>
        <v>0</v>
      </c>
      <c r="O15" s="19"/>
    </row>
    <row r="16" spans="1:15" s="30" customFormat="1" ht="18" customHeight="1">
      <c r="A16" s="41"/>
      <c r="B16" s="42"/>
      <c r="C16" s="274" t="s">
        <v>27</v>
      </c>
      <c r="D16" s="410">
        <v>0</v>
      </c>
      <c r="E16" s="410">
        <v>0</v>
      </c>
      <c r="F16" s="411">
        <f t="shared" si="0"/>
        <v>0</v>
      </c>
      <c r="G16" s="412"/>
      <c r="H16" s="410">
        <v>0</v>
      </c>
      <c r="I16" s="410">
        <v>0</v>
      </c>
      <c r="J16" s="410">
        <v>0</v>
      </c>
      <c r="K16" s="410">
        <v>0</v>
      </c>
      <c r="L16" s="410">
        <v>0</v>
      </c>
      <c r="M16" s="411">
        <f t="shared" si="1"/>
        <v>0</v>
      </c>
      <c r="N16" s="413">
        <f t="shared" si="2"/>
        <v>0</v>
      </c>
      <c r="O16" s="19"/>
    </row>
    <row r="17" spans="1:15" s="30" customFormat="1" ht="18" customHeight="1">
      <c r="A17" s="19"/>
      <c r="B17" s="19"/>
      <c r="C17" s="275" t="s">
        <v>220</v>
      </c>
      <c r="D17" s="415">
        <f>SUM(D12:D16)</f>
        <v>0</v>
      </c>
      <c r="E17" s="415">
        <f>SUM(E12:E16)</f>
        <v>0</v>
      </c>
      <c r="F17" s="416">
        <f t="shared" si="0"/>
        <v>0</v>
      </c>
      <c r="G17" s="417"/>
      <c r="H17" s="415">
        <f>SUM(H12:H16)</f>
        <v>0</v>
      </c>
      <c r="I17" s="415">
        <f>SUM(I12:I16)</f>
        <v>0</v>
      </c>
      <c r="J17" s="415">
        <f>SUM(J12:J16)</f>
        <v>0</v>
      </c>
      <c r="K17" s="415">
        <f>SUM(K12:K16)</f>
        <v>0</v>
      </c>
      <c r="L17" s="415">
        <f>SUM(L12:L16)</f>
        <v>0</v>
      </c>
      <c r="M17" s="416">
        <f t="shared" si="1"/>
        <v>0</v>
      </c>
      <c r="N17" s="418">
        <f t="shared" si="2"/>
        <v>0</v>
      </c>
      <c r="O17" s="19"/>
    </row>
    <row r="18" spans="1:15" s="30" customFormat="1" ht="12" customHeight="1">
      <c r="A18" s="19"/>
      <c r="B18" s="19"/>
      <c r="C18" s="19"/>
      <c r="D18" s="19"/>
      <c r="E18" s="19"/>
      <c r="F18" s="19"/>
      <c r="G18" s="19"/>
      <c r="H18" s="19"/>
      <c r="I18" s="19"/>
      <c r="J18" s="19"/>
      <c r="K18" s="19"/>
      <c r="L18" s="19"/>
      <c r="M18" s="19"/>
      <c r="N18" s="19"/>
      <c r="O18" s="19"/>
    </row>
    <row r="19" spans="1:15" s="30" customFormat="1" ht="18" customHeight="1">
      <c r="A19" s="19"/>
      <c r="B19" s="19"/>
      <c r="C19" s="137" t="s">
        <v>268</v>
      </c>
      <c r="D19" s="19"/>
      <c r="E19" s="19"/>
      <c r="F19" s="19"/>
      <c r="G19" s="19"/>
      <c r="H19" s="19"/>
      <c r="I19" s="19"/>
      <c r="J19" s="19"/>
      <c r="K19" s="19"/>
      <c r="L19" s="19"/>
      <c r="M19" s="19"/>
      <c r="N19" s="19"/>
      <c r="O19" s="19"/>
    </row>
    <row r="20" spans="1:15" s="30" customFormat="1" ht="18" customHeight="1">
      <c r="A20" s="41"/>
      <c r="B20" s="42"/>
      <c r="C20" s="634"/>
      <c r="D20" s="601" t="s">
        <v>153</v>
      </c>
      <c r="E20" s="601"/>
      <c r="F20" s="602"/>
      <c r="G20" s="603" t="s">
        <v>154</v>
      </c>
      <c r="H20" s="604"/>
      <c r="I20" s="604"/>
      <c r="J20" s="604"/>
      <c r="K20" s="604"/>
      <c r="L20" s="604"/>
      <c r="M20" s="604"/>
      <c r="N20" s="605" t="s">
        <v>87</v>
      </c>
      <c r="O20" s="19"/>
    </row>
    <row r="21" spans="1:15" s="30" customFormat="1" ht="18" customHeight="1">
      <c r="A21" s="41"/>
      <c r="B21" s="42"/>
      <c r="C21" s="635"/>
      <c r="D21" s="265" t="s">
        <v>128</v>
      </c>
      <c r="E21" s="265" t="s">
        <v>129</v>
      </c>
      <c r="F21" s="266" t="s">
        <v>14</v>
      </c>
      <c r="G21" s="267" t="s">
        <v>130</v>
      </c>
      <c r="H21" s="265" t="s">
        <v>131</v>
      </c>
      <c r="I21" s="265" t="s">
        <v>132</v>
      </c>
      <c r="J21" s="265" t="s">
        <v>133</v>
      </c>
      <c r="K21" s="265" t="s">
        <v>134</v>
      </c>
      <c r="L21" s="265" t="s">
        <v>135</v>
      </c>
      <c r="M21" s="266" t="s">
        <v>14</v>
      </c>
      <c r="N21" s="606"/>
      <c r="O21" s="19"/>
    </row>
    <row r="22" spans="1:15" s="30" customFormat="1" ht="18" customHeight="1">
      <c r="A22" s="19"/>
      <c r="B22" s="19"/>
      <c r="C22" s="274" t="s">
        <v>264</v>
      </c>
      <c r="D22" s="410">
        <v>0</v>
      </c>
      <c r="E22" s="410">
        <v>0</v>
      </c>
      <c r="F22" s="411">
        <f t="shared" ref="F22:F27" si="3">D22+E22</f>
        <v>0</v>
      </c>
      <c r="G22" s="205"/>
      <c r="H22" s="410">
        <v>0</v>
      </c>
      <c r="I22" s="410">
        <v>0</v>
      </c>
      <c r="J22" s="410">
        <v>0</v>
      </c>
      <c r="K22" s="410">
        <v>0</v>
      </c>
      <c r="L22" s="410">
        <v>0</v>
      </c>
      <c r="M22" s="411">
        <f t="shared" ref="M22:M27" si="4">+SUM(G22:L22)</f>
        <v>0</v>
      </c>
      <c r="N22" s="413">
        <f t="shared" ref="N22:N27" si="5">F22+M22</f>
        <v>0</v>
      </c>
      <c r="O22" s="19"/>
    </row>
    <row r="23" spans="1:15" s="30" customFormat="1" ht="18" customHeight="1">
      <c r="A23" s="19"/>
      <c r="B23" s="19"/>
      <c r="C23" s="414" t="s">
        <v>265</v>
      </c>
      <c r="D23" s="410">
        <v>0</v>
      </c>
      <c r="E23" s="410">
        <v>0</v>
      </c>
      <c r="F23" s="411">
        <f t="shared" si="3"/>
        <v>0</v>
      </c>
      <c r="G23" s="205"/>
      <c r="H23" s="410">
        <v>0</v>
      </c>
      <c r="I23" s="410">
        <v>0</v>
      </c>
      <c r="J23" s="410">
        <v>0</v>
      </c>
      <c r="K23" s="410">
        <v>0</v>
      </c>
      <c r="L23" s="410">
        <v>0</v>
      </c>
      <c r="M23" s="411">
        <f t="shared" si="4"/>
        <v>0</v>
      </c>
      <c r="N23" s="413">
        <f t="shared" si="5"/>
        <v>0</v>
      </c>
      <c r="O23" s="19"/>
    </row>
    <row r="24" spans="1:15" s="57" customFormat="1" ht="18" customHeight="1">
      <c r="A24" s="19"/>
      <c r="B24" s="19"/>
      <c r="C24" s="414" t="s">
        <v>266</v>
      </c>
      <c r="D24" s="410">
        <v>0</v>
      </c>
      <c r="E24" s="410">
        <v>0</v>
      </c>
      <c r="F24" s="411">
        <f t="shared" si="3"/>
        <v>0</v>
      </c>
      <c r="G24" s="205"/>
      <c r="H24" s="410">
        <v>0</v>
      </c>
      <c r="I24" s="410">
        <v>0</v>
      </c>
      <c r="J24" s="410">
        <v>0</v>
      </c>
      <c r="K24" s="410">
        <v>0</v>
      </c>
      <c r="L24" s="410">
        <v>0</v>
      </c>
      <c r="M24" s="411">
        <f t="shared" si="4"/>
        <v>0</v>
      </c>
      <c r="N24" s="413">
        <f t="shared" si="5"/>
        <v>0</v>
      </c>
      <c r="O24" s="19"/>
    </row>
    <row r="25" spans="1:15" s="30" customFormat="1" ht="18" customHeight="1">
      <c r="A25" s="19"/>
      <c r="B25" s="19"/>
      <c r="C25" s="414" t="s">
        <v>267</v>
      </c>
      <c r="D25" s="410">
        <v>0</v>
      </c>
      <c r="E25" s="410">
        <v>0</v>
      </c>
      <c r="F25" s="411">
        <f t="shared" si="3"/>
        <v>0</v>
      </c>
      <c r="G25" s="205"/>
      <c r="H25" s="410">
        <v>0</v>
      </c>
      <c r="I25" s="410">
        <v>0</v>
      </c>
      <c r="J25" s="410">
        <v>0</v>
      </c>
      <c r="K25" s="410">
        <v>0</v>
      </c>
      <c r="L25" s="410">
        <v>0</v>
      </c>
      <c r="M25" s="411">
        <f t="shared" si="4"/>
        <v>0</v>
      </c>
      <c r="N25" s="413">
        <f t="shared" si="5"/>
        <v>0</v>
      </c>
      <c r="O25" s="19"/>
    </row>
    <row r="26" spans="1:15" s="30" customFormat="1" ht="18" customHeight="1">
      <c r="A26" s="41"/>
      <c r="B26" s="42"/>
      <c r="C26" s="274" t="s">
        <v>27</v>
      </c>
      <c r="D26" s="410">
        <v>0</v>
      </c>
      <c r="E26" s="410">
        <v>0</v>
      </c>
      <c r="F26" s="411">
        <f t="shared" si="3"/>
        <v>0</v>
      </c>
      <c r="G26" s="205"/>
      <c r="H26" s="410">
        <v>0</v>
      </c>
      <c r="I26" s="410">
        <v>0</v>
      </c>
      <c r="J26" s="410">
        <v>0</v>
      </c>
      <c r="K26" s="410">
        <v>0</v>
      </c>
      <c r="L26" s="410">
        <v>0</v>
      </c>
      <c r="M26" s="411">
        <f t="shared" si="4"/>
        <v>0</v>
      </c>
      <c r="N26" s="413">
        <f t="shared" si="5"/>
        <v>0</v>
      </c>
      <c r="O26" s="19"/>
    </row>
    <row r="27" spans="1:15" s="30" customFormat="1" ht="18" customHeight="1">
      <c r="A27" s="41"/>
      <c r="B27" s="42"/>
      <c r="C27" s="275" t="s">
        <v>220</v>
      </c>
      <c r="D27" s="415">
        <f>SUM(D22:D26)</f>
        <v>0</v>
      </c>
      <c r="E27" s="415">
        <f>SUM(E22:E26)</f>
        <v>0</v>
      </c>
      <c r="F27" s="416">
        <f t="shared" si="3"/>
        <v>0</v>
      </c>
      <c r="G27" s="419"/>
      <c r="H27" s="415">
        <f>SUM(H22:H26)</f>
        <v>0</v>
      </c>
      <c r="I27" s="415">
        <f>SUM(I22:I26)</f>
        <v>0</v>
      </c>
      <c r="J27" s="415">
        <f>SUM(J22:J26)</f>
        <v>0</v>
      </c>
      <c r="K27" s="415">
        <f>SUM(K22:K26)</f>
        <v>0</v>
      </c>
      <c r="L27" s="415">
        <f>SUM(L22:L26)</f>
        <v>0</v>
      </c>
      <c r="M27" s="416">
        <f t="shared" si="4"/>
        <v>0</v>
      </c>
      <c r="N27" s="418">
        <f t="shared" si="5"/>
        <v>0</v>
      </c>
      <c r="O27" s="19"/>
    </row>
    <row r="28" spans="1:15" s="30" customFormat="1" ht="12" customHeight="1">
      <c r="A28" s="41"/>
      <c r="B28" s="42"/>
      <c r="C28" s="19"/>
      <c r="D28" s="19"/>
      <c r="E28" s="19"/>
      <c r="F28" s="19"/>
      <c r="G28" s="19"/>
      <c r="H28" s="19"/>
      <c r="I28" s="19"/>
      <c r="J28" s="19"/>
      <c r="K28" s="19"/>
      <c r="L28" s="19"/>
      <c r="M28" s="19"/>
      <c r="N28" s="19"/>
      <c r="O28" s="19"/>
    </row>
    <row r="29" spans="1:15" s="30" customFormat="1" ht="21" customHeight="1">
      <c r="A29" s="19"/>
      <c r="B29" s="19"/>
      <c r="C29" s="137" t="s">
        <v>269</v>
      </c>
      <c r="D29" s="19"/>
      <c r="E29" s="19"/>
      <c r="F29" s="19"/>
      <c r="G29" s="19"/>
      <c r="H29" s="19"/>
      <c r="I29" s="19"/>
      <c r="J29" s="19"/>
      <c r="K29" s="19"/>
      <c r="L29" s="19"/>
      <c r="M29" s="19"/>
      <c r="N29" s="19"/>
      <c r="O29" s="19"/>
    </row>
    <row r="30" spans="1:15" s="30" customFormat="1" ht="18" customHeight="1">
      <c r="A30" s="41"/>
      <c r="B30" s="42"/>
      <c r="C30" s="634"/>
      <c r="D30" s="601" t="s">
        <v>153</v>
      </c>
      <c r="E30" s="601"/>
      <c r="F30" s="602"/>
      <c r="G30" s="603" t="s">
        <v>154</v>
      </c>
      <c r="H30" s="604"/>
      <c r="I30" s="604"/>
      <c r="J30" s="604"/>
      <c r="K30" s="604"/>
      <c r="L30" s="604"/>
      <c r="M30" s="604"/>
      <c r="N30" s="605" t="s">
        <v>87</v>
      </c>
      <c r="O30" s="19"/>
    </row>
    <row r="31" spans="1:15" s="30" customFormat="1" ht="18" customHeight="1">
      <c r="A31" s="41"/>
      <c r="B31" s="42"/>
      <c r="C31" s="635"/>
      <c r="D31" s="265" t="s">
        <v>128</v>
      </c>
      <c r="E31" s="265" t="s">
        <v>129</v>
      </c>
      <c r="F31" s="266" t="s">
        <v>14</v>
      </c>
      <c r="G31" s="267" t="s">
        <v>130</v>
      </c>
      <c r="H31" s="265" t="s">
        <v>131</v>
      </c>
      <c r="I31" s="265" t="s">
        <v>132</v>
      </c>
      <c r="J31" s="265" t="s">
        <v>133</v>
      </c>
      <c r="K31" s="265" t="s">
        <v>134</v>
      </c>
      <c r="L31" s="265" t="s">
        <v>135</v>
      </c>
      <c r="M31" s="266" t="s">
        <v>14</v>
      </c>
      <c r="N31" s="606"/>
      <c r="O31" s="19"/>
    </row>
    <row r="32" spans="1:15" s="30" customFormat="1" ht="18" customHeight="1">
      <c r="A32" s="19"/>
      <c r="B32" s="19"/>
      <c r="C32" s="274" t="s">
        <v>264</v>
      </c>
      <c r="D32" s="410">
        <v>0</v>
      </c>
      <c r="E32" s="410">
        <v>0</v>
      </c>
      <c r="F32" s="411">
        <f t="shared" ref="F32:F37" si="6">D32+E32</f>
        <v>0</v>
      </c>
      <c r="G32" s="205"/>
      <c r="H32" s="410">
        <v>0</v>
      </c>
      <c r="I32" s="410">
        <v>0</v>
      </c>
      <c r="J32" s="410">
        <v>0</v>
      </c>
      <c r="K32" s="410">
        <v>0</v>
      </c>
      <c r="L32" s="410">
        <v>0</v>
      </c>
      <c r="M32" s="411">
        <f t="shared" ref="M32:M37" si="7">+SUM(G32:L32)</f>
        <v>0</v>
      </c>
      <c r="N32" s="413">
        <f t="shared" ref="N32:N37" si="8">F32+M32</f>
        <v>0</v>
      </c>
      <c r="O32" s="19"/>
    </row>
    <row r="33" spans="1:15" s="30" customFormat="1" ht="18" customHeight="1">
      <c r="A33" s="19"/>
      <c r="B33" s="19"/>
      <c r="C33" s="414" t="s">
        <v>265</v>
      </c>
      <c r="D33" s="410">
        <v>0</v>
      </c>
      <c r="E33" s="410">
        <v>0</v>
      </c>
      <c r="F33" s="411">
        <f t="shared" si="6"/>
        <v>0</v>
      </c>
      <c r="G33" s="205"/>
      <c r="H33" s="410">
        <v>0</v>
      </c>
      <c r="I33" s="410">
        <v>0</v>
      </c>
      <c r="J33" s="410">
        <v>0</v>
      </c>
      <c r="K33" s="410">
        <v>0</v>
      </c>
      <c r="L33" s="410">
        <v>0</v>
      </c>
      <c r="M33" s="411">
        <f t="shared" si="7"/>
        <v>0</v>
      </c>
      <c r="N33" s="413">
        <f t="shared" si="8"/>
        <v>0</v>
      </c>
      <c r="O33" s="19"/>
    </row>
    <row r="34" spans="1:15" s="57" customFormat="1" ht="18" customHeight="1">
      <c r="A34" s="19"/>
      <c r="B34" s="19"/>
      <c r="C34" s="414" t="s">
        <v>266</v>
      </c>
      <c r="D34" s="410">
        <v>0</v>
      </c>
      <c r="E34" s="410">
        <v>0</v>
      </c>
      <c r="F34" s="411">
        <f t="shared" si="6"/>
        <v>0</v>
      </c>
      <c r="G34" s="205"/>
      <c r="H34" s="410">
        <v>0</v>
      </c>
      <c r="I34" s="410">
        <v>0</v>
      </c>
      <c r="J34" s="410">
        <v>0</v>
      </c>
      <c r="K34" s="410">
        <v>0</v>
      </c>
      <c r="L34" s="410">
        <v>0</v>
      </c>
      <c r="M34" s="411">
        <f t="shared" si="7"/>
        <v>0</v>
      </c>
      <c r="N34" s="413">
        <f t="shared" si="8"/>
        <v>0</v>
      </c>
      <c r="O34" s="19"/>
    </row>
    <row r="35" spans="1:15" s="30" customFormat="1" ht="18" customHeight="1">
      <c r="A35" s="19"/>
      <c r="B35" s="19"/>
      <c r="C35" s="414" t="s">
        <v>267</v>
      </c>
      <c r="D35" s="410">
        <v>0</v>
      </c>
      <c r="E35" s="410">
        <v>0</v>
      </c>
      <c r="F35" s="411">
        <f t="shared" si="6"/>
        <v>0</v>
      </c>
      <c r="G35" s="205"/>
      <c r="H35" s="410">
        <v>0</v>
      </c>
      <c r="I35" s="410">
        <v>0</v>
      </c>
      <c r="J35" s="410">
        <v>0</v>
      </c>
      <c r="K35" s="410">
        <v>0</v>
      </c>
      <c r="L35" s="410">
        <v>0</v>
      </c>
      <c r="M35" s="411">
        <f t="shared" si="7"/>
        <v>0</v>
      </c>
      <c r="N35" s="413">
        <f t="shared" si="8"/>
        <v>0</v>
      </c>
      <c r="O35" s="19"/>
    </row>
    <row r="36" spans="1:15" s="30" customFormat="1" ht="18" customHeight="1">
      <c r="A36" s="41"/>
      <c r="B36" s="42"/>
      <c r="C36" s="274" t="s">
        <v>27</v>
      </c>
      <c r="D36" s="410">
        <v>0</v>
      </c>
      <c r="E36" s="410">
        <v>0</v>
      </c>
      <c r="F36" s="411">
        <f t="shared" si="6"/>
        <v>0</v>
      </c>
      <c r="G36" s="205"/>
      <c r="H36" s="410">
        <v>0</v>
      </c>
      <c r="I36" s="410">
        <v>0</v>
      </c>
      <c r="J36" s="410">
        <v>0</v>
      </c>
      <c r="K36" s="410">
        <v>0</v>
      </c>
      <c r="L36" s="410">
        <v>0</v>
      </c>
      <c r="M36" s="411">
        <f t="shared" si="7"/>
        <v>0</v>
      </c>
      <c r="N36" s="413">
        <f t="shared" si="8"/>
        <v>0</v>
      </c>
      <c r="O36" s="19"/>
    </row>
    <row r="37" spans="1:15" s="30" customFormat="1" ht="18" customHeight="1">
      <c r="A37" s="41"/>
      <c r="B37" s="42"/>
      <c r="C37" s="275" t="s">
        <v>220</v>
      </c>
      <c r="D37" s="415">
        <f>SUM(D32:D36)</f>
        <v>0</v>
      </c>
      <c r="E37" s="415">
        <f>SUM(E32:E36)</f>
        <v>0</v>
      </c>
      <c r="F37" s="416">
        <f t="shared" si="6"/>
        <v>0</v>
      </c>
      <c r="G37" s="419"/>
      <c r="H37" s="415">
        <f>SUM(H32:H36)</f>
        <v>0</v>
      </c>
      <c r="I37" s="415">
        <f>SUM(I32:I36)</f>
        <v>0</v>
      </c>
      <c r="J37" s="415">
        <f>SUM(J32:J36)</f>
        <v>0</v>
      </c>
      <c r="K37" s="415">
        <f>SUM(K32:K36)</f>
        <v>0</v>
      </c>
      <c r="L37" s="415">
        <f>SUM(L32:L36)</f>
        <v>0</v>
      </c>
      <c r="M37" s="416">
        <f t="shared" si="7"/>
        <v>0</v>
      </c>
      <c r="N37" s="418">
        <f t="shared" si="8"/>
        <v>0</v>
      </c>
      <c r="O37" s="19"/>
    </row>
    <row r="38" spans="1:15" s="30" customFormat="1" ht="12" customHeight="1">
      <c r="A38" s="41"/>
      <c r="B38" s="42"/>
      <c r="C38" s="19"/>
      <c r="D38" s="19"/>
      <c r="E38" s="19"/>
      <c r="F38" s="19"/>
      <c r="G38" s="19"/>
      <c r="H38" s="19"/>
      <c r="I38" s="19"/>
      <c r="J38" s="19"/>
      <c r="K38" s="19"/>
      <c r="L38" s="19"/>
      <c r="M38" s="19"/>
      <c r="N38" s="19"/>
      <c r="O38" s="19"/>
    </row>
  </sheetData>
  <sheetProtection selectLockedCells="1" selectUnlockedCells="1"/>
  <mergeCells count="14">
    <mergeCell ref="C20:C21"/>
    <mergeCell ref="D20:F20"/>
    <mergeCell ref="G20:M20"/>
    <mergeCell ref="N20:N21"/>
    <mergeCell ref="C30:C31"/>
    <mergeCell ref="D30:F30"/>
    <mergeCell ref="G30:M30"/>
    <mergeCell ref="N30:N31"/>
    <mergeCell ref="A3:O3"/>
    <mergeCell ref="A4:O4"/>
    <mergeCell ref="C10:C11"/>
    <mergeCell ref="D10:F10"/>
    <mergeCell ref="G10:M10"/>
    <mergeCell ref="N10:N11"/>
  </mergeCells>
  <phoneticPr fontId="26"/>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workbookViewId="0"/>
  </sheetViews>
  <sheetFormatPr defaultRowHeight="0" customHeight="1" zeroHeight="1"/>
  <cols>
    <col min="1" max="1" width="1.125" style="15" customWidth="1"/>
    <col min="2" max="3" width="2.5" style="15" customWidth="1"/>
    <col min="4" max="5" width="15.5" style="15" customWidth="1"/>
    <col min="6" max="11" width="16" style="15" customWidth="1"/>
    <col min="12" max="12" width="4.5" style="15" customWidth="1"/>
  </cols>
  <sheetData>
    <row r="1" spans="1:12" ht="18" customHeight="1">
      <c r="A1" s="222" t="s">
        <v>270</v>
      </c>
      <c r="B1" s="13"/>
      <c r="C1" s="13"/>
      <c r="D1" s="12"/>
      <c r="E1" s="12"/>
      <c r="F1" s="12"/>
      <c r="G1" s="12"/>
      <c r="H1" s="12"/>
      <c r="I1" s="12"/>
      <c r="J1" s="12"/>
      <c r="K1" s="12"/>
      <c r="L1" s="138"/>
    </row>
    <row r="2" spans="1:12" ht="18.75" customHeight="1">
      <c r="A2" s="14"/>
      <c r="B2" s="16"/>
      <c r="C2" s="16"/>
      <c r="D2" s="16"/>
      <c r="E2" s="16"/>
      <c r="F2" s="16"/>
      <c r="G2" s="16"/>
      <c r="H2" s="16"/>
      <c r="I2" s="16"/>
      <c r="J2" s="16"/>
      <c r="K2" s="16"/>
      <c r="L2" s="138"/>
    </row>
    <row r="3" spans="1:12" ht="21" customHeight="1">
      <c r="A3" s="14"/>
      <c r="B3" s="556" t="s">
        <v>1</v>
      </c>
      <c r="C3" s="556"/>
      <c r="D3" s="556"/>
      <c r="E3" s="556"/>
      <c r="F3" s="556"/>
      <c r="G3" s="556"/>
      <c r="H3" s="556"/>
      <c r="I3" s="556"/>
      <c r="J3" s="556"/>
      <c r="K3" s="556"/>
      <c r="L3" s="556"/>
    </row>
    <row r="4" spans="1:12" ht="17.25" customHeight="1">
      <c r="A4" s="14"/>
      <c r="B4" s="557" t="s">
        <v>2</v>
      </c>
      <c r="C4" s="556"/>
      <c r="D4" s="556"/>
      <c r="E4" s="556"/>
      <c r="F4" s="556"/>
      <c r="G4" s="556"/>
      <c r="H4" s="556"/>
      <c r="I4" s="556"/>
      <c r="J4" s="556"/>
      <c r="K4" s="556"/>
      <c r="L4" s="556"/>
    </row>
    <row r="5" spans="1:12" ht="21" customHeight="1">
      <c r="A5" s="14"/>
      <c r="B5" s="17"/>
      <c r="C5" s="18"/>
      <c r="D5" s="19"/>
      <c r="E5" s="16"/>
      <c r="F5" s="16"/>
      <c r="G5" s="16"/>
      <c r="H5" s="16"/>
      <c r="I5" s="16"/>
      <c r="J5" s="189" t="s">
        <v>32</v>
      </c>
      <c r="K5" s="190" t="s">
        <v>4</v>
      </c>
      <c r="L5" s="16"/>
    </row>
    <row r="6" spans="1:12" ht="21" customHeight="1">
      <c r="A6" s="14"/>
      <c r="B6" s="20"/>
      <c r="C6" s="18"/>
      <c r="D6" s="19"/>
      <c r="E6" s="16"/>
      <c r="F6" s="16"/>
      <c r="G6" s="16"/>
      <c r="H6" s="16"/>
      <c r="I6" s="16"/>
      <c r="J6" s="189" t="s">
        <v>33</v>
      </c>
      <c r="K6" s="218" t="s">
        <v>6</v>
      </c>
      <c r="L6" s="191" t="s">
        <v>7</v>
      </c>
    </row>
    <row r="7" spans="1:12" ht="21" customHeight="1">
      <c r="A7" s="14"/>
      <c r="B7" s="137" t="s">
        <v>271</v>
      </c>
      <c r="C7" s="17"/>
      <c r="D7" s="19"/>
      <c r="E7" s="19"/>
      <c r="F7" s="19"/>
      <c r="G7" s="19"/>
      <c r="H7" s="19"/>
      <c r="I7" s="19"/>
      <c r="J7" s="19"/>
      <c r="K7" s="19"/>
      <c r="L7" s="19"/>
    </row>
    <row r="8" spans="1:12" ht="12" customHeight="1">
      <c r="A8" s="14"/>
      <c r="B8" s="19"/>
      <c r="C8" s="18"/>
      <c r="D8" s="16"/>
      <c r="E8" s="19"/>
      <c r="F8" s="19"/>
      <c r="G8" s="19"/>
      <c r="H8" s="19"/>
      <c r="I8" s="19"/>
      <c r="J8" s="19"/>
      <c r="K8" s="55" t="s">
        <v>272</v>
      </c>
      <c r="L8" s="19"/>
    </row>
    <row r="9" spans="1:12" s="30" customFormat="1" ht="39.75" customHeight="1">
      <c r="A9" s="25"/>
      <c r="B9" s="19"/>
      <c r="C9" s="19"/>
      <c r="D9" s="636" t="s">
        <v>273</v>
      </c>
      <c r="E9" s="637"/>
      <c r="F9" s="420" t="s">
        <v>274</v>
      </c>
      <c r="G9" s="420" t="s">
        <v>275</v>
      </c>
      <c r="H9" s="420" t="s">
        <v>276</v>
      </c>
      <c r="I9" s="420" t="s">
        <v>277</v>
      </c>
      <c r="J9" s="420" t="s">
        <v>278</v>
      </c>
      <c r="K9" s="421" t="s">
        <v>279</v>
      </c>
      <c r="L9" s="19"/>
    </row>
    <row r="10" spans="1:12" s="30" customFormat="1" ht="21" customHeight="1">
      <c r="A10" s="25"/>
      <c r="B10" s="19"/>
      <c r="C10" s="19"/>
      <c r="D10" s="638" t="s">
        <v>280</v>
      </c>
      <c r="E10" s="422" t="s">
        <v>281</v>
      </c>
      <c r="F10" s="410">
        <v>4481418245</v>
      </c>
      <c r="G10" s="410">
        <v>4481418245</v>
      </c>
      <c r="H10" s="410">
        <v>1862984</v>
      </c>
      <c r="I10" s="423"/>
      <c r="J10" s="423"/>
      <c r="K10" s="424">
        <v>1677848</v>
      </c>
      <c r="L10" s="19"/>
    </row>
    <row r="11" spans="1:12" s="30" customFormat="1" ht="21" customHeight="1">
      <c r="A11" s="25"/>
      <c r="B11" s="41"/>
      <c r="C11" s="42"/>
      <c r="D11" s="639"/>
      <c r="E11" s="422" t="s">
        <v>282</v>
      </c>
      <c r="F11" s="410">
        <v>312412973</v>
      </c>
      <c r="G11" s="410">
        <v>290675673</v>
      </c>
      <c r="H11" s="410">
        <v>305936</v>
      </c>
      <c r="I11" s="410">
        <v>0</v>
      </c>
      <c r="J11" s="425">
        <f>F11-G11-I11</f>
        <v>21737300</v>
      </c>
      <c r="K11" s="424">
        <v>478657</v>
      </c>
      <c r="L11" s="19"/>
    </row>
    <row r="12" spans="1:12" s="30" customFormat="1" ht="21" customHeight="1">
      <c r="A12" s="25"/>
      <c r="B12" s="41"/>
      <c r="C12" s="42"/>
      <c r="D12" s="640"/>
      <c r="E12" s="422" t="s">
        <v>14</v>
      </c>
      <c r="F12" s="425">
        <f>F10+F11</f>
        <v>4793831218</v>
      </c>
      <c r="G12" s="425">
        <f>G10+G11</f>
        <v>4772093918</v>
      </c>
      <c r="H12" s="425">
        <f>H10+H11</f>
        <v>2168920</v>
      </c>
      <c r="I12" s="425">
        <f>I11</f>
        <v>0</v>
      </c>
      <c r="J12" s="425">
        <f>J11</f>
        <v>21737300</v>
      </c>
      <c r="K12" s="426">
        <f>K10+K11</f>
        <v>2156505</v>
      </c>
      <c r="L12" s="19"/>
    </row>
    <row r="13" spans="1:12" s="30" customFormat="1" ht="21" customHeight="1">
      <c r="A13" s="25"/>
      <c r="B13" s="41"/>
      <c r="C13" s="42"/>
      <c r="D13" s="427" t="s">
        <v>283</v>
      </c>
      <c r="E13" s="422" t="s">
        <v>282</v>
      </c>
      <c r="F13" s="410">
        <v>55505186</v>
      </c>
      <c r="G13" s="410">
        <v>21193887</v>
      </c>
      <c r="H13" s="410">
        <v>57500</v>
      </c>
      <c r="I13" s="410">
        <v>11276803</v>
      </c>
      <c r="J13" s="425">
        <f>F13-G13-I13</f>
        <v>23034496</v>
      </c>
      <c r="K13" s="424">
        <v>346731</v>
      </c>
      <c r="L13" s="19"/>
    </row>
    <row r="14" spans="1:12" s="30" customFormat="1" ht="21" customHeight="1">
      <c r="A14" s="25"/>
      <c r="B14" s="41"/>
      <c r="C14" s="42"/>
      <c r="D14" s="638" t="s">
        <v>284</v>
      </c>
      <c r="E14" s="422" t="s">
        <v>281</v>
      </c>
      <c r="F14" s="425">
        <f>F10</f>
        <v>4481418245</v>
      </c>
      <c r="G14" s="425">
        <f>G10</f>
        <v>4481418245</v>
      </c>
      <c r="H14" s="425">
        <f>H10</f>
        <v>1862984</v>
      </c>
      <c r="I14" s="423"/>
      <c r="J14" s="423"/>
      <c r="K14" s="426">
        <f>K10</f>
        <v>1677848</v>
      </c>
      <c r="L14" s="19"/>
    </row>
    <row r="15" spans="1:12" s="30" customFormat="1" ht="21" customHeight="1">
      <c r="A15" s="25"/>
      <c r="B15" s="41"/>
      <c r="C15" s="42"/>
      <c r="D15" s="639"/>
      <c r="E15" s="422" t="s">
        <v>282</v>
      </c>
      <c r="F15" s="425">
        <f t="shared" ref="F15:K15" si="0">F11+F13</f>
        <v>367918159</v>
      </c>
      <c r="G15" s="425">
        <f t="shared" si="0"/>
        <v>311869560</v>
      </c>
      <c r="H15" s="425">
        <f t="shared" si="0"/>
        <v>363436</v>
      </c>
      <c r="I15" s="425">
        <f t="shared" si="0"/>
        <v>11276803</v>
      </c>
      <c r="J15" s="425">
        <f t="shared" si="0"/>
        <v>44771796</v>
      </c>
      <c r="K15" s="426">
        <f t="shared" si="0"/>
        <v>825388</v>
      </c>
      <c r="L15" s="19"/>
    </row>
    <row r="16" spans="1:12" s="30" customFormat="1" ht="21" customHeight="1">
      <c r="A16" s="25"/>
      <c r="B16" s="19"/>
      <c r="C16" s="19"/>
      <c r="D16" s="641"/>
      <c r="E16" s="428" t="s">
        <v>14</v>
      </c>
      <c r="F16" s="415">
        <f>F14+F15</f>
        <v>4849336404</v>
      </c>
      <c r="G16" s="415">
        <f>G14+G15</f>
        <v>4793287805</v>
      </c>
      <c r="H16" s="415">
        <f>H14+H15</f>
        <v>2226420</v>
      </c>
      <c r="I16" s="415">
        <f>I15</f>
        <v>11276803</v>
      </c>
      <c r="J16" s="415">
        <f>J15</f>
        <v>44771796</v>
      </c>
      <c r="K16" s="429">
        <f>K14+K15</f>
        <v>2503236</v>
      </c>
      <c r="L16" s="19"/>
    </row>
    <row r="17" spans="1:12" s="30" customFormat="1" ht="12" customHeight="1">
      <c r="A17" s="25"/>
      <c r="B17" s="19"/>
      <c r="C17" s="19"/>
      <c r="D17" s="19"/>
      <c r="E17" s="19"/>
      <c r="F17" s="19"/>
      <c r="G17" s="19"/>
      <c r="H17" s="19"/>
      <c r="I17" s="19"/>
      <c r="J17" s="19"/>
      <c r="K17" s="19"/>
      <c r="L17" s="19"/>
    </row>
    <row r="18" spans="1:12" s="30" customFormat="1" ht="21" customHeight="1">
      <c r="A18" s="25"/>
      <c r="B18" s="137" t="s">
        <v>285</v>
      </c>
      <c r="C18" s="19"/>
      <c r="D18" s="19"/>
      <c r="E18" s="19"/>
      <c r="F18" s="19"/>
      <c r="G18" s="19"/>
      <c r="H18" s="19"/>
      <c r="I18" s="19"/>
      <c r="J18" s="19"/>
      <c r="K18" s="19"/>
      <c r="L18" s="19"/>
    </row>
    <row r="19" spans="1:12" s="30" customFormat="1" ht="12" customHeight="1">
      <c r="A19" s="25"/>
      <c r="B19" s="19"/>
      <c r="C19" s="19"/>
      <c r="D19" s="16"/>
      <c r="E19" s="19"/>
      <c r="F19" s="19"/>
      <c r="G19" s="19"/>
      <c r="H19" s="19"/>
      <c r="I19" s="19"/>
      <c r="J19" s="55" t="s">
        <v>272</v>
      </c>
      <c r="K19" s="19"/>
      <c r="L19" s="19"/>
    </row>
    <row r="20" spans="1:12" s="30" customFormat="1" ht="39.75" customHeight="1">
      <c r="A20" s="25"/>
      <c r="B20" s="41"/>
      <c r="C20" s="42"/>
      <c r="D20" s="636" t="s">
        <v>273</v>
      </c>
      <c r="E20" s="637"/>
      <c r="F20" s="420" t="s">
        <v>286</v>
      </c>
      <c r="G20" s="420" t="s">
        <v>287</v>
      </c>
      <c r="H20" s="420" t="s">
        <v>288</v>
      </c>
      <c r="I20" s="420" t="s">
        <v>289</v>
      </c>
      <c r="J20" s="430" t="s">
        <v>290</v>
      </c>
      <c r="K20" s="19"/>
      <c r="L20" s="19"/>
    </row>
    <row r="21" spans="1:12" s="30" customFormat="1" ht="21" customHeight="1">
      <c r="A21" s="25"/>
      <c r="B21" s="41"/>
      <c r="C21" s="42"/>
      <c r="D21" s="644" t="s">
        <v>291</v>
      </c>
      <c r="E21" s="645"/>
      <c r="F21" s="410">
        <v>16729726299</v>
      </c>
      <c r="G21" s="410">
        <v>16732109179</v>
      </c>
      <c r="H21" s="410">
        <v>2382880</v>
      </c>
      <c r="I21" s="410">
        <v>0</v>
      </c>
      <c r="J21" s="426">
        <f t="shared" ref="J21:J27" si="1">F21-G21+H21+I21</f>
        <v>0</v>
      </c>
      <c r="K21" s="19"/>
      <c r="L21" s="19"/>
    </row>
    <row r="22" spans="1:12" s="30" customFormat="1" ht="21" customHeight="1">
      <c r="A22" s="25"/>
      <c r="B22" s="19"/>
      <c r="C22" s="19"/>
      <c r="D22" s="644" t="s">
        <v>292</v>
      </c>
      <c r="E22" s="645"/>
      <c r="F22" s="410">
        <v>463732790</v>
      </c>
      <c r="G22" s="410">
        <v>463784945</v>
      </c>
      <c r="H22" s="410">
        <v>52155</v>
      </c>
      <c r="I22" s="410">
        <v>0</v>
      </c>
      <c r="J22" s="426">
        <f t="shared" si="1"/>
        <v>0</v>
      </c>
      <c r="K22" s="19"/>
      <c r="L22" s="19"/>
    </row>
    <row r="23" spans="1:12" s="30" customFormat="1" ht="21" customHeight="1">
      <c r="A23" s="25"/>
      <c r="B23" s="19"/>
      <c r="C23" s="19"/>
      <c r="D23" s="644" t="s">
        <v>293</v>
      </c>
      <c r="E23" s="645"/>
      <c r="F23" s="410">
        <v>378969856</v>
      </c>
      <c r="G23" s="410">
        <v>379511607</v>
      </c>
      <c r="H23" s="410">
        <v>541751</v>
      </c>
      <c r="I23" s="410">
        <v>0</v>
      </c>
      <c r="J23" s="426">
        <f t="shared" si="1"/>
        <v>0</v>
      </c>
      <c r="K23" s="19"/>
      <c r="L23" s="19"/>
    </row>
    <row r="24" spans="1:12" s="57" customFormat="1" ht="21" customHeight="1">
      <c r="A24" s="56"/>
      <c r="B24" s="19"/>
      <c r="C24" s="19"/>
      <c r="D24" s="646" t="s">
        <v>294</v>
      </c>
      <c r="E24" s="647"/>
      <c r="F24" s="410">
        <v>54286270</v>
      </c>
      <c r="G24" s="410">
        <v>54286270</v>
      </c>
      <c r="H24" s="410">
        <v>0</v>
      </c>
      <c r="I24" s="410">
        <v>0</v>
      </c>
      <c r="J24" s="426">
        <f t="shared" si="1"/>
        <v>0</v>
      </c>
      <c r="K24" s="19"/>
      <c r="L24" s="19"/>
    </row>
    <row r="25" spans="1:12" s="30" customFormat="1" ht="21" customHeight="1">
      <c r="A25" s="25"/>
      <c r="B25" s="19"/>
      <c r="C25" s="19"/>
      <c r="D25" s="646" t="s">
        <v>295</v>
      </c>
      <c r="E25" s="647"/>
      <c r="F25" s="410">
        <v>447798236</v>
      </c>
      <c r="G25" s="410">
        <v>448787685</v>
      </c>
      <c r="H25" s="410">
        <v>989449</v>
      </c>
      <c r="I25" s="410">
        <v>0</v>
      </c>
      <c r="J25" s="426">
        <f t="shared" si="1"/>
        <v>0</v>
      </c>
      <c r="K25" s="19"/>
      <c r="L25" s="19"/>
    </row>
    <row r="26" spans="1:12" s="30" customFormat="1" ht="21" customHeight="1">
      <c r="A26" s="25"/>
      <c r="B26" s="41"/>
      <c r="C26" s="42"/>
      <c r="D26" s="644" t="s">
        <v>296</v>
      </c>
      <c r="E26" s="645"/>
      <c r="F26" s="410">
        <v>0</v>
      </c>
      <c r="G26" s="410">
        <v>0</v>
      </c>
      <c r="H26" s="410">
        <v>0</v>
      </c>
      <c r="I26" s="410">
        <v>0</v>
      </c>
      <c r="J26" s="426">
        <f t="shared" si="1"/>
        <v>0</v>
      </c>
      <c r="K26" s="19"/>
      <c r="L26" s="19"/>
    </row>
    <row r="27" spans="1:12" s="30" customFormat="1" ht="21" customHeight="1">
      <c r="A27" s="25"/>
      <c r="B27" s="41"/>
      <c r="C27" s="42"/>
      <c r="D27" s="642" t="s">
        <v>14</v>
      </c>
      <c r="E27" s="643"/>
      <c r="F27" s="415">
        <f>SUM(F21:F26)</f>
        <v>18074513451</v>
      </c>
      <c r="G27" s="415">
        <f>SUM(G21:G26)</f>
        <v>18078479686</v>
      </c>
      <c r="H27" s="415">
        <f>SUM(H21:H26)</f>
        <v>3966235</v>
      </c>
      <c r="I27" s="415">
        <f>SUM(I21:I26)</f>
        <v>0</v>
      </c>
      <c r="J27" s="429">
        <f t="shared" si="1"/>
        <v>0</v>
      </c>
      <c r="K27" s="19"/>
      <c r="L27" s="19"/>
    </row>
    <row r="28" spans="1:12" s="30" customFormat="1" ht="12" customHeight="1">
      <c r="A28" s="25"/>
      <c r="B28" s="41"/>
      <c r="C28" s="42"/>
      <c r="D28" s="19"/>
      <c r="E28" s="19"/>
      <c r="F28" s="19"/>
      <c r="G28" s="19"/>
      <c r="H28" s="19"/>
      <c r="I28" s="19"/>
      <c r="J28" s="19"/>
      <c r="K28" s="19"/>
      <c r="L28" s="19"/>
    </row>
  </sheetData>
  <sheetProtection selectLockedCells="1" selectUnlockedCells="1"/>
  <mergeCells count="13">
    <mergeCell ref="D27:E27"/>
    <mergeCell ref="D21:E21"/>
    <mergeCell ref="D22:E22"/>
    <mergeCell ref="D23:E23"/>
    <mergeCell ref="D24:E24"/>
    <mergeCell ref="D25:E25"/>
    <mergeCell ref="D26:E26"/>
    <mergeCell ref="D20:E20"/>
    <mergeCell ref="B3:L3"/>
    <mergeCell ref="B4:L4"/>
    <mergeCell ref="D9:E9"/>
    <mergeCell ref="D10:D12"/>
    <mergeCell ref="D14:D16"/>
  </mergeCells>
  <phoneticPr fontId="26"/>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workbookViewId="0"/>
  </sheetViews>
  <sheetFormatPr defaultRowHeight="0" customHeight="1" zeroHeight="1"/>
  <cols>
    <col min="1" max="1" width="1.25" style="15" customWidth="1"/>
    <col min="2" max="3" width="2.5" style="15" customWidth="1"/>
    <col min="4" max="4" width="15.5" style="15" customWidth="1"/>
    <col min="5" max="5" width="17.375" style="54" customWidth="1"/>
    <col min="6" max="6" width="17.375" style="15" customWidth="1"/>
    <col min="7" max="7" width="16" style="15" customWidth="1"/>
    <col min="8" max="8" width="15.5" style="15" customWidth="1"/>
    <col min="9" max="10" width="17.375" style="15" customWidth="1"/>
    <col min="11" max="11" width="16" style="15" customWidth="1"/>
    <col min="12" max="12" width="4.5" style="15" customWidth="1"/>
  </cols>
  <sheetData>
    <row r="1" spans="1:12" ht="18" customHeight="1">
      <c r="A1" s="222" t="s">
        <v>297</v>
      </c>
      <c r="B1" s="13"/>
      <c r="C1" s="13"/>
      <c r="D1" s="12"/>
      <c r="E1" s="48"/>
      <c r="F1" s="12"/>
      <c r="G1" s="12"/>
      <c r="H1" s="12"/>
      <c r="I1" s="12"/>
      <c r="J1" s="12"/>
      <c r="K1" s="12"/>
      <c r="L1" s="12"/>
    </row>
    <row r="2" spans="1:12" ht="18.75" customHeight="1">
      <c r="A2" s="14"/>
      <c r="B2" s="16"/>
      <c r="C2" s="16"/>
      <c r="D2" s="16"/>
      <c r="E2" s="49"/>
      <c r="F2" s="16"/>
      <c r="G2" s="16"/>
      <c r="H2" s="16"/>
      <c r="I2" s="16"/>
      <c r="J2" s="16"/>
      <c r="K2" s="16"/>
      <c r="L2" s="16"/>
    </row>
    <row r="3" spans="1:12" ht="21" customHeight="1">
      <c r="A3" s="14"/>
      <c r="B3" s="556" t="s">
        <v>1</v>
      </c>
      <c r="C3" s="556"/>
      <c r="D3" s="556"/>
      <c r="E3" s="556"/>
      <c r="F3" s="556"/>
      <c r="G3" s="556"/>
      <c r="H3" s="556"/>
      <c r="I3" s="556"/>
      <c r="J3" s="556"/>
      <c r="K3" s="556"/>
      <c r="L3" s="556"/>
    </row>
    <row r="4" spans="1:12" ht="17.25" customHeight="1">
      <c r="A4" s="14"/>
      <c r="B4" s="557" t="s">
        <v>2</v>
      </c>
      <c r="C4" s="556"/>
      <c r="D4" s="556"/>
      <c r="E4" s="556"/>
      <c r="F4" s="556"/>
      <c r="G4" s="556"/>
      <c r="H4" s="556"/>
      <c r="I4" s="556"/>
      <c r="J4" s="556"/>
      <c r="K4" s="556"/>
      <c r="L4" s="556"/>
    </row>
    <row r="5" spans="1:12" ht="21" customHeight="1">
      <c r="A5" s="14"/>
      <c r="B5" s="17"/>
      <c r="C5" s="18"/>
      <c r="D5" s="19"/>
      <c r="E5" s="49"/>
      <c r="F5" s="16"/>
      <c r="G5" s="16"/>
      <c r="H5" s="16"/>
      <c r="I5" s="16"/>
      <c r="J5" s="407" t="s">
        <v>32</v>
      </c>
      <c r="K5" s="408" t="s">
        <v>4</v>
      </c>
      <c r="L5" s="16"/>
    </row>
    <row r="6" spans="1:12" ht="21" customHeight="1">
      <c r="A6" s="14"/>
      <c r="B6" s="17"/>
      <c r="C6" s="18"/>
      <c r="D6" s="19"/>
      <c r="E6" s="49"/>
      <c r="F6" s="16"/>
      <c r="G6" s="16"/>
      <c r="H6" s="16"/>
      <c r="I6" s="16"/>
      <c r="J6" s="407" t="s">
        <v>33</v>
      </c>
      <c r="K6" s="409" t="s">
        <v>6</v>
      </c>
      <c r="L6" s="191" t="s">
        <v>7</v>
      </c>
    </row>
    <row r="7" spans="1:12" ht="21" customHeight="1">
      <c r="A7" s="14"/>
      <c r="B7" s="137" t="s">
        <v>298</v>
      </c>
      <c r="C7" s="17"/>
      <c r="D7" s="19"/>
      <c r="E7" s="50"/>
      <c r="F7" s="19"/>
      <c r="G7" s="19"/>
      <c r="H7" s="19"/>
      <c r="I7" s="19"/>
      <c r="J7" s="19"/>
      <c r="K7" s="19"/>
      <c r="L7" s="19"/>
    </row>
    <row r="8" spans="1:12" s="14" customFormat="1" ht="21" customHeight="1">
      <c r="B8" s="25"/>
      <c r="C8" s="141" t="s">
        <v>299</v>
      </c>
      <c r="D8" s="24"/>
      <c r="E8" s="51"/>
      <c r="F8" s="24"/>
      <c r="G8" s="24"/>
      <c r="H8" s="24"/>
      <c r="I8" s="24"/>
      <c r="J8" s="24"/>
      <c r="K8" s="43" t="s">
        <v>272</v>
      </c>
      <c r="L8" s="25"/>
    </row>
    <row r="9" spans="1:12" s="30" customFormat="1" ht="21.75" customHeight="1">
      <c r="A9" s="25"/>
      <c r="B9" s="19"/>
      <c r="C9" s="24"/>
      <c r="D9" s="650" t="s">
        <v>300</v>
      </c>
      <c r="E9" s="651"/>
      <c r="F9" s="651"/>
      <c r="G9" s="651"/>
      <c r="H9" s="651" t="s">
        <v>301</v>
      </c>
      <c r="I9" s="651"/>
      <c r="J9" s="652"/>
      <c r="K9" s="653"/>
      <c r="L9" s="19"/>
    </row>
    <row r="10" spans="1:12" s="30" customFormat="1" ht="21.75" customHeight="1">
      <c r="A10" s="25"/>
      <c r="B10" s="19"/>
      <c r="C10" s="44"/>
      <c r="D10" s="654" t="s">
        <v>302</v>
      </c>
      <c r="E10" s="655"/>
      <c r="F10" s="656"/>
      <c r="G10" s="433" t="s">
        <v>303</v>
      </c>
      <c r="H10" s="657" t="s">
        <v>302</v>
      </c>
      <c r="I10" s="655"/>
      <c r="J10" s="656"/>
      <c r="K10" s="434" t="s">
        <v>303</v>
      </c>
      <c r="L10" s="19"/>
    </row>
    <row r="11" spans="1:12" s="30" customFormat="1" ht="21.75" customHeight="1">
      <c r="A11" s="25"/>
      <c r="B11" s="41"/>
      <c r="C11" s="23"/>
      <c r="D11" s="435" t="s">
        <v>304</v>
      </c>
      <c r="E11" s="658" t="s">
        <v>305</v>
      </c>
      <c r="F11" s="659"/>
      <c r="G11" s="410">
        <v>4795514225</v>
      </c>
      <c r="H11" s="436" t="s">
        <v>306</v>
      </c>
      <c r="I11" s="437"/>
      <c r="J11" s="438"/>
      <c r="K11" s="424">
        <v>313616867</v>
      </c>
      <c r="L11" s="19"/>
    </row>
    <row r="12" spans="1:12" s="30" customFormat="1" ht="21.75" customHeight="1">
      <c r="A12" s="25"/>
      <c r="B12" s="41"/>
      <c r="C12" s="23"/>
      <c r="D12" s="439" t="s">
        <v>307</v>
      </c>
      <c r="E12" s="658" t="s">
        <v>308</v>
      </c>
      <c r="F12" s="659"/>
      <c r="G12" s="410">
        <v>0</v>
      </c>
      <c r="H12" s="440" t="s">
        <v>309</v>
      </c>
      <c r="I12" s="436" t="s">
        <v>291</v>
      </c>
      <c r="J12" s="438"/>
      <c r="K12" s="424">
        <v>16732109179</v>
      </c>
      <c r="L12" s="19"/>
    </row>
    <row r="13" spans="1:12" s="30" customFormat="1" ht="21.75" customHeight="1">
      <c r="A13" s="25"/>
      <c r="B13" s="41"/>
      <c r="C13" s="23"/>
      <c r="D13" s="441"/>
      <c r="E13" s="658" t="s">
        <v>27</v>
      </c>
      <c r="F13" s="659"/>
      <c r="G13" s="410">
        <v>34172400</v>
      </c>
      <c r="H13" s="442"/>
      <c r="I13" s="436" t="s">
        <v>292</v>
      </c>
      <c r="J13" s="438"/>
      <c r="K13" s="424">
        <v>463784945</v>
      </c>
      <c r="L13" s="19"/>
    </row>
    <row r="14" spans="1:12" s="30" customFormat="1" ht="21.75" customHeight="1">
      <c r="A14" s="25"/>
      <c r="B14" s="41"/>
      <c r="C14" s="23"/>
      <c r="D14" s="439" t="s">
        <v>310</v>
      </c>
      <c r="E14" s="658" t="s">
        <v>311</v>
      </c>
      <c r="F14" s="659"/>
      <c r="G14" s="410">
        <v>0</v>
      </c>
      <c r="H14" s="443"/>
      <c r="I14" s="436" t="s">
        <v>293</v>
      </c>
      <c r="J14" s="438"/>
      <c r="K14" s="424">
        <v>379511607</v>
      </c>
      <c r="L14" s="19"/>
    </row>
    <row r="15" spans="1:12" s="30" customFormat="1" ht="21.75" customHeight="1">
      <c r="A15" s="25"/>
      <c r="B15" s="41"/>
      <c r="C15" s="23"/>
      <c r="D15" s="441"/>
      <c r="E15" s="658" t="s">
        <v>312</v>
      </c>
      <c r="F15" s="659"/>
      <c r="G15" s="410">
        <v>0</v>
      </c>
      <c r="H15" s="442"/>
      <c r="I15" s="436" t="s">
        <v>294</v>
      </c>
      <c r="J15" s="438"/>
      <c r="K15" s="424">
        <v>54286270</v>
      </c>
      <c r="L15" s="19"/>
    </row>
    <row r="16" spans="1:12" s="30" customFormat="1" ht="21.75" customHeight="1">
      <c r="A16" s="25"/>
      <c r="B16" s="19"/>
      <c r="C16" s="23"/>
      <c r="D16" s="444" t="s">
        <v>313</v>
      </c>
      <c r="E16" s="648" t="s">
        <v>314</v>
      </c>
      <c r="F16" s="649"/>
      <c r="G16" s="410">
        <v>3201338345</v>
      </c>
      <c r="H16" s="442"/>
      <c r="I16" s="436" t="s">
        <v>295</v>
      </c>
      <c r="J16" s="438"/>
      <c r="K16" s="424">
        <v>448787685</v>
      </c>
      <c r="L16" s="19"/>
    </row>
    <row r="17" spans="1:12" s="30" customFormat="1" ht="21.75" customHeight="1">
      <c r="A17" s="25"/>
      <c r="B17" s="19"/>
      <c r="C17" s="23"/>
      <c r="D17" s="445"/>
      <c r="E17" s="648" t="s">
        <v>315</v>
      </c>
      <c r="F17" s="649"/>
      <c r="G17" s="410">
        <v>550826000</v>
      </c>
      <c r="H17" s="442"/>
      <c r="I17" s="436" t="s">
        <v>316</v>
      </c>
      <c r="J17" s="438"/>
      <c r="K17" s="424">
        <v>12726728</v>
      </c>
      <c r="L17" s="19"/>
    </row>
    <row r="18" spans="1:12" s="30" customFormat="1" ht="21.75" customHeight="1">
      <c r="A18" s="25"/>
      <c r="B18" s="19"/>
      <c r="C18" s="23"/>
      <c r="D18" s="445"/>
      <c r="E18" s="648" t="s">
        <v>317</v>
      </c>
      <c r="F18" s="649"/>
      <c r="G18" s="410">
        <v>159757000</v>
      </c>
      <c r="H18" s="442"/>
      <c r="I18" s="436" t="s">
        <v>318</v>
      </c>
      <c r="J18" s="438"/>
      <c r="K18" s="424">
        <v>0</v>
      </c>
      <c r="L18" s="19"/>
    </row>
    <row r="19" spans="1:12" s="30" customFormat="1" ht="21.75" customHeight="1">
      <c r="A19" s="25"/>
      <c r="B19" s="20"/>
      <c r="C19" s="23"/>
      <c r="D19" s="445"/>
      <c r="E19" s="648" t="s">
        <v>319</v>
      </c>
      <c r="F19" s="649"/>
      <c r="G19" s="410">
        <v>166913933</v>
      </c>
      <c r="H19" s="442"/>
      <c r="I19" s="658" t="s">
        <v>27</v>
      </c>
      <c r="J19" s="659"/>
      <c r="K19" s="424">
        <v>0</v>
      </c>
      <c r="L19" s="19"/>
    </row>
    <row r="20" spans="1:12" s="30" customFormat="1" ht="21.75" customHeight="1">
      <c r="A20" s="25"/>
      <c r="B20" s="20"/>
      <c r="C20" s="23"/>
      <c r="D20" s="445"/>
      <c r="E20" s="648" t="s">
        <v>320</v>
      </c>
      <c r="F20" s="649"/>
      <c r="G20" s="410">
        <v>37818000</v>
      </c>
      <c r="H20" s="446" t="s">
        <v>321</v>
      </c>
      <c r="I20" s="672" t="s">
        <v>322</v>
      </c>
      <c r="J20" s="662"/>
      <c r="K20" s="424">
        <v>673139524</v>
      </c>
      <c r="L20" s="447"/>
    </row>
    <row r="21" spans="1:12" s="448" customFormat="1" ht="21.75" customHeight="1">
      <c r="A21" s="449"/>
      <c r="B21" s="450"/>
      <c r="C21" s="451"/>
      <c r="D21" s="445"/>
      <c r="E21" s="648" t="s">
        <v>323</v>
      </c>
      <c r="F21" s="649"/>
      <c r="G21" s="410">
        <v>35458000</v>
      </c>
      <c r="H21" s="442"/>
      <c r="I21" s="672" t="s">
        <v>324</v>
      </c>
      <c r="J21" s="662"/>
      <c r="K21" s="424">
        <v>9628263</v>
      </c>
      <c r="L21" s="447"/>
    </row>
    <row r="22" spans="1:12" s="30" customFormat="1" ht="21.75" customHeight="1">
      <c r="A22" s="25"/>
      <c r="B22" s="20"/>
      <c r="C22" s="23"/>
      <c r="D22" s="441"/>
      <c r="E22" s="648" t="s">
        <v>27</v>
      </c>
      <c r="F22" s="649"/>
      <c r="G22" s="410">
        <v>1847000</v>
      </c>
      <c r="H22" s="442"/>
      <c r="I22" s="663" t="s">
        <v>325</v>
      </c>
      <c r="J22" s="664"/>
      <c r="K22" s="424">
        <v>496310646</v>
      </c>
      <c r="L22" s="447"/>
    </row>
    <row r="23" spans="1:12" s="30" customFormat="1" ht="21.75" customHeight="1">
      <c r="A23" s="25"/>
      <c r="B23" s="20"/>
      <c r="C23" s="23"/>
      <c r="D23" s="452" t="s">
        <v>326</v>
      </c>
      <c r="E23" s="658" t="s">
        <v>327</v>
      </c>
      <c r="F23" s="659"/>
      <c r="G23" s="410">
        <v>4911734277</v>
      </c>
      <c r="H23" s="443"/>
      <c r="I23" s="436" t="s">
        <v>27</v>
      </c>
      <c r="J23" s="438"/>
      <c r="K23" s="424">
        <v>1629136</v>
      </c>
      <c r="L23" s="447"/>
    </row>
    <row r="24" spans="1:12" s="30" customFormat="1" ht="21.75" customHeight="1">
      <c r="A24" s="25"/>
      <c r="B24" s="20"/>
      <c r="C24" s="23"/>
      <c r="D24" s="445"/>
      <c r="E24" s="658" t="s">
        <v>328</v>
      </c>
      <c r="F24" s="659"/>
      <c r="G24" s="410">
        <v>186398000</v>
      </c>
      <c r="H24" s="436" t="s">
        <v>329</v>
      </c>
      <c r="I24" s="437"/>
      <c r="J24" s="438"/>
      <c r="K24" s="424">
        <v>0</v>
      </c>
      <c r="L24" s="447"/>
    </row>
    <row r="25" spans="1:12" s="30" customFormat="1" ht="21.75" customHeight="1">
      <c r="A25" s="25"/>
      <c r="B25" s="20"/>
      <c r="C25" s="23"/>
      <c r="D25" s="439" t="s">
        <v>330</v>
      </c>
      <c r="E25" s="648" t="s">
        <v>331</v>
      </c>
      <c r="F25" s="649"/>
      <c r="G25" s="410">
        <v>2558459673</v>
      </c>
      <c r="H25" s="436" t="s">
        <v>332</v>
      </c>
      <c r="I25" s="437"/>
      <c r="J25" s="438"/>
      <c r="K25" s="424">
        <v>0</v>
      </c>
      <c r="L25" s="447"/>
    </row>
    <row r="26" spans="1:12" s="30" customFormat="1" ht="21.75" customHeight="1">
      <c r="A26" s="25"/>
      <c r="B26" s="20"/>
      <c r="C26" s="23"/>
      <c r="D26" s="445"/>
      <c r="E26" s="648" t="s">
        <v>333</v>
      </c>
      <c r="F26" s="649"/>
      <c r="G26" s="410">
        <v>0</v>
      </c>
      <c r="H26" s="436" t="s">
        <v>334</v>
      </c>
      <c r="I26" s="437"/>
      <c r="J26" s="438"/>
      <c r="K26" s="424">
        <v>0</v>
      </c>
      <c r="L26" s="447"/>
    </row>
    <row r="27" spans="1:12" s="30" customFormat="1" ht="21.75" customHeight="1">
      <c r="A27" s="25"/>
      <c r="B27" s="20"/>
      <c r="C27" s="23"/>
      <c r="D27" s="445"/>
      <c r="E27" s="648" t="s">
        <v>317</v>
      </c>
      <c r="F27" s="649"/>
      <c r="G27" s="410">
        <v>86295625</v>
      </c>
      <c r="H27" s="436" t="s">
        <v>335</v>
      </c>
      <c r="I27" s="437"/>
      <c r="J27" s="438"/>
      <c r="K27" s="424">
        <v>120000000</v>
      </c>
      <c r="L27" s="447"/>
    </row>
    <row r="28" spans="1:12" s="30" customFormat="1" ht="21.75" customHeight="1">
      <c r="A28" s="25"/>
      <c r="B28" s="20"/>
      <c r="C28" s="23"/>
      <c r="D28" s="445"/>
      <c r="E28" s="648" t="s">
        <v>319</v>
      </c>
      <c r="F28" s="649"/>
      <c r="G28" s="410">
        <v>83456966</v>
      </c>
      <c r="H28" s="440" t="s">
        <v>336</v>
      </c>
      <c r="I28" s="437" t="s">
        <v>337</v>
      </c>
      <c r="J28" s="438"/>
      <c r="K28" s="424">
        <v>0</v>
      </c>
      <c r="L28" s="447"/>
    </row>
    <row r="29" spans="1:12" s="30" customFormat="1" ht="21.75" customHeight="1">
      <c r="A29" s="25"/>
      <c r="B29" s="20"/>
      <c r="C29" s="23"/>
      <c r="D29" s="441"/>
      <c r="E29" s="648" t="s">
        <v>27</v>
      </c>
      <c r="F29" s="649"/>
      <c r="G29" s="410">
        <v>0</v>
      </c>
      <c r="H29" s="442"/>
      <c r="I29" s="437" t="s">
        <v>27</v>
      </c>
      <c r="J29" s="438"/>
      <c r="K29" s="424">
        <v>0</v>
      </c>
      <c r="L29" s="447"/>
    </row>
    <row r="30" spans="1:12" s="30" customFormat="1" ht="21.75" customHeight="1">
      <c r="A30" s="25"/>
      <c r="B30" s="20"/>
      <c r="C30" s="23"/>
      <c r="D30" s="660" t="s">
        <v>338</v>
      </c>
      <c r="E30" s="661"/>
      <c r="F30" s="662"/>
      <c r="G30" s="410">
        <v>0</v>
      </c>
      <c r="H30" s="436" t="s">
        <v>339</v>
      </c>
      <c r="I30" s="431"/>
      <c r="J30" s="432"/>
      <c r="K30" s="424">
        <v>0</v>
      </c>
      <c r="L30" s="447"/>
    </row>
    <row r="31" spans="1:12" s="30" customFormat="1" ht="21.75" customHeight="1">
      <c r="A31" s="25"/>
      <c r="B31" s="20"/>
      <c r="C31" s="23"/>
      <c r="D31" s="660" t="s">
        <v>340</v>
      </c>
      <c r="E31" s="661"/>
      <c r="F31" s="662"/>
      <c r="G31" s="410">
        <v>955565</v>
      </c>
      <c r="H31" s="440" t="s">
        <v>341</v>
      </c>
      <c r="I31" s="436" t="s">
        <v>342</v>
      </c>
      <c r="J31" s="432"/>
      <c r="K31" s="424">
        <v>0</v>
      </c>
      <c r="L31" s="447"/>
    </row>
    <row r="32" spans="1:12" s="30" customFormat="1" ht="21.75" customHeight="1">
      <c r="A32" s="25"/>
      <c r="B32" s="20"/>
      <c r="C32" s="23"/>
      <c r="D32" s="660" t="s">
        <v>343</v>
      </c>
      <c r="E32" s="661"/>
      <c r="F32" s="662"/>
      <c r="G32" s="410">
        <v>0</v>
      </c>
      <c r="H32" s="453"/>
      <c r="I32" s="436" t="s">
        <v>344</v>
      </c>
      <c r="J32" s="432"/>
      <c r="K32" s="424">
        <v>6100784</v>
      </c>
      <c r="L32" s="447"/>
    </row>
    <row r="33" spans="1:12" s="30" customFormat="1" ht="21.75" customHeight="1">
      <c r="A33" s="25"/>
      <c r="B33" s="20"/>
      <c r="C33" s="23"/>
      <c r="D33" s="444" t="s">
        <v>345</v>
      </c>
      <c r="E33" s="648" t="s">
        <v>346</v>
      </c>
      <c r="F33" s="649"/>
      <c r="G33" s="410">
        <v>2260905022</v>
      </c>
      <c r="H33" s="454"/>
      <c r="I33" s="436" t="s">
        <v>27</v>
      </c>
      <c r="J33" s="432"/>
      <c r="K33" s="424">
        <v>21748111</v>
      </c>
      <c r="L33" s="447"/>
    </row>
    <row r="34" spans="1:12" s="30" customFormat="1" ht="21.75" customHeight="1">
      <c r="A34" s="25"/>
      <c r="B34" s="20"/>
      <c r="C34" s="23"/>
      <c r="D34" s="445"/>
      <c r="E34" s="648" t="s">
        <v>347</v>
      </c>
      <c r="F34" s="649"/>
      <c r="G34" s="410">
        <v>313616867</v>
      </c>
      <c r="H34" s="673"/>
      <c r="I34" s="674"/>
      <c r="J34" s="675"/>
      <c r="K34" s="682"/>
      <c r="L34" s="19"/>
    </row>
    <row r="35" spans="1:12" s="30" customFormat="1" ht="21.75" customHeight="1">
      <c r="A35" s="25"/>
      <c r="B35" s="20"/>
      <c r="C35" s="23"/>
      <c r="D35" s="445"/>
      <c r="E35" s="648" t="s">
        <v>348</v>
      </c>
      <c r="F35" s="649"/>
      <c r="G35" s="410">
        <v>0</v>
      </c>
      <c r="H35" s="676"/>
      <c r="I35" s="677"/>
      <c r="J35" s="678"/>
      <c r="K35" s="683"/>
      <c r="L35" s="19"/>
    </row>
    <row r="36" spans="1:12" s="30" customFormat="1" ht="21.75" customHeight="1">
      <c r="A36" s="25"/>
      <c r="B36" s="20"/>
      <c r="C36" s="23"/>
      <c r="D36" s="445"/>
      <c r="E36" s="648" t="s">
        <v>349</v>
      </c>
      <c r="F36" s="649"/>
      <c r="G36" s="410">
        <v>0</v>
      </c>
      <c r="H36" s="676"/>
      <c r="I36" s="677"/>
      <c r="J36" s="678"/>
      <c r="K36" s="683"/>
      <c r="L36" s="19"/>
    </row>
    <row r="37" spans="1:12" s="30" customFormat="1" ht="21.75" customHeight="1">
      <c r="A37" s="25"/>
      <c r="B37" s="20"/>
      <c r="C37" s="23"/>
      <c r="D37" s="445"/>
      <c r="E37" s="648" t="s">
        <v>350</v>
      </c>
      <c r="F37" s="649"/>
      <c r="G37" s="410">
        <v>85264346</v>
      </c>
      <c r="H37" s="676"/>
      <c r="I37" s="677"/>
      <c r="J37" s="678"/>
      <c r="K37" s="683"/>
      <c r="L37" s="19"/>
    </row>
    <row r="38" spans="1:12" s="30" customFormat="1" ht="21.75" customHeight="1">
      <c r="A38" s="25"/>
      <c r="B38" s="20"/>
      <c r="C38" s="23"/>
      <c r="D38" s="445"/>
      <c r="E38" s="648" t="s">
        <v>351</v>
      </c>
      <c r="F38" s="649"/>
      <c r="G38" s="410">
        <v>83143903</v>
      </c>
      <c r="H38" s="676"/>
      <c r="I38" s="677"/>
      <c r="J38" s="678"/>
      <c r="K38" s="683"/>
      <c r="L38" s="19"/>
    </row>
    <row r="39" spans="1:12" s="30" customFormat="1" ht="21.75" customHeight="1">
      <c r="A39" s="25"/>
      <c r="B39" s="20"/>
      <c r="C39" s="23"/>
      <c r="D39" s="445"/>
      <c r="E39" s="648" t="s">
        <v>352</v>
      </c>
      <c r="F39" s="649"/>
      <c r="G39" s="410">
        <v>180089280</v>
      </c>
      <c r="H39" s="676"/>
      <c r="I39" s="677"/>
      <c r="J39" s="678"/>
      <c r="K39" s="683"/>
      <c r="L39" s="19"/>
    </row>
    <row r="40" spans="1:12" s="30" customFormat="1" ht="21.75" customHeight="1">
      <c r="A40" s="25"/>
      <c r="B40" s="20"/>
      <c r="C40" s="23"/>
      <c r="D40" s="441"/>
      <c r="E40" s="648" t="s">
        <v>27</v>
      </c>
      <c r="F40" s="649"/>
      <c r="G40" s="410">
        <v>0</v>
      </c>
      <c r="H40" s="676"/>
      <c r="I40" s="677"/>
      <c r="J40" s="678"/>
      <c r="K40" s="683"/>
      <c r="L40" s="19"/>
    </row>
    <row r="41" spans="1:12" s="30" customFormat="1" ht="21.75" customHeight="1">
      <c r="A41" s="25"/>
      <c r="B41" s="20"/>
      <c r="C41" s="23"/>
      <c r="D41" s="660" t="s">
        <v>353</v>
      </c>
      <c r="E41" s="661"/>
      <c r="F41" s="662"/>
      <c r="G41" s="410">
        <v>5451927</v>
      </c>
      <c r="H41" s="676"/>
      <c r="I41" s="677"/>
      <c r="J41" s="678"/>
      <c r="K41" s="683"/>
      <c r="L41" s="19"/>
    </row>
    <row r="42" spans="1:12" s="30" customFormat="1" ht="21.75" customHeight="1">
      <c r="A42" s="25"/>
      <c r="B42" s="20"/>
      <c r="C42" s="23"/>
      <c r="D42" s="444" t="s">
        <v>354</v>
      </c>
      <c r="E42" s="658" t="s">
        <v>355</v>
      </c>
      <c r="F42" s="659"/>
      <c r="G42" s="410">
        <v>0</v>
      </c>
      <c r="H42" s="676"/>
      <c r="I42" s="677"/>
      <c r="J42" s="678"/>
      <c r="K42" s="683"/>
      <c r="L42" s="19"/>
    </row>
    <row r="43" spans="1:12" s="30" customFormat="1" ht="21.75" customHeight="1">
      <c r="A43" s="25"/>
      <c r="B43" s="20"/>
      <c r="C43" s="23"/>
      <c r="D43" s="441"/>
      <c r="E43" s="658" t="s">
        <v>27</v>
      </c>
      <c r="F43" s="659"/>
      <c r="G43" s="410">
        <v>0</v>
      </c>
      <c r="H43" s="676"/>
      <c r="I43" s="677"/>
      <c r="J43" s="678"/>
      <c r="K43" s="683"/>
      <c r="L43" s="19"/>
    </row>
    <row r="44" spans="1:12" s="30" customFormat="1" ht="21.75" customHeight="1">
      <c r="A44" s="25"/>
      <c r="B44" s="20"/>
      <c r="C44" s="23"/>
      <c r="D44" s="660" t="s">
        <v>356</v>
      </c>
      <c r="E44" s="661"/>
      <c r="F44" s="662"/>
      <c r="G44" s="410">
        <v>4098903</v>
      </c>
      <c r="H44" s="679"/>
      <c r="I44" s="680"/>
      <c r="J44" s="681"/>
      <c r="K44" s="684"/>
      <c r="L44" s="19"/>
    </row>
    <row r="45" spans="1:12" s="30" customFormat="1" ht="21.75" customHeight="1">
      <c r="A45" s="25"/>
      <c r="B45" s="20"/>
      <c r="C45" s="23"/>
      <c r="D45" s="671" t="s">
        <v>357</v>
      </c>
      <c r="E45" s="666"/>
      <c r="F45" s="667"/>
      <c r="G45" s="415">
        <f>SUM(G11:G44)</f>
        <v>19743515257</v>
      </c>
      <c r="H45" s="665" t="s">
        <v>357</v>
      </c>
      <c r="I45" s="666"/>
      <c r="J45" s="667"/>
      <c r="K45" s="429">
        <f>SUM(K11:K33)</f>
        <v>19733379745</v>
      </c>
      <c r="L45" s="19"/>
    </row>
    <row r="46" spans="1:12" s="30" customFormat="1" ht="21" customHeight="1">
      <c r="A46" s="25"/>
      <c r="B46" s="20"/>
      <c r="C46" s="23"/>
      <c r="D46" s="45"/>
      <c r="E46" s="52"/>
      <c r="F46" s="45"/>
      <c r="G46" s="45"/>
      <c r="H46" s="45"/>
      <c r="I46" s="45"/>
      <c r="J46" s="45"/>
      <c r="K46" s="46"/>
      <c r="L46" s="19"/>
    </row>
    <row r="47" spans="1:12" s="30" customFormat="1" ht="21" customHeight="1">
      <c r="A47" s="25"/>
      <c r="B47" s="20"/>
      <c r="C47" s="23"/>
      <c r="D47" s="443" t="s">
        <v>358</v>
      </c>
      <c r="E47" s="52"/>
      <c r="F47" s="45"/>
      <c r="G47" s="455">
        <f>G45-K45</f>
        <v>10135512</v>
      </c>
      <c r="H47" s="443" t="s">
        <v>359</v>
      </c>
      <c r="I47" s="45"/>
      <c r="J47" s="45"/>
      <c r="K47" s="46"/>
      <c r="L47" s="19"/>
    </row>
    <row r="48" spans="1:12" s="30" customFormat="1" ht="21" customHeight="1">
      <c r="A48" s="25"/>
      <c r="B48" s="19"/>
      <c r="C48" s="23"/>
      <c r="D48" s="443" t="s">
        <v>360</v>
      </c>
      <c r="E48" s="52"/>
      <c r="F48" s="45"/>
      <c r="G48" s="456">
        <v>0</v>
      </c>
      <c r="H48" s="443" t="s">
        <v>359</v>
      </c>
      <c r="I48" s="45"/>
      <c r="J48" s="45"/>
      <c r="K48" s="46"/>
      <c r="L48" s="19"/>
    </row>
    <row r="49" spans="1:12" s="30" customFormat="1" ht="21" customHeight="1">
      <c r="A49" s="25"/>
      <c r="B49" s="19"/>
      <c r="C49" s="23"/>
      <c r="D49" s="45"/>
      <c r="E49" s="52"/>
      <c r="F49" s="45"/>
      <c r="G49" s="53"/>
      <c r="H49" s="45"/>
      <c r="I49" s="45"/>
      <c r="J49" s="45"/>
      <c r="K49" s="46"/>
      <c r="L49" s="19"/>
    </row>
    <row r="50" spans="1:12" s="30" customFormat="1" ht="21" customHeight="1">
      <c r="A50" s="25"/>
      <c r="B50" s="19"/>
      <c r="C50" s="23"/>
      <c r="D50" s="668" t="s">
        <v>361</v>
      </c>
      <c r="E50" s="669"/>
      <c r="F50" s="670"/>
      <c r="G50" s="457">
        <v>1861007557</v>
      </c>
      <c r="H50" s="45"/>
      <c r="I50" s="45"/>
      <c r="J50" s="45"/>
      <c r="K50" s="46"/>
      <c r="L50" s="19"/>
    </row>
    <row r="51" spans="1:12" s="30" customFormat="1" ht="12" customHeight="1">
      <c r="A51" s="25"/>
      <c r="B51" s="41"/>
      <c r="C51" s="42"/>
      <c r="D51" s="19"/>
      <c r="E51" s="50"/>
      <c r="F51" s="19"/>
      <c r="G51" s="19"/>
      <c r="H51" s="19"/>
      <c r="I51" s="19"/>
      <c r="J51" s="19"/>
      <c r="K51" s="19"/>
      <c r="L51" s="19"/>
    </row>
  </sheetData>
  <sheetProtection selectLockedCells="1" selectUnlockedCells="1"/>
  <mergeCells count="49">
    <mergeCell ref="E21:F21"/>
    <mergeCell ref="I21:J21"/>
    <mergeCell ref="H34:J44"/>
    <mergeCell ref="K34:K44"/>
    <mergeCell ref="I20:J20"/>
    <mergeCell ref="H45:J45"/>
    <mergeCell ref="E33:F33"/>
    <mergeCell ref="E34:F34"/>
    <mergeCell ref="E35:F35"/>
    <mergeCell ref="D50:F50"/>
    <mergeCell ref="D41:F41"/>
    <mergeCell ref="E42:F42"/>
    <mergeCell ref="E43:F43"/>
    <mergeCell ref="D44:F44"/>
    <mergeCell ref="D45:F45"/>
    <mergeCell ref="E36:F36"/>
    <mergeCell ref="E37:F37"/>
    <mergeCell ref="E38:F38"/>
    <mergeCell ref="E39:F39"/>
    <mergeCell ref="E40:F40"/>
    <mergeCell ref="D32:F32"/>
    <mergeCell ref="E22:F22"/>
    <mergeCell ref="I22:J22"/>
    <mergeCell ref="E23:F23"/>
    <mergeCell ref="E24:F24"/>
    <mergeCell ref="E25:F25"/>
    <mergeCell ref="E26:F26"/>
    <mergeCell ref="E27:F27"/>
    <mergeCell ref="E28:F28"/>
    <mergeCell ref="E29:F29"/>
    <mergeCell ref="D30:F30"/>
    <mergeCell ref="D31:F31"/>
    <mergeCell ref="E17:F17"/>
    <mergeCell ref="E18:F18"/>
    <mergeCell ref="E19:F19"/>
    <mergeCell ref="I19:J19"/>
    <mergeCell ref="E20:F20"/>
    <mergeCell ref="E16:F16"/>
    <mergeCell ref="B3:L3"/>
    <mergeCell ref="B4:L4"/>
    <mergeCell ref="D9:G9"/>
    <mergeCell ref="H9:K9"/>
    <mergeCell ref="D10:F10"/>
    <mergeCell ref="H10:J10"/>
    <mergeCell ref="E11:F11"/>
    <mergeCell ref="E12:F12"/>
    <mergeCell ref="E13:F13"/>
    <mergeCell ref="E14:F14"/>
    <mergeCell ref="E15:F15"/>
  </mergeCells>
  <phoneticPr fontId="26"/>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workbookViewId="0"/>
  </sheetViews>
  <sheetFormatPr defaultRowHeight="0" customHeight="1" zeroHeight="1"/>
  <cols>
    <col min="1" max="1" width="1.5" style="15" customWidth="1"/>
    <col min="2" max="3" width="2.5" style="15" customWidth="1"/>
    <col min="4" max="4" width="15.5" style="15" customWidth="1"/>
    <col min="5" max="7" width="16" style="15" customWidth="1"/>
    <col min="8" max="10" width="15.5" style="15" customWidth="1"/>
    <col min="11" max="11" width="16" style="15" customWidth="1"/>
    <col min="12" max="12" width="4.5" style="15" customWidth="1"/>
  </cols>
  <sheetData>
    <row r="1" spans="1:12" ht="18" customHeight="1">
      <c r="A1" s="222" t="s">
        <v>362</v>
      </c>
      <c r="B1" s="137"/>
      <c r="C1" s="13"/>
      <c r="D1" s="12"/>
      <c r="E1" s="12"/>
      <c r="F1" s="12"/>
      <c r="G1" s="12"/>
      <c r="H1" s="12"/>
      <c r="I1" s="12"/>
      <c r="J1" s="12"/>
      <c r="K1" s="12"/>
      <c r="L1" s="138"/>
    </row>
    <row r="2" spans="1:12" ht="18.75" customHeight="1">
      <c r="A2" s="14"/>
      <c r="B2" s="16"/>
      <c r="C2" s="16"/>
      <c r="D2" s="16"/>
      <c r="E2" s="16"/>
      <c r="F2" s="16"/>
      <c r="G2" s="16"/>
      <c r="H2" s="16"/>
      <c r="I2" s="16"/>
      <c r="J2" s="16"/>
      <c r="K2" s="16"/>
      <c r="L2" s="138"/>
    </row>
    <row r="3" spans="1:12" ht="21" customHeight="1">
      <c r="A3" s="14"/>
      <c r="B3" s="556" t="s">
        <v>1</v>
      </c>
      <c r="C3" s="556"/>
      <c r="D3" s="556"/>
      <c r="E3" s="556"/>
      <c r="F3" s="556"/>
      <c r="G3" s="556"/>
      <c r="H3" s="556"/>
      <c r="I3" s="556"/>
      <c r="J3" s="556"/>
      <c r="K3" s="556"/>
      <c r="L3" s="556"/>
    </row>
    <row r="4" spans="1:12" ht="17.25" customHeight="1">
      <c r="A4" s="14"/>
      <c r="B4" s="557" t="s">
        <v>2</v>
      </c>
      <c r="C4" s="556"/>
      <c r="D4" s="556"/>
      <c r="E4" s="556"/>
      <c r="F4" s="556"/>
      <c r="G4" s="556"/>
      <c r="H4" s="556"/>
      <c r="I4" s="556"/>
      <c r="J4" s="556"/>
      <c r="K4" s="556"/>
      <c r="L4" s="556"/>
    </row>
    <row r="5" spans="1:12" ht="21" customHeight="1">
      <c r="A5" s="14"/>
      <c r="B5" s="17"/>
      <c r="C5" s="18"/>
      <c r="D5" s="19"/>
      <c r="E5" s="16"/>
      <c r="F5" s="16"/>
      <c r="G5" s="16"/>
      <c r="H5" s="16"/>
      <c r="I5" s="16"/>
      <c r="J5" s="189" t="s">
        <v>32</v>
      </c>
      <c r="K5" s="190" t="s">
        <v>4</v>
      </c>
      <c r="L5" s="16"/>
    </row>
    <row r="6" spans="1:12" ht="21" customHeight="1">
      <c r="A6" s="14"/>
      <c r="B6" s="20"/>
      <c r="C6" s="18"/>
      <c r="D6" s="19"/>
      <c r="E6" s="16"/>
      <c r="F6" s="16"/>
      <c r="G6" s="16"/>
      <c r="H6" s="16"/>
      <c r="I6" s="16"/>
      <c r="J6" s="189" t="s">
        <v>33</v>
      </c>
      <c r="K6" s="218" t="s">
        <v>6</v>
      </c>
      <c r="L6" s="191" t="s">
        <v>7</v>
      </c>
    </row>
    <row r="7" spans="1:12" ht="22.5" customHeight="1">
      <c r="A7" s="14"/>
      <c r="B7" s="137" t="s">
        <v>298</v>
      </c>
      <c r="C7" s="17"/>
      <c r="D7" s="19"/>
      <c r="E7" s="19"/>
      <c r="F7" s="19"/>
      <c r="G7" s="19"/>
      <c r="H7" s="19"/>
      <c r="I7" s="19"/>
      <c r="J7" s="19"/>
      <c r="K7" s="19"/>
      <c r="L7" s="19"/>
    </row>
    <row r="8" spans="1:12" s="14" customFormat="1" ht="21" customHeight="1">
      <c r="B8" s="25"/>
      <c r="C8" s="141" t="s">
        <v>363</v>
      </c>
      <c r="D8" s="24"/>
      <c r="E8" s="24"/>
      <c r="F8" s="24"/>
      <c r="G8" s="24"/>
      <c r="H8" s="24"/>
      <c r="I8" s="24"/>
      <c r="J8" s="24"/>
      <c r="K8" s="43" t="s">
        <v>272</v>
      </c>
      <c r="L8" s="25"/>
    </row>
    <row r="9" spans="1:12" s="30" customFormat="1" ht="21" customHeight="1">
      <c r="A9" s="25"/>
      <c r="B9" s="19"/>
      <c r="C9" s="24"/>
      <c r="D9" s="650" t="s">
        <v>300</v>
      </c>
      <c r="E9" s="651"/>
      <c r="F9" s="651"/>
      <c r="G9" s="651"/>
      <c r="H9" s="651" t="s">
        <v>301</v>
      </c>
      <c r="I9" s="651"/>
      <c r="J9" s="652"/>
      <c r="K9" s="653"/>
      <c r="L9" s="19"/>
    </row>
    <row r="10" spans="1:12" s="30" customFormat="1" ht="21" customHeight="1">
      <c r="A10" s="25"/>
      <c r="B10" s="19"/>
      <c r="C10" s="44"/>
      <c r="D10" s="654" t="s">
        <v>302</v>
      </c>
      <c r="E10" s="655"/>
      <c r="F10" s="656"/>
      <c r="G10" s="433" t="s">
        <v>303</v>
      </c>
      <c r="H10" s="657" t="s">
        <v>302</v>
      </c>
      <c r="I10" s="655"/>
      <c r="J10" s="656"/>
      <c r="K10" s="434" t="s">
        <v>303</v>
      </c>
      <c r="L10" s="19"/>
    </row>
    <row r="11" spans="1:12" s="30" customFormat="1" ht="21" customHeight="1">
      <c r="A11" s="25"/>
      <c r="B11" s="41"/>
      <c r="C11" s="23"/>
      <c r="D11" s="439" t="s">
        <v>364</v>
      </c>
      <c r="E11" s="436" t="s">
        <v>365</v>
      </c>
      <c r="F11" s="438"/>
      <c r="G11" s="458">
        <v>0</v>
      </c>
      <c r="H11" s="436" t="s">
        <v>306</v>
      </c>
      <c r="I11" s="437"/>
      <c r="J11" s="438"/>
      <c r="K11" s="459">
        <v>0</v>
      </c>
      <c r="L11" s="19"/>
    </row>
    <row r="12" spans="1:12" s="30" customFormat="1" ht="21" customHeight="1">
      <c r="A12" s="25"/>
      <c r="B12" s="41"/>
      <c r="C12" s="23"/>
      <c r="D12" s="445"/>
      <c r="E12" s="436" t="s">
        <v>366</v>
      </c>
      <c r="F12" s="438"/>
      <c r="G12" s="458">
        <v>0</v>
      </c>
      <c r="H12" s="440" t="s">
        <v>367</v>
      </c>
      <c r="I12" s="436" t="s">
        <v>368</v>
      </c>
      <c r="J12" s="438"/>
      <c r="K12" s="459">
        <v>0</v>
      </c>
      <c r="L12" s="19"/>
    </row>
    <row r="13" spans="1:12" s="30" customFormat="1" ht="21" customHeight="1">
      <c r="A13" s="25"/>
      <c r="B13" s="41"/>
      <c r="C13" s="23"/>
      <c r="D13" s="445"/>
      <c r="E13" s="658" t="s">
        <v>369</v>
      </c>
      <c r="F13" s="659"/>
      <c r="G13" s="458">
        <v>0</v>
      </c>
      <c r="H13" s="442"/>
      <c r="I13" s="436" t="s">
        <v>370</v>
      </c>
      <c r="J13" s="438"/>
      <c r="K13" s="459">
        <v>0</v>
      </c>
      <c r="L13" s="19"/>
    </row>
    <row r="14" spans="1:12" s="30" customFormat="1" ht="21" customHeight="1">
      <c r="A14" s="25"/>
      <c r="B14" s="41"/>
      <c r="C14" s="23"/>
      <c r="D14" s="445"/>
      <c r="E14" s="436" t="s">
        <v>371</v>
      </c>
      <c r="F14" s="438"/>
      <c r="G14" s="458">
        <v>0</v>
      </c>
      <c r="H14" s="442"/>
      <c r="I14" s="436" t="s">
        <v>372</v>
      </c>
      <c r="J14" s="438"/>
      <c r="K14" s="459">
        <v>0</v>
      </c>
      <c r="L14" s="19"/>
    </row>
    <row r="15" spans="1:12" s="30" customFormat="1" ht="21" customHeight="1">
      <c r="A15" s="25"/>
      <c r="B15" s="41"/>
      <c r="C15" s="23"/>
      <c r="D15" s="445"/>
      <c r="E15" s="436" t="s">
        <v>373</v>
      </c>
      <c r="F15" s="438"/>
      <c r="G15" s="458">
        <v>0</v>
      </c>
      <c r="H15" s="442"/>
      <c r="I15" s="658" t="s">
        <v>374</v>
      </c>
      <c r="J15" s="659"/>
      <c r="K15" s="459">
        <v>0</v>
      </c>
      <c r="L15" s="19"/>
    </row>
    <row r="16" spans="1:12" s="30" customFormat="1" ht="21" customHeight="1">
      <c r="A16" s="25"/>
      <c r="B16" s="19"/>
      <c r="C16" s="23"/>
      <c r="D16" s="441"/>
      <c r="E16" s="436" t="s">
        <v>27</v>
      </c>
      <c r="F16" s="438"/>
      <c r="G16" s="458">
        <v>0</v>
      </c>
      <c r="H16" s="460"/>
      <c r="I16" s="436" t="s">
        <v>27</v>
      </c>
      <c r="J16" s="438"/>
      <c r="K16" s="459">
        <v>0</v>
      </c>
      <c r="L16" s="19"/>
    </row>
    <row r="17" spans="1:12" s="30" customFormat="1" ht="21" customHeight="1">
      <c r="A17" s="25"/>
      <c r="B17" s="19"/>
      <c r="C17" s="23"/>
      <c r="D17" s="439" t="s">
        <v>307</v>
      </c>
      <c r="E17" s="436" t="s">
        <v>375</v>
      </c>
      <c r="F17" s="438"/>
      <c r="G17" s="458">
        <v>0</v>
      </c>
      <c r="H17" s="436" t="s">
        <v>376</v>
      </c>
      <c r="I17" s="437"/>
      <c r="J17" s="438"/>
      <c r="K17" s="459">
        <v>0</v>
      </c>
      <c r="L17" s="19"/>
    </row>
    <row r="18" spans="1:12" s="30" customFormat="1" ht="21" customHeight="1">
      <c r="A18" s="25"/>
      <c r="B18" s="19"/>
      <c r="C18" s="23"/>
      <c r="D18" s="441"/>
      <c r="E18" s="436" t="s">
        <v>377</v>
      </c>
      <c r="F18" s="438"/>
      <c r="G18" s="458">
        <v>0</v>
      </c>
      <c r="H18" s="436" t="s">
        <v>335</v>
      </c>
      <c r="I18" s="437"/>
      <c r="J18" s="438"/>
      <c r="K18" s="459">
        <v>0</v>
      </c>
      <c r="L18" s="19"/>
    </row>
    <row r="19" spans="1:12" s="30" customFormat="1" ht="21" customHeight="1">
      <c r="A19" s="25"/>
      <c r="B19" s="20"/>
      <c r="C19" s="23"/>
      <c r="D19" s="452" t="s">
        <v>310</v>
      </c>
      <c r="E19" s="436" t="s">
        <v>311</v>
      </c>
      <c r="F19" s="438"/>
      <c r="G19" s="458">
        <v>0</v>
      </c>
      <c r="H19" s="436" t="s">
        <v>336</v>
      </c>
      <c r="I19" s="437"/>
      <c r="J19" s="438"/>
      <c r="K19" s="459">
        <v>0</v>
      </c>
      <c r="L19" s="19"/>
    </row>
    <row r="20" spans="1:12" s="30" customFormat="1" ht="21" customHeight="1">
      <c r="A20" s="25"/>
      <c r="B20" s="20"/>
      <c r="C20" s="23"/>
      <c r="D20" s="441"/>
      <c r="E20" s="436" t="s">
        <v>312</v>
      </c>
      <c r="F20" s="438"/>
      <c r="G20" s="458">
        <v>0</v>
      </c>
      <c r="H20" s="436" t="s">
        <v>339</v>
      </c>
      <c r="I20" s="437"/>
      <c r="J20" s="438"/>
      <c r="K20" s="459">
        <v>0</v>
      </c>
      <c r="L20" s="19"/>
    </row>
    <row r="21" spans="1:12" s="30" customFormat="1" ht="21" customHeight="1">
      <c r="A21" s="25"/>
      <c r="B21" s="20"/>
      <c r="C21" s="23"/>
      <c r="D21" s="461" t="s">
        <v>313</v>
      </c>
      <c r="E21" s="437"/>
      <c r="F21" s="438"/>
      <c r="G21" s="458">
        <v>0</v>
      </c>
      <c r="H21" s="440" t="s">
        <v>341</v>
      </c>
      <c r="I21" s="437" t="s">
        <v>378</v>
      </c>
      <c r="J21" s="438"/>
      <c r="K21" s="459">
        <v>0</v>
      </c>
      <c r="L21" s="19"/>
    </row>
    <row r="22" spans="1:12" s="30" customFormat="1" ht="21" customHeight="1">
      <c r="A22" s="25"/>
      <c r="B22" s="20"/>
      <c r="C22" s="23"/>
      <c r="D22" s="461" t="s">
        <v>330</v>
      </c>
      <c r="E22" s="437"/>
      <c r="F22" s="438"/>
      <c r="G22" s="458">
        <v>0</v>
      </c>
      <c r="H22" s="453"/>
      <c r="I22" s="436" t="s">
        <v>344</v>
      </c>
      <c r="J22" s="432"/>
      <c r="K22" s="459">
        <v>0</v>
      </c>
      <c r="L22" s="19"/>
    </row>
    <row r="23" spans="1:12" s="30" customFormat="1" ht="21" customHeight="1">
      <c r="A23" s="25"/>
      <c r="B23" s="20"/>
      <c r="C23" s="23"/>
      <c r="D23" s="461" t="s">
        <v>340</v>
      </c>
      <c r="E23" s="437"/>
      <c r="F23" s="438"/>
      <c r="G23" s="458">
        <v>0</v>
      </c>
      <c r="H23" s="454"/>
      <c r="I23" s="436" t="s">
        <v>27</v>
      </c>
      <c r="J23" s="432"/>
      <c r="K23" s="459">
        <v>0</v>
      </c>
      <c r="L23" s="19"/>
    </row>
    <row r="24" spans="1:12" s="30" customFormat="1" ht="21" customHeight="1">
      <c r="A24" s="25"/>
      <c r="B24" s="20"/>
      <c r="C24" s="23"/>
      <c r="D24" s="461" t="s">
        <v>343</v>
      </c>
      <c r="E24" s="437"/>
      <c r="F24" s="438"/>
      <c r="G24" s="458">
        <v>0</v>
      </c>
      <c r="H24" s="436" t="s">
        <v>379</v>
      </c>
      <c r="I24" s="431"/>
      <c r="J24" s="432"/>
      <c r="K24" s="459">
        <v>0</v>
      </c>
      <c r="L24" s="19"/>
    </row>
    <row r="25" spans="1:12" s="30" customFormat="1" ht="21" customHeight="1">
      <c r="A25" s="25"/>
      <c r="B25" s="20"/>
      <c r="C25" s="23"/>
      <c r="D25" s="444" t="s">
        <v>345</v>
      </c>
      <c r="E25" s="437" t="s">
        <v>380</v>
      </c>
      <c r="F25" s="438"/>
      <c r="G25" s="458">
        <v>0</v>
      </c>
      <c r="H25" s="685"/>
      <c r="I25" s="686"/>
      <c r="J25" s="687"/>
      <c r="K25" s="694"/>
      <c r="L25" s="19"/>
    </row>
    <row r="26" spans="1:12" s="30" customFormat="1" ht="21" customHeight="1">
      <c r="A26" s="25"/>
      <c r="B26" s="20"/>
      <c r="C26" s="23"/>
      <c r="D26" s="441"/>
      <c r="E26" s="437" t="s">
        <v>27</v>
      </c>
      <c r="F26" s="438"/>
      <c r="G26" s="458">
        <v>0</v>
      </c>
      <c r="H26" s="688"/>
      <c r="I26" s="689"/>
      <c r="J26" s="690"/>
      <c r="K26" s="695"/>
      <c r="L26" s="19"/>
    </row>
    <row r="27" spans="1:12" s="30" customFormat="1" ht="21" customHeight="1">
      <c r="A27" s="25"/>
      <c r="B27" s="20"/>
      <c r="C27" s="23"/>
      <c r="D27" s="461" t="s">
        <v>353</v>
      </c>
      <c r="E27" s="437"/>
      <c r="F27" s="438"/>
      <c r="G27" s="458">
        <v>0</v>
      </c>
      <c r="H27" s="688"/>
      <c r="I27" s="689"/>
      <c r="J27" s="690"/>
      <c r="K27" s="695"/>
      <c r="L27" s="19"/>
    </row>
    <row r="28" spans="1:12" s="30" customFormat="1" ht="21" customHeight="1">
      <c r="A28" s="25"/>
      <c r="B28" s="20"/>
      <c r="C28" s="23"/>
      <c r="D28" s="461" t="s">
        <v>354</v>
      </c>
      <c r="E28" s="437"/>
      <c r="F28" s="438"/>
      <c r="G28" s="458">
        <v>0</v>
      </c>
      <c r="H28" s="688"/>
      <c r="I28" s="689"/>
      <c r="J28" s="690"/>
      <c r="K28" s="695"/>
      <c r="L28" s="19"/>
    </row>
    <row r="29" spans="1:12" s="30" customFormat="1" ht="21" customHeight="1">
      <c r="A29" s="25"/>
      <c r="B29" s="20"/>
      <c r="C29" s="23"/>
      <c r="D29" s="462" t="s">
        <v>356</v>
      </c>
      <c r="E29" s="437"/>
      <c r="F29" s="438"/>
      <c r="G29" s="458">
        <v>0</v>
      </c>
      <c r="H29" s="691"/>
      <c r="I29" s="692"/>
      <c r="J29" s="693"/>
      <c r="K29" s="696"/>
      <c r="L29" s="19"/>
    </row>
    <row r="30" spans="1:12" s="30" customFormat="1" ht="21" customHeight="1">
      <c r="A30" s="25"/>
      <c r="B30" s="20"/>
      <c r="C30" s="23"/>
      <c r="D30" s="671" t="s">
        <v>357</v>
      </c>
      <c r="E30" s="666"/>
      <c r="F30" s="667"/>
      <c r="G30" s="415">
        <f>SUM(G11:G29)</f>
        <v>0</v>
      </c>
      <c r="H30" s="665" t="s">
        <v>357</v>
      </c>
      <c r="I30" s="666"/>
      <c r="J30" s="667"/>
      <c r="K30" s="429">
        <f>SUM(K11:K24)</f>
        <v>0</v>
      </c>
      <c r="L30" s="19"/>
    </row>
    <row r="31" spans="1:12" s="30" customFormat="1" ht="21" customHeight="1">
      <c r="A31" s="25"/>
      <c r="B31" s="20"/>
      <c r="C31" s="23"/>
      <c r="D31" s="45"/>
      <c r="E31" s="45"/>
      <c r="F31" s="45"/>
      <c r="G31" s="45"/>
      <c r="H31" s="45"/>
      <c r="I31" s="45"/>
      <c r="J31" s="45"/>
      <c r="K31" s="46"/>
      <c r="L31" s="19"/>
    </row>
    <row r="32" spans="1:12" s="30" customFormat="1" ht="21" customHeight="1">
      <c r="A32" s="25"/>
      <c r="B32" s="20"/>
      <c r="C32" s="23"/>
      <c r="D32" s="443" t="s">
        <v>358</v>
      </c>
      <c r="E32" s="45"/>
      <c r="F32" s="45"/>
      <c r="G32" s="455">
        <f>G30-K30</f>
        <v>0</v>
      </c>
      <c r="H32" s="443" t="s">
        <v>359</v>
      </c>
      <c r="I32" s="45"/>
      <c r="J32" s="45"/>
      <c r="K32" s="46"/>
      <c r="L32" s="19"/>
    </row>
    <row r="33" spans="1:12" s="30" customFormat="1" ht="21" customHeight="1">
      <c r="A33" s="25"/>
      <c r="B33" s="19"/>
      <c r="C33" s="23"/>
      <c r="D33" s="443" t="s">
        <v>360</v>
      </c>
      <c r="E33" s="45"/>
      <c r="F33" s="45"/>
      <c r="G33" s="456">
        <v>0</v>
      </c>
      <c r="H33" s="443" t="s">
        <v>359</v>
      </c>
      <c r="I33" s="45"/>
      <c r="J33" s="45"/>
      <c r="K33" s="46"/>
      <c r="L33" s="19"/>
    </row>
    <row r="34" spans="1:12" s="30" customFormat="1" ht="12" customHeight="1">
      <c r="A34" s="25"/>
      <c r="B34" s="41"/>
      <c r="C34" s="42"/>
      <c r="D34" s="19"/>
      <c r="E34" s="19"/>
      <c r="F34" s="19"/>
      <c r="G34" s="19"/>
      <c r="H34" s="19"/>
      <c r="I34" s="19"/>
      <c r="J34" s="19"/>
      <c r="K34" s="19"/>
      <c r="L34" s="19"/>
    </row>
  </sheetData>
  <sheetProtection selectLockedCells="1" selectUnlockedCells="1"/>
  <mergeCells count="12">
    <mergeCell ref="E13:F13"/>
    <mergeCell ref="I15:J15"/>
    <mergeCell ref="H25:J29"/>
    <mergeCell ref="K25:K29"/>
    <mergeCell ref="D30:F30"/>
    <mergeCell ref="H30:J30"/>
    <mergeCell ref="B3:L3"/>
    <mergeCell ref="B4:L4"/>
    <mergeCell ref="D9:G9"/>
    <mergeCell ref="H9:K9"/>
    <mergeCell ref="D10:F10"/>
    <mergeCell ref="H10:J10"/>
  </mergeCells>
  <phoneticPr fontId="26"/>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workbookViewId="0"/>
  </sheetViews>
  <sheetFormatPr defaultRowHeight="0" customHeight="1" zeroHeight="1"/>
  <cols>
    <col min="1" max="1" width="2.625" style="15" customWidth="1"/>
    <col min="2" max="4" width="4" style="15" customWidth="1"/>
    <col min="5" max="5" width="6.5" style="15" customWidth="1"/>
    <col min="6" max="25" width="4" style="15" customWidth="1"/>
    <col min="26" max="26" width="4.5" customWidth="1"/>
  </cols>
  <sheetData>
    <row r="1" spans="1:26" ht="18" customHeight="1">
      <c r="A1" s="137" t="s">
        <v>381</v>
      </c>
      <c r="B1" s="13"/>
      <c r="C1" s="13"/>
      <c r="D1" s="13"/>
      <c r="E1" s="13"/>
      <c r="F1" s="13"/>
      <c r="G1" s="13"/>
      <c r="H1" s="13"/>
      <c r="I1" s="13"/>
      <c r="J1" s="13"/>
      <c r="K1" s="13"/>
      <c r="L1" s="12"/>
      <c r="M1" s="12"/>
      <c r="N1" s="12"/>
      <c r="O1" s="12"/>
      <c r="P1" s="12"/>
      <c r="Q1" s="12"/>
      <c r="R1" s="12"/>
      <c r="S1" s="12"/>
      <c r="T1" s="12"/>
      <c r="U1" s="12"/>
      <c r="V1" s="12"/>
      <c r="W1" s="12"/>
      <c r="X1" s="12"/>
      <c r="Y1" s="14"/>
      <c r="Z1" s="138"/>
    </row>
    <row r="2" spans="1:26" ht="18.75" customHeight="1">
      <c r="A2" s="14"/>
      <c r="B2" s="16"/>
      <c r="C2" s="16"/>
      <c r="D2" s="16"/>
      <c r="E2" s="16"/>
      <c r="F2" s="16"/>
      <c r="G2" s="16"/>
      <c r="H2" s="16"/>
      <c r="I2" s="16"/>
      <c r="J2" s="16"/>
      <c r="K2" s="16"/>
      <c r="L2" s="16"/>
      <c r="M2" s="16"/>
      <c r="N2" s="16"/>
      <c r="O2" s="16"/>
      <c r="P2" s="16"/>
      <c r="Q2" s="16"/>
      <c r="R2" s="16"/>
      <c r="S2" s="16"/>
      <c r="T2" s="16"/>
      <c r="U2" s="16"/>
      <c r="V2" s="16"/>
      <c r="W2" s="16"/>
      <c r="X2" s="16"/>
      <c r="Y2" s="14"/>
      <c r="Z2" s="138"/>
    </row>
    <row r="3" spans="1:26" ht="21" customHeight="1">
      <c r="A3" s="556" t="s">
        <v>1</v>
      </c>
      <c r="B3" s="556"/>
      <c r="C3" s="556"/>
      <c r="D3" s="556"/>
      <c r="E3" s="556"/>
      <c r="F3" s="556"/>
      <c r="G3" s="556"/>
      <c r="H3" s="556"/>
      <c r="I3" s="556"/>
      <c r="J3" s="556"/>
      <c r="K3" s="556"/>
      <c r="L3" s="556"/>
      <c r="M3" s="556"/>
      <c r="N3" s="556"/>
      <c r="O3" s="556"/>
      <c r="P3" s="556"/>
      <c r="Q3" s="556"/>
      <c r="R3" s="556"/>
      <c r="S3" s="556"/>
      <c r="T3" s="556"/>
      <c r="U3" s="556"/>
      <c r="V3" s="556"/>
      <c r="W3" s="556"/>
      <c r="X3" s="556"/>
      <c r="Y3" s="556"/>
      <c r="Z3" s="463"/>
    </row>
    <row r="4" spans="1:26" ht="17.25" customHeight="1">
      <c r="A4" s="557" t="s">
        <v>2</v>
      </c>
      <c r="B4" s="556"/>
      <c r="C4" s="556"/>
      <c r="D4" s="556"/>
      <c r="E4" s="556"/>
      <c r="F4" s="556"/>
      <c r="G4" s="556"/>
      <c r="H4" s="556"/>
      <c r="I4" s="556"/>
      <c r="J4" s="556"/>
      <c r="K4" s="556"/>
      <c r="L4" s="556"/>
      <c r="M4" s="556"/>
      <c r="N4" s="556"/>
      <c r="O4" s="556"/>
      <c r="P4" s="556"/>
      <c r="Q4" s="556"/>
      <c r="R4" s="556"/>
      <c r="S4" s="556"/>
      <c r="T4" s="556"/>
      <c r="U4" s="556"/>
      <c r="V4" s="556"/>
      <c r="W4" s="556"/>
      <c r="X4" s="556"/>
      <c r="Y4" s="556"/>
      <c r="Z4" s="463"/>
    </row>
    <row r="5" spans="1:26" ht="21" customHeight="1">
      <c r="A5" s="14"/>
      <c r="B5" s="17"/>
      <c r="C5" s="18"/>
      <c r="D5" s="18"/>
      <c r="E5" s="18"/>
      <c r="F5" s="18"/>
      <c r="G5" s="18"/>
      <c r="H5" s="18"/>
      <c r="I5" s="18"/>
      <c r="J5" s="18"/>
      <c r="K5" s="18"/>
      <c r="L5" s="19"/>
      <c r="M5" s="16"/>
      <c r="N5" s="16"/>
      <c r="O5" s="16"/>
      <c r="P5" s="16"/>
      <c r="Q5" s="16"/>
      <c r="R5" s="697" t="s">
        <v>32</v>
      </c>
      <c r="S5" s="697"/>
      <c r="T5" s="697"/>
      <c r="U5" s="697"/>
      <c r="V5" s="698" t="s">
        <v>4</v>
      </c>
      <c r="W5" s="698"/>
      <c r="X5" s="698"/>
      <c r="Y5" s="698"/>
      <c r="Z5" s="463"/>
    </row>
    <row r="6" spans="1:26" ht="21" customHeight="1">
      <c r="A6" s="14"/>
      <c r="B6" s="20"/>
      <c r="C6" s="18"/>
      <c r="D6" s="18"/>
      <c r="E6" s="18"/>
      <c r="F6" s="18"/>
      <c r="G6" s="18"/>
      <c r="H6" s="18"/>
      <c r="I6" s="18"/>
      <c r="J6" s="18"/>
      <c r="K6" s="18"/>
      <c r="L6" s="19"/>
      <c r="M6" s="16"/>
      <c r="N6" s="16"/>
      <c r="O6" s="16"/>
      <c r="P6" s="16"/>
      <c r="Q6" s="16"/>
      <c r="R6" s="699" t="s">
        <v>33</v>
      </c>
      <c r="S6" s="699"/>
      <c r="T6" s="699"/>
      <c r="U6" s="699"/>
      <c r="V6" s="700" t="s">
        <v>6</v>
      </c>
      <c r="W6" s="700"/>
      <c r="X6" s="700"/>
      <c r="Y6" s="700"/>
      <c r="Z6" s="463" t="s">
        <v>7</v>
      </c>
    </row>
    <row r="7" spans="1:26" ht="21" customHeight="1">
      <c r="A7" s="14"/>
      <c r="B7" s="20"/>
      <c r="C7" s="18"/>
      <c r="D7" s="18"/>
      <c r="E7" s="18"/>
      <c r="F7" s="18"/>
      <c r="G7" s="18"/>
      <c r="H7" s="18"/>
      <c r="I7" s="18"/>
      <c r="J7" s="18"/>
      <c r="K7" s="18"/>
      <c r="L7" s="19"/>
      <c r="M7" s="16"/>
      <c r="N7" s="16"/>
      <c r="O7" s="16"/>
      <c r="P7" s="16"/>
      <c r="Q7" s="16"/>
      <c r="R7" s="21"/>
      <c r="S7" s="21"/>
      <c r="T7" s="21"/>
      <c r="U7" s="21"/>
      <c r="V7" s="22"/>
      <c r="W7" s="22"/>
      <c r="X7" s="22"/>
      <c r="Y7" s="22"/>
      <c r="Z7" s="463"/>
    </row>
    <row r="8" spans="1:26" ht="22.5" customHeight="1">
      <c r="A8" s="137" t="s">
        <v>382</v>
      </c>
      <c r="B8" s="20"/>
      <c r="C8" s="17"/>
      <c r="D8" s="17"/>
      <c r="E8" s="17"/>
      <c r="F8" s="17"/>
      <c r="G8" s="17"/>
      <c r="H8" s="17"/>
      <c r="I8" s="17"/>
      <c r="J8" s="17"/>
      <c r="K8" s="17"/>
      <c r="L8" s="19"/>
      <c r="M8" s="19"/>
      <c r="N8" s="19"/>
      <c r="O8" s="19"/>
      <c r="P8" s="19"/>
      <c r="Q8" s="19"/>
      <c r="R8" s="19"/>
      <c r="S8" s="19"/>
      <c r="T8" s="19"/>
      <c r="U8" s="19"/>
      <c r="V8" s="19"/>
      <c r="W8" s="19"/>
      <c r="X8" s="16"/>
      <c r="Y8" s="14"/>
      <c r="Z8" s="463"/>
    </row>
    <row r="9" spans="1:26" s="14" customFormat="1" ht="21" customHeight="1">
      <c r="B9" s="141" t="s">
        <v>383</v>
      </c>
      <c r="C9" s="23"/>
      <c r="D9" s="23"/>
      <c r="E9" s="23"/>
      <c r="F9" s="23"/>
      <c r="G9" s="23"/>
      <c r="H9" s="23"/>
      <c r="I9" s="23"/>
      <c r="J9" s="24"/>
      <c r="K9" s="24"/>
      <c r="L9" s="24"/>
      <c r="M9" s="24"/>
      <c r="N9" s="24"/>
      <c r="O9" s="24"/>
      <c r="P9" s="24"/>
      <c r="Q9" s="24"/>
      <c r="R9" s="24"/>
      <c r="S9" s="24"/>
      <c r="T9" s="24"/>
      <c r="U9" s="24"/>
      <c r="V9" s="24"/>
      <c r="W9" s="24"/>
      <c r="X9" s="24"/>
      <c r="Y9" s="24"/>
      <c r="Z9" s="463"/>
    </row>
    <row r="10" spans="1:26" s="30" customFormat="1" ht="21" customHeight="1">
      <c r="A10" s="25"/>
      <c r="B10" s="26"/>
      <c r="C10" s="27" t="s">
        <v>384</v>
      </c>
      <c r="D10" s="26"/>
      <c r="E10" s="26"/>
      <c r="F10" s="26"/>
      <c r="G10" s="26"/>
      <c r="H10" s="28"/>
      <c r="I10" s="26"/>
      <c r="J10" s="26"/>
      <c r="K10" s="29"/>
      <c r="L10" s="29"/>
      <c r="M10" s="29"/>
      <c r="N10" s="29"/>
      <c r="O10" s="29"/>
      <c r="P10" s="29"/>
      <c r="Q10" s="29"/>
      <c r="R10" s="29"/>
      <c r="S10" s="29"/>
      <c r="T10" s="701" t="s">
        <v>272</v>
      </c>
      <c r="U10" s="701"/>
      <c r="V10" s="701"/>
      <c r="W10" s="701"/>
      <c r="X10" s="29"/>
      <c r="Y10" s="29"/>
      <c r="Z10" s="463"/>
    </row>
    <row r="11" spans="1:26" s="30" customFormat="1" ht="21" customHeight="1">
      <c r="A11" s="25"/>
      <c r="B11" s="31"/>
      <c r="C11" s="702" t="s">
        <v>385</v>
      </c>
      <c r="D11" s="703"/>
      <c r="E11" s="703"/>
      <c r="F11" s="703"/>
      <c r="G11" s="703"/>
      <c r="H11" s="703"/>
      <c r="I11" s="703"/>
      <c r="J11" s="703"/>
      <c r="K11" s="703"/>
      <c r="L11" s="703"/>
      <c r="M11" s="702" t="s">
        <v>386</v>
      </c>
      <c r="N11" s="703"/>
      <c r="O11" s="703"/>
      <c r="P11" s="703"/>
      <c r="Q11" s="704"/>
      <c r="R11" s="32"/>
      <c r="S11" s="705" t="s">
        <v>387</v>
      </c>
      <c r="T11" s="706"/>
      <c r="U11" s="706"/>
      <c r="V11" s="706"/>
      <c r="W11" s="707"/>
      <c r="X11" s="29"/>
      <c r="Y11" s="29"/>
      <c r="Z11" s="463"/>
    </row>
    <row r="12" spans="1:26" s="30" customFormat="1" ht="21" customHeight="1">
      <c r="A12" s="25"/>
      <c r="B12" s="31"/>
      <c r="C12" s="464" t="s">
        <v>313</v>
      </c>
      <c r="D12" s="465"/>
      <c r="E12" s="465"/>
      <c r="F12" s="512" t="s">
        <v>314</v>
      </c>
      <c r="G12" s="513"/>
      <c r="H12" s="513"/>
      <c r="I12" s="513"/>
      <c r="J12" s="513"/>
      <c r="K12" s="513"/>
      <c r="L12" s="513"/>
      <c r="M12" s="708">
        <v>0</v>
      </c>
      <c r="N12" s="709"/>
      <c r="O12" s="709"/>
      <c r="P12" s="709"/>
      <c r="Q12" s="710"/>
      <c r="R12" s="32"/>
      <c r="S12" s="708">
        <v>8196415</v>
      </c>
      <c r="T12" s="709"/>
      <c r="U12" s="709"/>
      <c r="V12" s="709"/>
      <c r="W12" s="710"/>
      <c r="X12" s="29"/>
      <c r="Y12" s="29"/>
      <c r="Z12" s="463"/>
    </row>
    <row r="13" spans="1:26" s="30" customFormat="1" ht="21" customHeight="1">
      <c r="A13" s="25"/>
      <c r="B13" s="31"/>
      <c r="C13" s="466"/>
      <c r="D13" s="467"/>
      <c r="E13" s="467"/>
      <c r="F13" s="711" t="s">
        <v>315</v>
      </c>
      <c r="G13" s="712"/>
      <c r="H13" s="712"/>
      <c r="I13" s="712"/>
      <c r="J13" s="712"/>
      <c r="K13" s="712"/>
      <c r="L13" s="712"/>
      <c r="M13" s="708">
        <v>0</v>
      </c>
      <c r="N13" s="709"/>
      <c r="O13" s="709"/>
      <c r="P13" s="709"/>
      <c r="Q13" s="710"/>
      <c r="R13" s="32"/>
      <c r="S13" s="708">
        <v>0</v>
      </c>
      <c r="T13" s="709"/>
      <c r="U13" s="709"/>
      <c r="V13" s="709"/>
      <c r="W13" s="710"/>
      <c r="X13" s="29"/>
      <c r="Y13" s="29"/>
      <c r="Z13" s="463"/>
    </row>
    <row r="14" spans="1:26" s="30" customFormat="1" ht="21" customHeight="1">
      <c r="A14" s="25"/>
      <c r="B14" s="31"/>
      <c r="C14" s="468"/>
      <c r="D14" s="469"/>
      <c r="E14" s="469"/>
      <c r="F14" s="713" t="s">
        <v>388</v>
      </c>
      <c r="G14" s="714"/>
      <c r="H14" s="714"/>
      <c r="I14" s="714"/>
      <c r="J14" s="714"/>
      <c r="K14" s="714"/>
      <c r="L14" s="714"/>
      <c r="M14" s="708">
        <v>0</v>
      </c>
      <c r="N14" s="709"/>
      <c r="O14" s="709"/>
      <c r="P14" s="709"/>
      <c r="Q14" s="710"/>
      <c r="R14" s="32"/>
      <c r="S14" s="708">
        <v>3784247</v>
      </c>
      <c r="T14" s="709"/>
      <c r="U14" s="709"/>
      <c r="V14" s="709"/>
      <c r="W14" s="710"/>
      <c r="X14" s="29"/>
      <c r="Y14" s="29"/>
      <c r="Z14" s="463"/>
    </row>
    <row r="15" spans="1:26" s="30" customFormat="1" ht="21" customHeight="1">
      <c r="A15" s="25"/>
      <c r="B15" s="31"/>
      <c r="C15" s="715" t="s">
        <v>326</v>
      </c>
      <c r="D15" s="513"/>
      <c r="E15" s="514"/>
      <c r="F15" s="512" t="s">
        <v>327</v>
      </c>
      <c r="G15" s="513"/>
      <c r="H15" s="513"/>
      <c r="I15" s="513"/>
      <c r="J15" s="513"/>
      <c r="K15" s="513"/>
      <c r="L15" s="513"/>
      <c r="M15" s="708">
        <v>23769277</v>
      </c>
      <c r="N15" s="709"/>
      <c r="O15" s="709"/>
      <c r="P15" s="709"/>
      <c r="Q15" s="710"/>
      <c r="R15" s="32"/>
      <c r="S15" s="708">
        <v>0</v>
      </c>
      <c r="T15" s="709"/>
      <c r="U15" s="709"/>
      <c r="V15" s="709"/>
      <c r="W15" s="710"/>
      <c r="X15" s="29"/>
      <c r="Y15" s="29"/>
      <c r="Z15" s="463"/>
    </row>
    <row r="16" spans="1:26" s="30" customFormat="1" ht="21" customHeight="1">
      <c r="A16" s="25"/>
      <c r="B16" s="31"/>
      <c r="C16" s="716"/>
      <c r="D16" s="714"/>
      <c r="E16" s="717"/>
      <c r="F16" s="718" t="s">
        <v>328</v>
      </c>
      <c r="G16" s="719"/>
      <c r="H16" s="719"/>
      <c r="I16" s="719"/>
      <c r="J16" s="719"/>
      <c r="K16" s="719"/>
      <c r="L16" s="719"/>
      <c r="M16" s="708">
        <v>0</v>
      </c>
      <c r="N16" s="709"/>
      <c r="O16" s="709"/>
      <c r="P16" s="709"/>
      <c r="Q16" s="710"/>
      <c r="R16" s="32"/>
      <c r="S16" s="708">
        <v>4698251</v>
      </c>
      <c r="T16" s="709"/>
      <c r="U16" s="709"/>
      <c r="V16" s="709"/>
      <c r="W16" s="710"/>
      <c r="X16" s="29"/>
      <c r="Y16" s="29"/>
      <c r="Z16" s="463"/>
    </row>
    <row r="17" spans="1:26" s="30" customFormat="1" ht="21" customHeight="1">
      <c r="A17" s="25"/>
      <c r="B17" s="31"/>
      <c r="C17" s="715" t="s">
        <v>330</v>
      </c>
      <c r="D17" s="513"/>
      <c r="E17" s="514"/>
      <c r="F17" s="512" t="s">
        <v>331</v>
      </c>
      <c r="G17" s="513"/>
      <c r="H17" s="513"/>
      <c r="I17" s="513"/>
      <c r="J17" s="513"/>
      <c r="K17" s="513"/>
      <c r="L17" s="513"/>
      <c r="M17" s="708">
        <v>10409673</v>
      </c>
      <c r="N17" s="709"/>
      <c r="O17" s="709"/>
      <c r="P17" s="709"/>
      <c r="Q17" s="710"/>
      <c r="R17" s="32"/>
      <c r="S17" s="708">
        <v>0</v>
      </c>
      <c r="T17" s="709"/>
      <c r="U17" s="709"/>
      <c r="V17" s="709"/>
      <c r="W17" s="710"/>
      <c r="X17" s="29"/>
      <c r="Y17" s="29"/>
      <c r="Z17" s="463"/>
    </row>
    <row r="18" spans="1:26" s="30" customFormat="1" ht="21" customHeight="1">
      <c r="A18" s="25"/>
      <c r="B18" s="31"/>
      <c r="C18" s="716"/>
      <c r="D18" s="714"/>
      <c r="E18" s="717"/>
      <c r="F18" s="718" t="s">
        <v>388</v>
      </c>
      <c r="G18" s="719"/>
      <c r="H18" s="719"/>
      <c r="I18" s="719"/>
      <c r="J18" s="719"/>
      <c r="K18" s="719"/>
      <c r="L18" s="719"/>
      <c r="M18" s="708">
        <v>0</v>
      </c>
      <c r="N18" s="709"/>
      <c r="O18" s="709"/>
      <c r="P18" s="709"/>
      <c r="Q18" s="710"/>
      <c r="R18" s="32"/>
      <c r="S18" s="708">
        <v>2327239</v>
      </c>
      <c r="T18" s="709"/>
      <c r="U18" s="709"/>
      <c r="V18" s="709"/>
      <c r="W18" s="710"/>
      <c r="X18" s="29"/>
      <c r="Y18" s="29"/>
      <c r="Z18" s="463"/>
    </row>
    <row r="19" spans="1:26" s="30" customFormat="1" ht="21" customHeight="1">
      <c r="A19" s="25"/>
      <c r="B19" s="31"/>
      <c r="C19" s="720" t="s">
        <v>345</v>
      </c>
      <c r="D19" s="721"/>
      <c r="E19" s="722"/>
      <c r="F19" s="723" t="s">
        <v>389</v>
      </c>
      <c r="G19" s="721"/>
      <c r="H19" s="721"/>
      <c r="I19" s="721"/>
      <c r="J19" s="721"/>
      <c r="K19" s="721"/>
      <c r="L19" s="721"/>
      <c r="M19" s="708">
        <v>0</v>
      </c>
      <c r="N19" s="709"/>
      <c r="O19" s="709"/>
      <c r="P19" s="709"/>
      <c r="Q19" s="710"/>
      <c r="R19" s="32"/>
      <c r="S19" s="708">
        <v>6100784</v>
      </c>
      <c r="T19" s="709"/>
      <c r="U19" s="709"/>
      <c r="V19" s="709"/>
      <c r="W19" s="710"/>
      <c r="X19" s="29"/>
      <c r="Y19" s="29"/>
      <c r="Z19" s="463"/>
    </row>
    <row r="20" spans="1:26" s="30" customFormat="1" ht="21" customHeight="1">
      <c r="A20" s="25"/>
      <c r="B20" s="33"/>
      <c r="C20" s="724" t="s">
        <v>87</v>
      </c>
      <c r="D20" s="725"/>
      <c r="E20" s="725"/>
      <c r="F20" s="725"/>
      <c r="G20" s="725"/>
      <c r="H20" s="725"/>
      <c r="I20" s="725"/>
      <c r="J20" s="725"/>
      <c r="K20" s="725"/>
      <c r="L20" s="726"/>
      <c r="M20" s="727">
        <f>SUM(M12:Q19)</f>
        <v>34178950</v>
      </c>
      <c r="N20" s="728"/>
      <c r="O20" s="728"/>
      <c r="P20" s="728"/>
      <c r="Q20" s="729"/>
      <c r="R20" s="34"/>
      <c r="S20" s="727">
        <f>SUM(S12:W19)</f>
        <v>25106936</v>
      </c>
      <c r="T20" s="728"/>
      <c r="U20" s="728"/>
      <c r="V20" s="728"/>
      <c r="W20" s="729"/>
      <c r="X20" s="29"/>
      <c r="Y20" s="35"/>
      <c r="Z20" s="463"/>
    </row>
    <row r="21" spans="1:26" s="30" customFormat="1" ht="21" customHeight="1">
      <c r="A21" s="25"/>
      <c r="B21" s="31"/>
      <c r="C21" s="27"/>
      <c r="D21" s="27"/>
      <c r="E21" s="27"/>
      <c r="F21" s="27"/>
      <c r="G21" s="27"/>
      <c r="H21" s="36"/>
      <c r="I21" s="36"/>
      <c r="J21" s="27"/>
      <c r="K21" s="29"/>
      <c r="L21" s="29"/>
      <c r="M21" s="29"/>
      <c r="N21" s="29"/>
      <c r="O21" s="29"/>
      <c r="P21" s="29"/>
      <c r="Q21" s="29"/>
      <c r="R21" s="29"/>
      <c r="S21" s="29"/>
      <c r="T21" s="29"/>
      <c r="U21" s="29"/>
      <c r="V21" s="29"/>
      <c r="W21" s="29"/>
      <c r="X21" s="29"/>
      <c r="Y21" s="29"/>
      <c r="Z21" s="463"/>
    </row>
    <row r="22" spans="1:26" s="30" customFormat="1" ht="21" customHeight="1">
      <c r="A22" s="25"/>
      <c r="B22" s="37"/>
      <c r="C22" s="27" t="s">
        <v>390</v>
      </c>
      <c r="D22" s="37"/>
      <c r="E22" s="37"/>
      <c r="F22" s="37"/>
      <c r="G22" s="37"/>
      <c r="H22" s="37"/>
      <c r="I22" s="37"/>
      <c r="J22" s="26"/>
      <c r="K22" s="29"/>
      <c r="L22" s="29"/>
      <c r="M22" s="29"/>
      <c r="N22" s="29"/>
      <c r="O22" s="29"/>
      <c r="P22" s="29"/>
      <c r="Q22" s="29"/>
      <c r="R22" s="29"/>
      <c r="S22" s="29"/>
      <c r="T22" s="29"/>
      <c r="U22" s="29"/>
      <c r="V22" s="29"/>
      <c r="W22" s="29"/>
      <c r="X22" s="29"/>
      <c r="Y22" s="29"/>
      <c r="Z22" s="463"/>
    </row>
    <row r="23" spans="1:26" s="30" customFormat="1" ht="21" customHeight="1">
      <c r="A23" s="25"/>
      <c r="B23" s="31"/>
      <c r="C23" s="702" t="s">
        <v>385</v>
      </c>
      <c r="D23" s="703"/>
      <c r="E23" s="703"/>
      <c r="F23" s="703"/>
      <c r="G23" s="703"/>
      <c r="H23" s="703"/>
      <c r="I23" s="703"/>
      <c r="J23" s="703"/>
      <c r="K23" s="703"/>
      <c r="L23" s="704"/>
      <c r="M23" s="730" t="s">
        <v>391</v>
      </c>
      <c r="N23" s="731"/>
      <c r="O23" s="731"/>
      <c r="P23" s="731"/>
      <c r="Q23" s="732"/>
      <c r="R23" s="32"/>
      <c r="S23" s="730" t="s">
        <v>392</v>
      </c>
      <c r="T23" s="731"/>
      <c r="U23" s="731"/>
      <c r="V23" s="731"/>
      <c r="W23" s="732"/>
      <c r="X23" s="29"/>
      <c r="Y23" s="29"/>
      <c r="Z23" s="463"/>
    </row>
    <row r="24" spans="1:26" s="30" customFormat="1" ht="21" customHeight="1">
      <c r="A24" s="25"/>
      <c r="B24" s="31"/>
      <c r="C24" s="464" t="s">
        <v>313</v>
      </c>
      <c r="D24" s="465"/>
      <c r="E24" s="465"/>
      <c r="F24" s="512" t="s">
        <v>314</v>
      </c>
      <c r="G24" s="513"/>
      <c r="H24" s="513"/>
      <c r="I24" s="513"/>
      <c r="J24" s="513"/>
      <c r="K24" s="513"/>
      <c r="L24" s="733"/>
      <c r="M24" s="708">
        <v>117361632</v>
      </c>
      <c r="N24" s="709"/>
      <c r="O24" s="709"/>
      <c r="P24" s="709"/>
      <c r="Q24" s="710"/>
      <c r="R24" s="32"/>
      <c r="S24" s="708">
        <v>0</v>
      </c>
      <c r="T24" s="709"/>
      <c r="U24" s="709"/>
      <c r="V24" s="709"/>
      <c r="W24" s="710"/>
      <c r="X24" s="29"/>
      <c r="Y24" s="29"/>
      <c r="Z24" s="463"/>
    </row>
    <row r="25" spans="1:26" s="30" customFormat="1" ht="21" customHeight="1">
      <c r="A25" s="25"/>
      <c r="B25" s="31"/>
      <c r="C25" s="466"/>
      <c r="D25" s="467"/>
      <c r="E25" s="467"/>
      <c r="F25" s="711" t="s">
        <v>315</v>
      </c>
      <c r="G25" s="712"/>
      <c r="H25" s="712"/>
      <c r="I25" s="712"/>
      <c r="J25" s="712"/>
      <c r="K25" s="712"/>
      <c r="L25" s="734"/>
      <c r="M25" s="708">
        <v>0</v>
      </c>
      <c r="N25" s="709"/>
      <c r="O25" s="709"/>
      <c r="P25" s="709"/>
      <c r="Q25" s="710"/>
      <c r="R25" s="32"/>
      <c r="S25" s="708">
        <v>181000</v>
      </c>
      <c r="T25" s="709"/>
      <c r="U25" s="709"/>
      <c r="V25" s="709"/>
      <c r="W25" s="710"/>
      <c r="X25" s="29"/>
      <c r="Y25" s="29"/>
      <c r="Z25" s="463"/>
    </row>
    <row r="26" spans="1:26" s="30" customFormat="1" ht="21" customHeight="1">
      <c r="A26" s="25"/>
      <c r="B26" s="31"/>
      <c r="C26" s="468"/>
      <c r="D26" s="469"/>
      <c r="E26" s="469"/>
      <c r="F26" s="713" t="s">
        <v>388</v>
      </c>
      <c r="G26" s="714"/>
      <c r="H26" s="714"/>
      <c r="I26" s="714"/>
      <c r="J26" s="714"/>
      <c r="K26" s="714"/>
      <c r="L26" s="735"/>
      <c r="M26" s="708">
        <v>0</v>
      </c>
      <c r="N26" s="709"/>
      <c r="O26" s="709"/>
      <c r="P26" s="709"/>
      <c r="Q26" s="710"/>
      <c r="R26" s="32"/>
      <c r="S26" s="708">
        <v>2276172</v>
      </c>
      <c r="T26" s="709"/>
      <c r="U26" s="709"/>
      <c r="V26" s="709"/>
      <c r="W26" s="710"/>
      <c r="X26" s="29"/>
      <c r="Y26" s="29"/>
      <c r="Z26" s="463"/>
    </row>
    <row r="27" spans="1:26" s="30" customFormat="1" ht="21" customHeight="1">
      <c r="A27" s="25"/>
      <c r="B27" s="31"/>
      <c r="C27" s="464" t="s">
        <v>326</v>
      </c>
      <c r="D27" s="465"/>
      <c r="E27" s="465"/>
      <c r="F27" s="512" t="s">
        <v>327</v>
      </c>
      <c r="G27" s="513"/>
      <c r="H27" s="513"/>
      <c r="I27" s="513"/>
      <c r="J27" s="513"/>
      <c r="K27" s="513"/>
      <c r="L27" s="733"/>
      <c r="M27" s="708">
        <v>0</v>
      </c>
      <c r="N27" s="709"/>
      <c r="O27" s="709"/>
      <c r="P27" s="709"/>
      <c r="Q27" s="710"/>
      <c r="R27" s="32"/>
      <c r="S27" s="708">
        <v>4410152</v>
      </c>
      <c r="T27" s="709"/>
      <c r="U27" s="709"/>
      <c r="V27" s="709"/>
      <c r="W27" s="710"/>
      <c r="X27" s="29"/>
      <c r="Y27" s="29"/>
      <c r="Z27" s="463"/>
    </row>
    <row r="28" spans="1:26" s="30" customFormat="1" ht="21" customHeight="1">
      <c r="A28" s="25"/>
      <c r="B28" s="31"/>
      <c r="C28" s="470"/>
      <c r="D28" s="469"/>
      <c r="E28" s="469"/>
      <c r="F28" s="713" t="s">
        <v>328</v>
      </c>
      <c r="G28" s="714"/>
      <c r="H28" s="714"/>
      <c r="I28" s="714"/>
      <c r="J28" s="714"/>
      <c r="K28" s="714"/>
      <c r="L28" s="735"/>
      <c r="M28" s="708">
        <v>0</v>
      </c>
      <c r="N28" s="709"/>
      <c r="O28" s="709"/>
      <c r="P28" s="709"/>
      <c r="Q28" s="710"/>
      <c r="R28" s="32"/>
      <c r="S28" s="708">
        <v>2227011</v>
      </c>
      <c r="T28" s="709"/>
      <c r="U28" s="709"/>
      <c r="V28" s="709"/>
      <c r="W28" s="710"/>
      <c r="X28" s="29"/>
      <c r="Y28" s="29"/>
      <c r="Z28" s="463"/>
    </row>
    <row r="29" spans="1:26" s="30" customFormat="1" ht="21" customHeight="1">
      <c r="A29" s="25"/>
      <c r="B29" s="31"/>
      <c r="C29" s="464" t="s">
        <v>330</v>
      </c>
      <c r="D29" s="465"/>
      <c r="E29" s="465"/>
      <c r="F29" s="512" t="s">
        <v>331</v>
      </c>
      <c r="G29" s="513"/>
      <c r="H29" s="513"/>
      <c r="I29" s="513"/>
      <c r="J29" s="513"/>
      <c r="K29" s="513"/>
      <c r="L29" s="733"/>
      <c r="M29" s="708">
        <v>11603079</v>
      </c>
      <c r="N29" s="709"/>
      <c r="O29" s="709"/>
      <c r="P29" s="709"/>
      <c r="Q29" s="710"/>
      <c r="R29" s="32"/>
      <c r="S29" s="708">
        <v>0</v>
      </c>
      <c r="T29" s="709"/>
      <c r="U29" s="709"/>
      <c r="V29" s="709"/>
      <c r="W29" s="710"/>
      <c r="X29" s="29"/>
      <c r="Y29" s="29"/>
      <c r="Z29" s="463"/>
    </row>
    <row r="30" spans="1:26" s="30" customFormat="1" ht="21" customHeight="1">
      <c r="A30" s="25"/>
      <c r="B30" s="31"/>
      <c r="C30" s="470"/>
      <c r="D30" s="469"/>
      <c r="E30" s="469"/>
      <c r="F30" s="713" t="s">
        <v>388</v>
      </c>
      <c r="G30" s="714"/>
      <c r="H30" s="714"/>
      <c r="I30" s="714"/>
      <c r="J30" s="714"/>
      <c r="K30" s="714"/>
      <c r="L30" s="735"/>
      <c r="M30" s="708">
        <v>0</v>
      </c>
      <c r="N30" s="709"/>
      <c r="O30" s="709"/>
      <c r="P30" s="709"/>
      <c r="Q30" s="710"/>
      <c r="R30" s="32"/>
      <c r="S30" s="708">
        <v>1344342</v>
      </c>
      <c r="T30" s="709"/>
      <c r="U30" s="709"/>
      <c r="V30" s="709"/>
      <c r="W30" s="710"/>
      <c r="X30" s="29"/>
      <c r="Y30" s="29"/>
      <c r="Z30" s="463"/>
    </row>
    <row r="31" spans="1:26" s="30" customFormat="1" ht="21" customHeight="1">
      <c r="A31" s="25"/>
      <c r="B31" s="31"/>
      <c r="C31" s="471" t="s">
        <v>345</v>
      </c>
      <c r="D31" s="472"/>
      <c r="E31" s="472"/>
      <c r="F31" s="723" t="s">
        <v>389</v>
      </c>
      <c r="G31" s="721"/>
      <c r="H31" s="721"/>
      <c r="I31" s="721"/>
      <c r="J31" s="721"/>
      <c r="K31" s="721"/>
      <c r="L31" s="736"/>
      <c r="M31" s="708">
        <v>0</v>
      </c>
      <c r="N31" s="709"/>
      <c r="O31" s="709"/>
      <c r="P31" s="709"/>
      <c r="Q31" s="710"/>
      <c r="R31" s="32"/>
      <c r="S31" s="708">
        <v>0</v>
      </c>
      <c r="T31" s="709"/>
      <c r="U31" s="709"/>
      <c r="V31" s="709"/>
      <c r="W31" s="710"/>
      <c r="X31" s="29"/>
      <c r="Y31" s="29"/>
      <c r="Z31" s="463"/>
    </row>
    <row r="32" spans="1:26" s="30" customFormat="1" ht="21" customHeight="1">
      <c r="A32" s="25"/>
      <c r="B32" s="33"/>
      <c r="C32" s="724" t="s">
        <v>87</v>
      </c>
      <c r="D32" s="725"/>
      <c r="E32" s="725"/>
      <c r="F32" s="725"/>
      <c r="G32" s="725"/>
      <c r="H32" s="725"/>
      <c r="I32" s="725"/>
      <c r="J32" s="725"/>
      <c r="K32" s="725"/>
      <c r="L32" s="726"/>
      <c r="M32" s="727">
        <f>SUM(M24:Q31)</f>
        <v>128964711</v>
      </c>
      <c r="N32" s="728"/>
      <c r="O32" s="728"/>
      <c r="P32" s="728"/>
      <c r="Q32" s="729"/>
      <c r="R32" s="34"/>
      <c r="S32" s="727">
        <f>SUM(S24:W31)</f>
        <v>10438677</v>
      </c>
      <c r="T32" s="728"/>
      <c r="U32" s="728"/>
      <c r="V32" s="728"/>
      <c r="W32" s="729"/>
      <c r="X32" s="29"/>
      <c r="Y32" s="35"/>
      <c r="Z32" s="463"/>
    </row>
    <row r="33" spans="1:26" s="30" customFormat="1" ht="21" customHeight="1">
      <c r="A33" s="25"/>
      <c r="B33" s="31"/>
      <c r="C33" s="31"/>
      <c r="D33" s="38"/>
      <c r="E33" s="38"/>
      <c r="F33" s="39"/>
      <c r="G33" s="31"/>
      <c r="H33" s="39"/>
      <c r="I33" s="31"/>
      <c r="J33" s="27"/>
      <c r="K33" s="29"/>
      <c r="L33" s="29"/>
      <c r="M33" s="29"/>
      <c r="N33" s="29"/>
      <c r="O33" s="29"/>
      <c r="P33" s="29"/>
      <c r="Q33" s="29"/>
      <c r="R33" s="29"/>
      <c r="S33" s="29"/>
      <c r="T33" s="29"/>
      <c r="U33" s="29"/>
      <c r="V33" s="29"/>
      <c r="W33" s="29"/>
      <c r="X33" s="29"/>
      <c r="Y33" s="29"/>
      <c r="Z33" s="463"/>
    </row>
    <row r="34" spans="1:26" s="30" customFormat="1" ht="21" customHeight="1">
      <c r="A34" s="25"/>
      <c r="B34" s="31"/>
      <c r="C34" s="27" t="s">
        <v>393</v>
      </c>
      <c r="D34" s="38"/>
      <c r="E34" s="38"/>
      <c r="F34" s="39"/>
      <c r="G34" s="31"/>
      <c r="H34" s="39"/>
      <c r="I34" s="31"/>
      <c r="J34" s="27"/>
      <c r="K34" s="29"/>
      <c r="L34" s="29"/>
      <c r="M34" s="29"/>
      <c r="N34" s="29"/>
      <c r="O34" s="29"/>
      <c r="P34" s="29"/>
      <c r="Q34" s="29"/>
      <c r="R34" s="29"/>
      <c r="S34" s="29"/>
      <c r="T34" s="29"/>
      <c r="U34" s="29"/>
      <c r="V34" s="29"/>
      <c r="W34" s="29"/>
      <c r="X34" s="29"/>
      <c r="Y34" s="29"/>
      <c r="Z34" s="463"/>
    </row>
    <row r="35" spans="1:26" s="30" customFormat="1" ht="21" customHeight="1">
      <c r="A35" s="25"/>
      <c r="B35" s="27"/>
      <c r="C35" s="540" t="s">
        <v>394</v>
      </c>
      <c r="D35" s="541"/>
      <c r="E35" s="541"/>
      <c r="F35" s="541"/>
      <c r="G35" s="542"/>
      <c r="H35" s="739">
        <v>19743515257</v>
      </c>
      <c r="I35" s="739"/>
      <c r="J35" s="739"/>
      <c r="K35" s="739"/>
      <c r="L35" s="739"/>
      <c r="M35" s="740"/>
      <c r="N35" s="29"/>
      <c r="O35" s="29"/>
      <c r="P35" s="29"/>
      <c r="Q35" s="29"/>
      <c r="R35" s="29"/>
      <c r="S35" s="29"/>
      <c r="T35" s="29"/>
      <c r="U35" s="29"/>
      <c r="V35" s="29"/>
      <c r="W35" s="29"/>
      <c r="X35" s="29"/>
      <c r="Y35" s="29"/>
      <c r="Z35" s="463"/>
    </row>
    <row r="36" spans="1:26" s="30" customFormat="1" ht="21" customHeight="1">
      <c r="A36" s="25"/>
      <c r="B36" s="27"/>
      <c r="C36" s="40"/>
      <c r="D36" s="40"/>
      <c r="E36" s="40"/>
      <c r="F36" s="40"/>
      <c r="G36" s="40"/>
      <c r="H36" s="40"/>
      <c r="I36" s="40"/>
      <c r="J36" s="40"/>
      <c r="K36" s="32"/>
      <c r="L36" s="32"/>
      <c r="M36" s="32"/>
      <c r="N36" s="29"/>
      <c r="O36" s="29"/>
      <c r="P36" s="29"/>
      <c r="Q36" s="29"/>
      <c r="R36" s="29"/>
      <c r="S36" s="29"/>
      <c r="T36" s="29"/>
      <c r="U36" s="29"/>
      <c r="V36" s="29"/>
      <c r="W36" s="29"/>
      <c r="X36" s="29"/>
      <c r="Y36" s="29"/>
      <c r="Z36" s="463"/>
    </row>
    <row r="37" spans="1:26" s="30" customFormat="1" ht="21" customHeight="1">
      <c r="A37" s="25"/>
      <c r="B37" s="27"/>
      <c r="C37" s="540" t="s">
        <v>395</v>
      </c>
      <c r="D37" s="541"/>
      <c r="E37" s="541"/>
      <c r="F37" s="541"/>
      <c r="G37" s="542"/>
      <c r="H37" s="739">
        <v>19733379745</v>
      </c>
      <c r="I37" s="739"/>
      <c r="J37" s="739"/>
      <c r="K37" s="739"/>
      <c r="L37" s="739"/>
      <c r="M37" s="740"/>
      <c r="N37" s="29"/>
      <c r="O37" s="29"/>
      <c r="P37" s="29"/>
      <c r="Q37" s="29"/>
      <c r="R37" s="29"/>
      <c r="S37" s="29"/>
      <c r="T37" s="29"/>
      <c r="U37" s="29"/>
      <c r="V37" s="29"/>
      <c r="W37" s="29"/>
      <c r="X37" s="29"/>
      <c r="Y37" s="29"/>
      <c r="Z37" s="463"/>
    </row>
    <row r="38" spans="1:26" s="30" customFormat="1" ht="21" customHeight="1">
      <c r="A38" s="25"/>
      <c r="B38" s="27"/>
      <c r="C38" s="40"/>
      <c r="D38" s="40"/>
      <c r="E38" s="40"/>
      <c r="F38" s="40"/>
      <c r="G38" s="40"/>
      <c r="H38" s="40"/>
      <c r="I38" s="40"/>
      <c r="J38" s="40"/>
      <c r="K38" s="32"/>
      <c r="L38" s="32"/>
      <c r="M38" s="32"/>
      <c r="N38" s="29"/>
      <c r="O38" s="29"/>
      <c r="P38" s="29"/>
      <c r="Q38" s="29"/>
      <c r="R38" s="29"/>
      <c r="S38" s="29"/>
      <c r="T38" s="29"/>
      <c r="U38" s="29"/>
      <c r="V38" s="29"/>
      <c r="W38" s="29"/>
      <c r="X38" s="29"/>
      <c r="Y38" s="29"/>
      <c r="Z38" s="463"/>
    </row>
    <row r="39" spans="1:26" s="30" customFormat="1" ht="21" customHeight="1">
      <c r="A39" s="25"/>
      <c r="B39" s="27"/>
      <c r="C39" s="540" t="s">
        <v>358</v>
      </c>
      <c r="D39" s="541"/>
      <c r="E39" s="541"/>
      <c r="F39" s="541"/>
      <c r="G39" s="542"/>
      <c r="H39" s="739">
        <v>10135512</v>
      </c>
      <c r="I39" s="739"/>
      <c r="J39" s="739"/>
      <c r="K39" s="739"/>
      <c r="L39" s="739"/>
      <c r="M39" s="740"/>
      <c r="N39" s="29"/>
      <c r="O39" s="29"/>
      <c r="P39" s="29"/>
      <c r="Q39" s="29"/>
      <c r="R39" s="29"/>
      <c r="S39" s="29"/>
      <c r="T39" s="29"/>
      <c r="U39" s="29"/>
      <c r="V39" s="29"/>
      <c r="W39" s="29"/>
      <c r="X39" s="29"/>
      <c r="Y39" s="29"/>
      <c r="Z39" s="463"/>
    </row>
    <row r="40" spans="1:26" s="30" customFormat="1" ht="21" customHeight="1">
      <c r="A40" s="25"/>
      <c r="B40" s="27"/>
      <c r="C40" s="40"/>
      <c r="D40" s="40"/>
      <c r="E40" s="40"/>
      <c r="F40" s="40"/>
      <c r="G40" s="40"/>
      <c r="H40" s="40"/>
      <c r="I40" s="40"/>
      <c r="J40" s="40"/>
      <c r="K40" s="32"/>
      <c r="L40" s="32"/>
      <c r="M40" s="32"/>
      <c r="N40" s="29"/>
      <c r="O40" s="29"/>
      <c r="P40" s="29"/>
      <c r="Q40" s="29"/>
      <c r="R40" s="29"/>
      <c r="S40" s="29"/>
      <c r="T40" s="29"/>
      <c r="U40" s="29"/>
      <c r="V40" s="29"/>
      <c r="W40" s="29"/>
      <c r="X40" s="29"/>
      <c r="Y40" s="29"/>
      <c r="Z40" s="463"/>
    </row>
    <row r="41" spans="1:26" s="30" customFormat="1" ht="21" customHeight="1">
      <c r="A41" s="25"/>
      <c r="B41" s="27"/>
      <c r="C41" s="540" t="s">
        <v>396</v>
      </c>
      <c r="D41" s="541"/>
      <c r="E41" s="541"/>
      <c r="F41" s="541"/>
      <c r="G41" s="542"/>
      <c r="H41" s="737">
        <f>H39-M20+M32-S32</f>
        <v>94482596</v>
      </c>
      <c r="I41" s="737"/>
      <c r="J41" s="737"/>
      <c r="K41" s="737"/>
      <c r="L41" s="737"/>
      <c r="M41" s="738"/>
      <c r="N41" s="29"/>
      <c r="O41" s="29"/>
      <c r="P41" s="29"/>
      <c r="Q41" s="29"/>
      <c r="R41" s="29"/>
      <c r="S41" s="29"/>
      <c r="T41" s="29"/>
      <c r="U41" s="29"/>
      <c r="V41" s="29"/>
      <c r="W41" s="29"/>
      <c r="X41" s="29"/>
      <c r="Y41" s="29"/>
      <c r="Z41" s="463"/>
    </row>
    <row r="42" spans="1:26" s="30" customFormat="1" ht="12" customHeight="1">
      <c r="A42" s="25"/>
      <c r="B42" s="41"/>
      <c r="C42" s="42"/>
      <c r="D42" s="42"/>
      <c r="E42" s="42"/>
      <c r="F42" s="42"/>
      <c r="G42" s="42"/>
      <c r="H42" s="42"/>
      <c r="I42" s="42"/>
      <c r="J42" s="42"/>
      <c r="K42" s="42"/>
      <c r="L42" s="19"/>
      <c r="M42" s="19"/>
      <c r="N42" s="19"/>
      <c r="O42" s="19"/>
      <c r="P42" s="19"/>
      <c r="Q42" s="19"/>
      <c r="R42" s="19"/>
      <c r="S42" s="19"/>
      <c r="T42" s="19"/>
      <c r="U42" s="19"/>
      <c r="V42" s="19"/>
      <c r="W42" s="19"/>
      <c r="X42" s="19"/>
      <c r="Y42" s="25"/>
      <c r="Z42" s="463"/>
    </row>
  </sheetData>
  <sheetProtection selectLockedCells="1" selectUnlockedCells="1"/>
  <mergeCells count="80">
    <mergeCell ref="C41:G41"/>
    <mergeCell ref="H41:M41"/>
    <mergeCell ref="C35:G35"/>
    <mergeCell ref="H35:M35"/>
    <mergeCell ref="C37:G37"/>
    <mergeCell ref="H37:M37"/>
    <mergeCell ref="C39:G39"/>
    <mergeCell ref="H39:M39"/>
    <mergeCell ref="F31:L31"/>
    <mergeCell ref="M31:Q31"/>
    <mergeCell ref="S31:W31"/>
    <mergeCell ref="C32:L32"/>
    <mergeCell ref="M32:Q32"/>
    <mergeCell ref="S32:W32"/>
    <mergeCell ref="F29:L29"/>
    <mergeCell ref="M29:Q29"/>
    <mergeCell ref="S29:W29"/>
    <mergeCell ref="F30:L30"/>
    <mergeCell ref="M30:Q30"/>
    <mergeCell ref="S30:W30"/>
    <mergeCell ref="F27:L27"/>
    <mergeCell ref="M27:Q27"/>
    <mergeCell ref="S27:W27"/>
    <mergeCell ref="F28:L28"/>
    <mergeCell ref="M28:Q28"/>
    <mergeCell ref="S28:W28"/>
    <mergeCell ref="F25:L25"/>
    <mergeCell ref="M25:Q25"/>
    <mergeCell ref="S25:W25"/>
    <mergeCell ref="F26:L26"/>
    <mergeCell ref="M26:Q26"/>
    <mergeCell ref="S26:W26"/>
    <mergeCell ref="C23:L23"/>
    <mergeCell ref="M23:Q23"/>
    <mergeCell ref="S23:W23"/>
    <mergeCell ref="F24:L24"/>
    <mergeCell ref="M24:Q24"/>
    <mergeCell ref="S24:W24"/>
    <mergeCell ref="C19:E19"/>
    <mergeCell ref="F19:L19"/>
    <mergeCell ref="M19:Q19"/>
    <mergeCell ref="S19:W19"/>
    <mergeCell ref="C20:L20"/>
    <mergeCell ref="M20:Q20"/>
    <mergeCell ref="S20:W20"/>
    <mergeCell ref="C17:E17"/>
    <mergeCell ref="F17:L17"/>
    <mergeCell ref="M17:Q17"/>
    <mergeCell ref="S17:W17"/>
    <mergeCell ref="C18:E18"/>
    <mergeCell ref="F18:L18"/>
    <mergeCell ref="M18:Q18"/>
    <mergeCell ref="S18:W18"/>
    <mergeCell ref="C15:E15"/>
    <mergeCell ref="F15:L15"/>
    <mergeCell ref="M15:Q15"/>
    <mergeCell ref="S15:W15"/>
    <mergeCell ref="C16:E16"/>
    <mergeCell ref="F16:L16"/>
    <mergeCell ref="M16:Q16"/>
    <mergeCell ref="S16:W16"/>
    <mergeCell ref="F13:L13"/>
    <mergeCell ref="M13:Q13"/>
    <mergeCell ref="S13:W13"/>
    <mergeCell ref="F14:L14"/>
    <mergeCell ref="M14:Q14"/>
    <mergeCell ref="S14:W14"/>
    <mergeCell ref="T10:W10"/>
    <mergeCell ref="C11:L11"/>
    <mergeCell ref="M11:Q11"/>
    <mergeCell ref="S11:W11"/>
    <mergeCell ref="F12:L12"/>
    <mergeCell ref="M12:Q12"/>
    <mergeCell ref="S12:W12"/>
    <mergeCell ref="A3:Y3"/>
    <mergeCell ref="A4:Y4"/>
    <mergeCell ref="R5:U5"/>
    <mergeCell ref="V5:Y5"/>
    <mergeCell ref="R6:U6"/>
    <mergeCell ref="V6:Y6"/>
  </mergeCells>
  <phoneticPr fontId="26"/>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ColWidth="10" defaultRowHeight="0" customHeight="1" zeroHeight="1"/>
  <cols>
    <col min="1" max="2" width="4.25" style="3" customWidth="1"/>
    <col min="3" max="3" width="26.5" style="3" customWidth="1"/>
    <col min="4" max="6" width="16" style="3" customWidth="1"/>
    <col min="7" max="7" width="4.5" style="3" customWidth="1"/>
  </cols>
  <sheetData>
    <row r="1" spans="1:7" ht="18" customHeight="1">
      <c r="A1" s="107" t="s">
        <v>116</v>
      </c>
      <c r="G1" s="186"/>
    </row>
    <row r="2" spans="1:7" ht="18" customHeight="1">
      <c r="G2" s="186"/>
    </row>
    <row r="3" spans="1:7" ht="18" customHeight="1">
      <c r="A3" s="475" t="s">
        <v>1</v>
      </c>
      <c r="B3" s="475"/>
      <c r="C3" s="475"/>
      <c r="D3" s="475"/>
      <c r="E3" s="475"/>
      <c r="F3" s="475"/>
      <c r="G3" s="475"/>
    </row>
    <row r="4" spans="1:7" ht="18" customHeight="1">
      <c r="A4" s="475" t="s">
        <v>2</v>
      </c>
      <c r="B4" s="475"/>
      <c r="C4" s="475"/>
      <c r="D4" s="475"/>
      <c r="E4" s="475"/>
      <c r="F4" s="475"/>
      <c r="G4" s="475"/>
    </row>
    <row r="5" spans="1:7" ht="18" customHeight="1">
      <c r="E5" s="109" t="s">
        <v>3</v>
      </c>
      <c r="F5" s="110" t="s">
        <v>4</v>
      </c>
    </row>
    <row r="6" spans="1:7" ht="18" customHeight="1">
      <c r="E6" s="111" t="s">
        <v>5</v>
      </c>
      <c r="F6" s="112" t="s">
        <v>6</v>
      </c>
      <c r="G6" s="3" t="s">
        <v>7</v>
      </c>
    </row>
    <row r="7" spans="1:7" ht="18" customHeight="1">
      <c r="E7" s="82"/>
      <c r="F7" s="83"/>
    </row>
    <row r="8" spans="1:7" ht="18" customHeight="1">
      <c r="B8" s="107" t="s">
        <v>89</v>
      </c>
    </row>
    <row r="9" spans="1:7" ht="12" customHeight="1"/>
    <row r="10" spans="1:7" ht="18" customHeight="1">
      <c r="B10" s="107" t="s">
        <v>117</v>
      </c>
    </row>
    <row r="11" spans="1:7" ht="12" customHeight="1"/>
    <row r="12" spans="1:7" ht="24" customHeight="1">
      <c r="C12" s="84"/>
      <c r="D12" s="128" t="s">
        <v>118</v>
      </c>
      <c r="E12" s="128" t="s">
        <v>119</v>
      </c>
      <c r="F12" s="130" t="s">
        <v>87</v>
      </c>
    </row>
    <row r="13" spans="1:7" ht="24" customHeight="1">
      <c r="C13" s="155" t="s">
        <v>96</v>
      </c>
      <c r="D13" s="156">
        <v>0</v>
      </c>
      <c r="E13" s="156">
        <v>0</v>
      </c>
      <c r="F13" s="187">
        <v>0</v>
      </c>
    </row>
    <row r="14" spans="1:7" ht="24" customHeight="1">
      <c r="C14" s="177" t="s">
        <v>120</v>
      </c>
      <c r="D14" s="160">
        <v>0</v>
      </c>
      <c r="E14" s="160">
        <v>0</v>
      </c>
      <c r="F14" s="159">
        <v>0</v>
      </c>
    </row>
    <row r="15" spans="1:7" ht="24" customHeight="1">
      <c r="C15" s="155" t="s">
        <v>121</v>
      </c>
      <c r="D15" s="156">
        <v>0</v>
      </c>
      <c r="E15" s="156">
        <v>0</v>
      </c>
      <c r="F15" s="187">
        <v>0</v>
      </c>
    </row>
    <row r="16" spans="1:7" ht="24" customHeight="1">
      <c r="C16" s="177" t="s">
        <v>122</v>
      </c>
      <c r="D16" s="160">
        <v>0</v>
      </c>
      <c r="E16" s="160">
        <v>0</v>
      </c>
      <c r="F16" s="159">
        <v>0</v>
      </c>
    </row>
    <row r="17" spans="3:6" ht="24" customHeight="1">
      <c r="C17" s="155" t="s">
        <v>121</v>
      </c>
      <c r="D17" s="156">
        <v>0</v>
      </c>
      <c r="E17" s="156">
        <v>0</v>
      </c>
      <c r="F17" s="187">
        <v>0</v>
      </c>
    </row>
    <row r="18" spans="3:6" ht="24" customHeight="1">
      <c r="C18" s="177" t="s">
        <v>123</v>
      </c>
      <c r="D18" s="160">
        <v>0</v>
      </c>
      <c r="E18" s="160">
        <v>0</v>
      </c>
      <c r="F18" s="159">
        <v>0</v>
      </c>
    </row>
    <row r="19" spans="3:6" ht="24" customHeight="1">
      <c r="C19" s="161" t="s">
        <v>121</v>
      </c>
      <c r="D19" s="162">
        <v>0</v>
      </c>
      <c r="E19" s="162">
        <v>0</v>
      </c>
      <c r="F19" s="165">
        <v>0</v>
      </c>
    </row>
    <row r="20" spans="3:6" ht="12" customHeight="1"/>
  </sheetData>
  <sheetProtection selectLockedCells="1" selectUnlockedCells="1"/>
  <mergeCells count="2">
    <mergeCell ref="A3:G3"/>
    <mergeCell ref="A4:G4"/>
  </mergeCells>
  <phoneticPr fontId="2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5" customWidth="1"/>
    <col min="3" max="3" width="3.25" style="15" customWidth="1"/>
    <col min="4" max="4" width="19.5" style="15" customWidth="1"/>
    <col min="5" max="15" width="16" style="15" customWidth="1"/>
    <col min="16" max="16" width="4.5" style="15" customWidth="1"/>
  </cols>
  <sheetData>
    <row r="1" spans="1:16" ht="18" customHeight="1">
      <c r="A1" s="188" t="s">
        <v>124</v>
      </c>
      <c r="B1" s="12"/>
      <c r="C1" s="12"/>
      <c r="D1" s="12"/>
      <c r="E1" s="12"/>
      <c r="F1" s="12"/>
      <c r="G1" s="12"/>
      <c r="H1" s="12"/>
      <c r="I1" s="12"/>
      <c r="J1" s="12"/>
      <c r="K1" s="12"/>
      <c r="L1" s="12"/>
      <c r="M1" s="12"/>
      <c r="N1" s="12"/>
      <c r="O1" s="12"/>
      <c r="P1" s="138"/>
    </row>
    <row r="2" spans="1:16" ht="18.75" customHeight="1">
      <c r="A2" s="16"/>
      <c r="B2" s="16"/>
      <c r="C2" s="16"/>
      <c r="D2" s="16"/>
      <c r="E2" s="16"/>
      <c r="F2" s="16"/>
      <c r="G2" s="16"/>
      <c r="H2" s="16"/>
      <c r="I2" s="16"/>
      <c r="J2" s="16"/>
      <c r="K2" s="16"/>
      <c r="L2" s="16"/>
      <c r="M2" s="16"/>
      <c r="N2" s="16"/>
      <c r="O2" s="16"/>
      <c r="P2" s="138"/>
    </row>
    <row r="3" spans="1:16" ht="21" customHeight="1">
      <c r="A3" s="556" t="s">
        <v>1</v>
      </c>
      <c r="B3" s="556"/>
      <c r="C3" s="556"/>
      <c r="D3" s="556"/>
      <c r="E3" s="556"/>
      <c r="F3" s="556"/>
      <c r="G3" s="556"/>
      <c r="H3" s="556"/>
      <c r="I3" s="556"/>
      <c r="J3" s="556"/>
      <c r="K3" s="556"/>
      <c r="L3" s="556"/>
      <c r="M3" s="556"/>
      <c r="N3" s="556"/>
      <c r="O3" s="556"/>
      <c r="P3" s="556"/>
    </row>
    <row r="4" spans="1:16" ht="17.25" customHeight="1">
      <c r="A4" s="557" t="s">
        <v>2</v>
      </c>
      <c r="B4" s="556"/>
      <c r="C4" s="556"/>
      <c r="D4" s="556"/>
      <c r="E4" s="556"/>
      <c r="F4" s="556"/>
      <c r="G4" s="556"/>
      <c r="H4" s="556"/>
      <c r="I4" s="556"/>
      <c r="J4" s="556"/>
      <c r="K4" s="556"/>
      <c r="L4" s="556"/>
      <c r="M4" s="556"/>
      <c r="N4" s="556"/>
      <c r="O4" s="556"/>
      <c r="P4" s="556"/>
    </row>
    <row r="5" spans="1:16" ht="21" customHeight="1">
      <c r="A5" s="16"/>
      <c r="B5" s="16"/>
      <c r="C5" s="16"/>
      <c r="D5" s="16"/>
      <c r="E5" s="16"/>
      <c r="F5" s="16"/>
      <c r="G5" s="16"/>
      <c r="H5" s="16"/>
      <c r="I5" s="16"/>
      <c r="J5" s="16"/>
      <c r="K5" s="16"/>
      <c r="L5" s="16"/>
      <c r="M5" s="16"/>
      <c r="N5" s="189" t="s">
        <v>32</v>
      </c>
      <c r="O5" s="190" t="s">
        <v>4</v>
      </c>
      <c r="P5" s="16"/>
    </row>
    <row r="6" spans="1:16" ht="21" customHeight="1">
      <c r="A6" s="16"/>
      <c r="B6" s="16"/>
      <c r="C6" s="16"/>
      <c r="D6" s="16"/>
      <c r="E6" s="16"/>
      <c r="F6" s="16"/>
      <c r="G6" s="16"/>
      <c r="H6" s="16"/>
      <c r="I6" s="16"/>
      <c r="J6" s="16"/>
      <c r="K6" s="16"/>
      <c r="L6" s="16"/>
      <c r="M6" s="16"/>
      <c r="N6" s="189" t="s">
        <v>33</v>
      </c>
      <c r="O6" s="190" t="s">
        <v>6</v>
      </c>
      <c r="P6" s="191" t="s">
        <v>7</v>
      </c>
    </row>
    <row r="7" spans="1:16" ht="21" customHeight="1">
      <c r="A7" s="137" t="s">
        <v>34</v>
      </c>
      <c r="B7" s="18"/>
      <c r="C7" s="19"/>
      <c r="D7" s="19"/>
      <c r="E7" s="19"/>
      <c r="F7" s="19"/>
      <c r="G7" s="19"/>
      <c r="H7" s="19"/>
      <c r="I7" s="19"/>
      <c r="J7" s="19"/>
      <c r="K7" s="19"/>
      <c r="L7" s="19"/>
      <c r="M7" s="19"/>
      <c r="N7" s="19"/>
      <c r="O7" s="19"/>
      <c r="P7" s="16"/>
    </row>
    <row r="8" spans="1:16" ht="21" customHeight="1">
      <c r="A8" s="19"/>
      <c r="B8" s="137" t="s">
        <v>125</v>
      </c>
      <c r="C8" s="19"/>
      <c r="D8" s="19"/>
      <c r="E8" s="19"/>
      <c r="F8" s="19"/>
      <c r="G8" s="19"/>
      <c r="H8" s="19"/>
      <c r="I8" s="19"/>
      <c r="J8" s="19"/>
      <c r="K8" s="19"/>
      <c r="L8" s="19"/>
      <c r="M8" s="19"/>
      <c r="N8" s="19"/>
      <c r="O8" s="19"/>
      <c r="P8" s="16"/>
    </row>
    <row r="9" spans="1:16" ht="21" customHeight="1">
      <c r="A9" s="19"/>
      <c r="B9" s="18"/>
      <c r="C9" s="137" t="s">
        <v>126</v>
      </c>
      <c r="D9" s="19"/>
      <c r="E9" s="19"/>
      <c r="F9" s="19"/>
      <c r="G9" s="19"/>
      <c r="H9" s="19"/>
      <c r="I9" s="19"/>
      <c r="J9" s="19"/>
      <c r="K9" s="19"/>
      <c r="L9" s="19"/>
      <c r="M9" s="19"/>
      <c r="N9" s="19"/>
      <c r="O9" s="19"/>
      <c r="P9" s="16"/>
    </row>
    <row r="10" spans="1:16" s="30" customFormat="1" ht="21" customHeight="1">
      <c r="A10" s="19"/>
      <c r="B10" s="19"/>
      <c r="C10" s="582" t="s">
        <v>127</v>
      </c>
      <c r="D10" s="192"/>
      <c r="E10" s="193" t="s">
        <v>128</v>
      </c>
      <c r="F10" s="193" t="s">
        <v>129</v>
      </c>
      <c r="G10" s="193" t="s">
        <v>14</v>
      </c>
      <c r="H10" s="194" t="s">
        <v>130</v>
      </c>
      <c r="I10" s="195" t="s">
        <v>131</v>
      </c>
      <c r="J10" s="193" t="s">
        <v>132</v>
      </c>
      <c r="K10" s="193" t="s">
        <v>133</v>
      </c>
      <c r="L10" s="193" t="s">
        <v>134</v>
      </c>
      <c r="M10" s="193" t="s">
        <v>135</v>
      </c>
      <c r="N10" s="193" t="s">
        <v>14</v>
      </c>
      <c r="O10" s="196" t="s">
        <v>87</v>
      </c>
      <c r="P10" s="19"/>
    </row>
    <row r="11" spans="1:16" s="30" customFormat="1" ht="21" customHeight="1">
      <c r="A11" s="19"/>
      <c r="B11" s="19"/>
      <c r="C11" s="583"/>
      <c r="D11" s="197" t="s">
        <v>136</v>
      </c>
      <c r="E11" s="198">
        <v>311</v>
      </c>
      <c r="F11" s="198">
        <v>503</v>
      </c>
      <c r="G11" s="199">
        <v>814</v>
      </c>
      <c r="H11" s="200"/>
      <c r="I11" s="198">
        <v>694</v>
      </c>
      <c r="J11" s="198">
        <v>691</v>
      </c>
      <c r="K11" s="198">
        <v>462</v>
      </c>
      <c r="L11" s="198">
        <v>402</v>
      </c>
      <c r="M11" s="198">
        <v>224</v>
      </c>
      <c r="N11" s="201">
        <v>2473</v>
      </c>
      <c r="O11" s="202">
        <v>3287</v>
      </c>
      <c r="P11" s="19"/>
    </row>
    <row r="12" spans="1:16" s="30" customFormat="1" ht="21" customHeight="1">
      <c r="A12" s="41"/>
      <c r="B12" s="42"/>
      <c r="C12" s="583"/>
      <c r="D12" s="203" t="s">
        <v>137</v>
      </c>
      <c r="E12" s="204">
        <v>17</v>
      </c>
      <c r="F12" s="204">
        <v>34</v>
      </c>
      <c r="G12" s="201">
        <v>51</v>
      </c>
      <c r="H12" s="205"/>
      <c r="I12" s="204">
        <v>30</v>
      </c>
      <c r="J12" s="204">
        <v>42</v>
      </c>
      <c r="K12" s="204">
        <v>29</v>
      </c>
      <c r="L12" s="204">
        <v>27</v>
      </c>
      <c r="M12" s="204">
        <v>17</v>
      </c>
      <c r="N12" s="201">
        <v>145</v>
      </c>
      <c r="O12" s="202">
        <v>196</v>
      </c>
      <c r="P12" s="19"/>
    </row>
    <row r="13" spans="1:16" s="30" customFormat="1" ht="21" customHeight="1">
      <c r="A13" s="41"/>
      <c r="B13" s="42"/>
      <c r="C13" s="583"/>
      <c r="D13" s="206" t="s">
        <v>138</v>
      </c>
      <c r="E13" s="204">
        <v>34</v>
      </c>
      <c r="F13" s="204">
        <v>78</v>
      </c>
      <c r="G13" s="201">
        <v>112</v>
      </c>
      <c r="H13" s="205"/>
      <c r="I13" s="204">
        <v>56</v>
      </c>
      <c r="J13" s="204">
        <v>76</v>
      </c>
      <c r="K13" s="204">
        <v>63</v>
      </c>
      <c r="L13" s="204">
        <v>50</v>
      </c>
      <c r="M13" s="204">
        <v>34</v>
      </c>
      <c r="N13" s="201">
        <v>279</v>
      </c>
      <c r="O13" s="202">
        <v>391</v>
      </c>
      <c r="P13" s="19"/>
    </row>
    <row r="14" spans="1:16" s="30" customFormat="1" ht="21" customHeight="1">
      <c r="A14" s="41"/>
      <c r="B14" s="42"/>
      <c r="C14" s="583"/>
      <c r="D14" s="206" t="s">
        <v>139</v>
      </c>
      <c r="E14" s="204">
        <v>47</v>
      </c>
      <c r="F14" s="204">
        <v>80</v>
      </c>
      <c r="G14" s="201">
        <v>127</v>
      </c>
      <c r="H14" s="205"/>
      <c r="I14" s="204">
        <v>126</v>
      </c>
      <c r="J14" s="204">
        <v>131</v>
      </c>
      <c r="K14" s="204">
        <v>70</v>
      </c>
      <c r="L14" s="204">
        <v>66</v>
      </c>
      <c r="M14" s="204">
        <v>43</v>
      </c>
      <c r="N14" s="201">
        <v>436</v>
      </c>
      <c r="O14" s="202">
        <v>563</v>
      </c>
      <c r="P14" s="19"/>
    </row>
    <row r="15" spans="1:16" s="30" customFormat="1" ht="21" customHeight="1">
      <c r="A15" s="19"/>
      <c r="B15" s="19"/>
      <c r="C15" s="583"/>
      <c r="D15" s="206" t="s">
        <v>140</v>
      </c>
      <c r="E15" s="204">
        <v>79</v>
      </c>
      <c r="F15" s="204">
        <v>134</v>
      </c>
      <c r="G15" s="201">
        <v>213</v>
      </c>
      <c r="H15" s="205"/>
      <c r="I15" s="204">
        <v>170</v>
      </c>
      <c r="J15" s="204">
        <v>171</v>
      </c>
      <c r="K15" s="204">
        <v>114</v>
      </c>
      <c r="L15" s="204">
        <v>104</v>
      </c>
      <c r="M15" s="204">
        <v>62</v>
      </c>
      <c r="N15" s="201">
        <v>621</v>
      </c>
      <c r="O15" s="202">
        <v>834</v>
      </c>
      <c r="P15" s="19"/>
    </row>
    <row r="16" spans="1:16" s="57" customFormat="1" ht="21" customHeight="1">
      <c r="A16" s="19"/>
      <c r="B16" s="19"/>
      <c r="C16" s="583"/>
      <c r="D16" s="206" t="s">
        <v>141</v>
      </c>
      <c r="E16" s="204">
        <v>89</v>
      </c>
      <c r="F16" s="204">
        <v>100</v>
      </c>
      <c r="G16" s="201">
        <v>189</v>
      </c>
      <c r="H16" s="205"/>
      <c r="I16" s="204">
        <v>176</v>
      </c>
      <c r="J16" s="204">
        <v>157</v>
      </c>
      <c r="K16" s="204">
        <v>114</v>
      </c>
      <c r="L16" s="204">
        <v>91</v>
      </c>
      <c r="M16" s="204">
        <v>39</v>
      </c>
      <c r="N16" s="201">
        <v>577</v>
      </c>
      <c r="O16" s="202">
        <v>766</v>
      </c>
      <c r="P16" s="19"/>
    </row>
    <row r="17" spans="1:16" s="30" customFormat="1" ht="21" customHeight="1">
      <c r="A17" s="19"/>
      <c r="B17" s="19"/>
      <c r="C17" s="583"/>
      <c r="D17" s="206" t="s">
        <v>142</v>
      </c>
      <c r="E17" s="204">
        <v>45</v>
      </c>
      <c r="F17" s="204">
        <v>77</v>
      </c>
      <c r="G17" s="201">
        <v>122</v>
      </c>
      <c r="H17" s="205"/>
      <c r="I17" s="204">
        <v>136</v>
      </c>
      <c r="J17" s="204">
        <v>114</v>
      </c>
      <c r="K17" s="204">
        <v>72</v>
      </c>
      <c r="L17" s="204">
        <v>64</v>
      </c>
      <c r="M17" s="204">
        <v>29</v>
      </c>
      <c r="N17" s="201">
        <v>415</v>
      </c>
      <c r="O17" s="202">
        <v>537</v>
      </c>
      <c r="P17" s="19"/>
    </row>
    <row r="18" spans="1:16" s="30" customFormat="1" ht="21" customHeight="1">
      <c r="A18" s="19"/>
      <c r="B18" s="19"/>
      <c r="C18" s="583"/>
      <c r="D18" s="197" t="s">
        <v>143</v>
      </c>
      <c r="E18" s="204">
        <v>9</v>
      </c>
      <c r="F18" s="204">
        <v>26</v>
      </c>
      <c r="G18" s="201">
        <v>35</v>
      </c>
      <c r="H18" s="205"/>
      <c r="I18" s="204">
        <v>16</v>
      </c>
      <c r="J18" s="204">
        <v>35</v>
      </c>
      <c r="K18" s="204">
        <v>18</v>
      </c>
      <c r="L18" s="204">
        <v>9</v>
      </c>
      <c r="M18" s="204">
        <v>16</v>
      </c>
      <c r="N18" s="201">
        <v>94</v>
      </c>
      <c r="O18" s="202">
        <v>129</v>
      </c>
      <c r="P18" s="19"/>
    </row>
    <row r="19" spans="1:16" s="30" customFormat="1" ht="21" customHeight="1">
      <c r="A19" s="19"/>
      <c r="B19" s="19"/>
      <c r="C19" s="584"/>
      <c r="D19" s="207" t="s">
        <v>144</v>
      </c>
      <c r="E19" s="198">
        <v>320</v>
      </c>
      <c r="F19" s="198">
        <v>529</v>
      </c>
      <c r="G19" s="201">
        <v>849</v>
      </c>
      <c r="H19" s="200"/>
      <c r="I19" s="198">
        <v>710</v>
      </c>
      <c r="J19" s="198">
        <v>726</v>
      </c>
      <c r="K19" s="198">
        <v>480</v>
      </c>
      <c r="L19" s="198">
        <v>411</v>
      </c>
      <c r="M19" s="198">
        <v>240</v>
      </c>
      <c r="N19" s="201">
        <v>2567</v>
      </c>
      <c r="O19" s="208">
        <v>3416</v>
      </c>
      <c r="P19" s="19"/>
    </row>
    <row r="20" spans="1:16" s="30" customFormat="1" ht="21" customHeight="1">
      <c r="A20" s="41"/>
      <c r="B20" s="42"/>
      <c r="C20" s="582" t="s">
        <v>145</v>
      </c>
      <c r="D20" s="192"/>
      <c r="E20" s="193" t="s">
        <v>128</v>
      </c>
      <c r="F20" s="193" t="s">
        <v>129</v>
      </c>
      <c r="G20" s="193" t="s">
        <v>14</v>
      </c>
      <c r="H20" s="194" t="s">
        <v>130</v>
      </c>
      <c r="I20" s="195" t="s">
        <v>131</v>
      </c>
      <c r="J20" s="193" t="s">
        <v>132</v>
      </c>
      <c r="K20" s="193" t="s">
        <v>133</v>
      </c>
      <c r="L20" s="193" t="s">
        <v>134</v>
      </c>
      <c r="M20" s="193" t="s">
        <v>135</v>
      </c>
      <c r="N20" s="193" t="s">
        <v>14</v>
      </c>
      <c r="O20" s="209" t="s">
        <v>87</v>
      </c>
      <c r="P20" s="19"/>
    </row>
    <row r="21" spans="1:16" s="30" customFormat="1" ht="21" customHeight="1">
      <c r="A21" s="41"/>
      <c r="B21" s="42"/>
      <c r="C21" s="583"/>
      <c r="D21" s="197" t="s">
        <v>136</v>
      </c>
      <c r="E21" s="198">
        <v>697</v>
      </c>
      <c r="F21" s="198">
        <v>1156</v>
      </c>
      <c r="G21" s="199">
        <v>1853</v>
      </c>
      <c r="H21" s="210"/>
      <c r="I21" s="198">
        <v>1505</v>
      </c>
      <c r="J21" s="198">
        <v>1360</v>
      </c>
      <c r="K21" s="198">
        <v>1091</v>
      </c>
      <c r="L21" s="198">
        <v>988</v>
      </c>
      <c r="M21" s="198">
        <v>600</v>
      </c>
      <c r="N21" s="201">
        <v>5544</v>
      </c>
      <c r="O21" s="202">
        <v>7397</v>
      </c>
      <c r="P21" s="19"/>
    </row>
    <row r="22" spans="1:16" s="30" customFormat="1" ht="21" customHeight="1">
      <c r="A22" s="19"/>
      <c r="B22" s="19"/>
      <c r="C22" s="583"/>
      <c r="D22" s="203" t="s">
        <v>137</v>
      </c>
      <c r="E22" s="204">
        <v>19</v>
      </c>
      <c r="F22" s="204">
        <v>37</v>
      </c>
      <c r="G22" s="201">
        <v>56</v>
      </c>
      <c r="H22" s="205"/>
      <c r="I22" s="204">
        <v>23</v>
      </c>
      <c r="J22" s="204">
        <v>28</v>
      </c>
      <c r="K22" s="204">
        <v>15</v>
      </c>
      <c r="L22" s="204">
        <v>19</v>
      </c>
      <c r="M22" s="204">
        <v>17</v>
      </c>
      <c r="N22" s="201">
        <v>102</v>
      </c>
      <c r="O22" s="202">
        <v>158</v>
      </c>
      <c r="P22" s="19"/>
    </row>
    <row r="23" spans="1:16" s="30" customFormat="1" ht="21" customHeight="1">
      <c r="A23" s="19"/>
      <c r="B23" s="19"/>
      <c r="C23" s="583"/>
      <c r="D23" s="206" t="s">
        <v>138</v>
      </c>
      <c r="E23" s="204">
        <v>59</v>
      </c>
      <c r="F23" s="204">
        <v>93</v>
      </c>
      <c r="G23" s="201">
        <v>152</v>
      </c>
      <c r="H23" s="205"/>
      <c r="I23" s="204">
        <v>91</v>
      </c>
      <c r="J23" s="204">
        <v>63</v>
      </c>
      <c r="K23" s="204">
        <v>48</v>
      </c>
      <c r="L23" s="204">
        <v>53</v>
      </c>
      <c r="M23" s="204">
        <v>40</v>
      </c>
      <c r="N23" s="201">
        <v>295</v>
      </c>
      <c r="O23" s="202">
        <v>447</v>
      </c>
      <c r="P23" s="19"/>
    </row>
    <row r="24" spans="1:16" s="57" customFormat="1" ht="21" customHeight="1">
      <c r="A24" s="19"/>
      <c r="B24" s="19"/>
      <c r="C24" s="583"/>
      <c r="D24" s="206" t="s">
        <v>139</v>
      </c>
      <c r="E24" s="204">
        <v>101</v>
      </c>
      <c r="F24" s="204">
        <v>161</v>
      </c>
      <c r="G24" s="201">
        <v>262</v>
      </c>
      <c r="H24" s="205"/>
      <c r="I24" s="204">
        <v>182</v>
      </c>
      <c r="J24" s="204">
        <v>134</v>
      </c>
      <c r="K24" s="204">
        <v>93</v>
      </c>
      <c r="L24" s="204">
        <v>99</v>
      </c>
      <c r="M24" s="204">
        <v>77</v>
      </c>
      <c r="N24" s="201">
        <v>585</v>
      </c>
      <c r="O24" s="202">
        <v>847</v>
      </c>
      <c r="P24" s="19"/>
    </row>
    <row r="25" spans="1:16" s="30" customFormat="1" ht="21" customHeight="1">
      <c r="A25" s="19"/>
      <c r="B25" s="19"/>
      <c r="C25" s="583"/>
      <c r="D25" s="206" t="s">
        <v>140</v>
      </c>
      <c r="E25" s="204">
        <v>197</v>
      </c>
      <c r="F25" s="204">
        <v>267</v>
      </c>
      <c r="G25" s="201">
        <v>464</v>
      </c>
      <c r="H25" s="205"/>
      <c r="I25" s="204">
        <v>361</v>
      </c>
      <c r="J25" s="204">
        <v>266</v>
      </c>
      <c r="K25" s="204">
        <v>187</v>
      </c>
      <c r="L25" s="204">
        <v>144</v>
      </c>
      <c r="M25" s="204">
        <v>91</v>
      </c>
      <c r="N25" s="201">
        <v>1049</v>
      </c>
      <c r="O25" s="202">
        <v>1513</v>
      </c>
      <c r="P25" s="19"/>
    </row>
    <row r="26" spans="1:16" s="30" customFormat="1" ht="21" customHeight="1">
      <c r="A26" s="19"/>
      <c r="B26" s="19"/>
      <c r="C26" s="583"/>
      <c r="D26" s="206" t="s">
        <v>141</v>
      </c>
      <c r="E26" s="204">
        <v>213</v>
      </c>
      <c r="F26" s="204">
        <v>352</v>
      </c>
      <c r="G26" s="201">
        <v>565</v>
      </c>
      <c r="H26" s="205"/>
      <c r="I26" s="204">
        <v>453</v>
      </c>
      <c r="J26" s="204">
        <v>374</v>
      </c>
      <c r="K26" s="204">
        <v>299</v>
      </c>
      <c r="L26" s="204">
        <v>276</v>
      </c>
      <c r="M26" s="204">
        <v>172</v>
      </c>
      <c r="N26" s="201">
        <v>1574</v>
      </c>
      <c r="O26" s="202">
        <v>2139</v>
      </c>
      <c r="P26" s="19"/>
    </row>
    <row r="27" spans="1:16" s="30" customFormat="1" ht="21" customHeight="1">
      <c r="A27" s="19"/>
      <c r="B27" s="19"/>
      <c r="C27" s="583"/>
      <c r="D27" s="206" t="s">
        <v>142</v>
      </c>
      <c r="E27" s="204">
        <v>108</v>
      </c>
      <c r="F27" s="204">
        <v>246</v>
      </c>
      <c r="G27" s="201">
        <v>354</v>
      </c>
      <c r="H27" s="205"/>
      <c r="I27" s="204">
        <v>395</v>
      </c>
      <c r="J27" s="204">
        <v>495</v>
      </c>
      <c r="K27" s="204">
        <v>449</v>
      </c>
      <c r="L27" s="204">
        <v>397</v>
      </c>
      <c r="M27" s="204">
        <v>203</v>
      </c>
      <c r="N27" s="201">
        <v>1939</v>
      </c>
      <c r="O27" s="202">
        <v>2293</v>
      </c>
      <c r="P27" s="19"/>
    </row>
    <row r="28" spans="1:16" s="30" customFormat="1" ht="21" customHeight="1">
      <c r="A28" s="19"/>
      <c r="B28" s="19"/>
      <c r="C28" s="583"/>
      <c r="D28" s="197" t="s">
        <v>143</v>
      </c>
      <c r="E28" s="204">
        <v>8</v>
      </c>
      <c r="F28" s="204">
        <v>29</v>
      </c>
      <c r="G28" s="201">
        <v>37</v>
      </c>
      <c r="H28" s="205"/>
      <c r="I28" s="204">
        <v>13</v>
      </c>
      <c r="J28" s="204">
        <v>23</v>
      </c>
      <c r="K28" s="204">
        <v>21</v>
      </c>
      <c r="L28" s="204">
        <v>15</v>
      </c>
      <c r="M28" s="204">
        <v>20</v>
      </c>
      <c r="N28" s="201">
        <v>92</v>
      </c>
      <c r="O28" s="202">
        <v>129</v>
      </c>
      <c r="P28" s="19"/>
    </row>
    <row r="29" spans="1:16" s="30" customFormat="1" ht="21" customHeight="1">
      <c r="A29" s="41"/>
      <c r="B29" s="42"/>
      <c r="C29" s="584"/>
      <c r="D29" s="207" t="s">
        <v>144</v>
      </c>
      <c r="E29" s="198">
        <v>705</v>
      </c>
      <c r="F29" s="198">
        <v>1185</v>
      </c>
      <c r="G29" s="201">
        <v>1890</v>
      </c>
      <c r="H29" s="211"/>
      <c r="I29" s="198">
        <v>1518</v>
      </c>
      <c r="J29" s="198">
        <v>1383</v>
      </c>
      <c r="K29" s="198">
        <v>1112</v>
      </c>
      <c r="L29" s="198">
        <v>1003</v>
      </c>
      <c r="M29" s="198">
        <v>620</v>
      </c>
      <c r="N29" s="201">
        <v>5636</v>
      </c>
      <c r="O29" s="208">
        <v>7526</v>
      </c>
      <c r="P29" s="19"/>
    </row>
    <row r="30" spans="1:16" s="30" customFormat="1" ht="21" customHeight="1">
      <c r="A30" s="41"/>
      <c r="B30" s="42"/>
      <c r="C30" s="582" t="s">
        <v>14</v>
      </c>
      <c r="D30" s="192"/>
      <c r="E30" s="193" t="s">
        <v>128</v>
      </c>
      <c r="F30" s="193" t="s">
        <v>129</v>
      </c>
      <c r="G30" s="193" t="s">
        <v>14</v>
      </c>
      <c r="H30" s="194" t="s">
        <v>130</v>
      </c>
      <c r="I30" s="195" t="s">
        <v>131</v>
      </c>
      <c r="J30" s="193" t="s">
        <v>132</v>
      </c>
      <c r="K30" s="193" t="s">
        <v>133</v>
      </c>
      <c r="L30" s="193" t="s">
        <v>134</v>
      </c>
      <c r="M30" s="193" t="s">
        <v>135</v>
      </c>
      <c r="N30" s="193" t="s">
        <v>14</v>
      </c>
      <c r="O30" s="209" t="s">
        <v>87</v>
      </c>
      <c r="P30" s="19"/>
    </row>
    <row r="31" spans="1:16" s="30" customFormat="1" ht="21" customHeight="1">
      <c r="A31" s="19"/>
      <c r="B31" s="19"/>
      <c r="C31" s="583"/>
      <c r="D31" s="197" t="s">
        <v>136</v>
      </c>
      <c r="E31" s="198">
        <v>1008</v>
      </c>
      <c r="F31" s="198">
        <v>1659</v>
      </c>
      <c r="G31" s="199">
        <v>2667</v>
      </c>
      <c r="H31" s="212"/>
      <c r="I31" s="198">
        <v>2199</v>
      </c>
      <c r="J31" s="198">
        <v>2051</v>
      </c>
      <c r="K31" s="198">
        <v>1553</v>
      </c>
      <c r="L31" s="198">
        <v>1390</v>
      </c>
      <c r="M31" s="198">
        <v>824</v>
      </c>
      <c r="N31" s="201">
        <v>8017</v>
      </c>
      <c r="O31" s="202">
        <v>10684</v>
      </c>
      <c r="P31" s="19"/>
    </row>
    <row r="32" spans="1:16" s="30" customFormat="1" ht="21" customHeight="1">
      <c r="A32" s="41"/>
      <c r="B32" s="42"/>
      <c r="C32" s="583"/>
      <c r="D32" s="203" t="s">
        <v>137</v>
      </c>
      <c r="E32" s="198">
        <v>36</v>
      </c>
      <c r="F32" s="198">
        <v>71</v>
      </c>
      <c r="G32" s="199">
        <v>107</v>
      </c>
      <c r="H32" s="212"/>
      <c r="I32" s="198">
        <v>53</v>
      </c>
      <c r="J32" s="198">
        <v>70</v>
      </c>
      <c r="K32" s="198">
        <v>44</v>
      </c>
      <c r="L32" s="198">
        <v>46</v>
      </c>
      <c r="M32" s="198">
        <v>34</v>
      </c>
      <c r="N32" s="201">
        <v>247</v>
      </c>
      <c r="O32" s="202">
        <v>354</v>
      </c>
      <c r="P32" s="19"/>
    </row>
    <row r="33" spans="1:16" s="30" customFormat="1" ht="21" customHeight="1">
      <c r="A33" s="41"/>
      <c r="B33" s="42"/>
      <c r="C33" s="583"/>
      <c r="D33" s="206" t="s">
        <v>138</v>
      </c>
      <c r="E33" s="198">
        <v>93</v>
      </c>
      <c r="F33" s="198">
        <v>171</v>
      </c>
      <c r="G33" s="199">
        <v>264</v>
      </c>
      <c r="H33" s="212"/>
      <c r="I33" s="198">
        <v>147</v>
      </c>
      <c r="J33" s="198">
        <v>139</v>
      </c>
      <c r="K33" s="198">
        <v>111</v>
      </c>
      <c r="L33" s="198">
        <v>103</v>
      </c>
      <c r="M33" s="198">
        <v>74</v>
      </c>
      <c r="N33" s="201">
        <v>574</v>
      </c>
      <c r="O33" s="202">
        <v>838</v>
      </c>
      <c r="P33" s="19"/>
    </row>
    <row r="34" spans="1:16" s="30" customFormat="1" ht="21" customHeight="1">
      <c r="A34" s="19"/>
      <c r="B34" s="19"/>
      <c r="C34" s="583"/>
      <c r="D34" s="206" t="s">
        <v>139</v>
      </c>
      <c r="E34" s="198">
        <v>148</v>
      </c>
      <c r="F34" s="198">
        <v>241</v>
      </c>
      <c r="G34" s="199">
        <v>389</v>
      </c>
      <c r="H34" s="212"/>
      <c r="I34" s="198">
        <v>308</v>
      </c>
      <c r="J34" s="198">
        <v>265</v>
      </c>
      <c r="K34" s="198">
        <v>163</v>
      </c>
      <c r="L34" s="198">
        <v>165</v>
      </c>
      <c r="M34" s="198">
        <v>120</v>
      </c>
      <c r="N34" s="201">
        <v>1021</v>
      </c>
      <c r="O34" s="202">
        <v>1410</v>
      </c>
      <c r="P34" s="19"/>
    </row>
    <row r="35" spans="1:16" s="30" customFormat="1" ht="21" customHeight="1">
      <c r="A35" s="41"/>
      <c r="B35" s="42"/>
      <c r="C35" s="583"/>
      <c r="D35" s="206" t="s">
        <v>140</v>
      </c>
      <c r="E35" s="198">
        <v>276</v>
      </c>
      <c r="F35" s="198">
        <v>401</v>
      </c>
      <c r="G35" s="199">
        <v>677</v>
      </c>
      <c r="H35" s="212"/>
      <c r="I35" s="198">
        <v>531</v>
      </c>
      <c r="J35" s="198">
        <v>437</v>
      </c>
      <c r="K35" s="198">
        <v>301</v>
      </c>
      <c r="L35" s="198">
        <v>248</v>
      </c>
      <c r="M35" s="198">
        <v>153</v>
      </c>
      <c r="N35" s="201">
        <v>1670</v>
      </c>
      <c r="O35" s="202">
        <v>2347</v>
      </c>
      <c r="P35" s="19"/>
    </row>
    <row r="36" spans="1:16" s="30" customFormat="1" ht="21" customHeight="1">
      <c r="A36" s="41"/>
      <c r="B36" s="42"/>
      <c r="C36" s="583"/>
      <c r="D36" s="206" t="s">
        <v>141</v>
      </c>
      <c r="E36" s="198">
        <v>302</v>
      </c>
      <c r="F36" s="198">
        <v>452</v>
      </c>
      <c r="G36" s="199">
        <v>754</v>
      </c>
      <c r="H36" s="212"/>
      <c r="I36" s="198">
        <v>629</v>
      </c>
      <c r="J36" s="198">
        <v>531</v>
      </c>
      <c r="K36" s="198">
        <v>413</v>
      </c>
      <c r="L36" s="198">
        <v>367</v>
      </c>
      <c r="M36" s="198">
        <v>211</v>
      </c>
      <c r="N36" s="201">
        <v>2151</v>
      </c>
      <c r="O36" s="202">
        <v>2905</v>
      </c>
      <c r="P36" s="19"/>
    </row>
    <row r="37" spans="1:16" s="30" customFormat="1" ht="21" customHeight="1">
      <c r="A37" s="41"/>
      <c r="B37" s="42"/>
      <c r="C37" s="583"/>
      <c r="D37" s="206" t="s">
        <v>142</v>
      </c>
      <c r="E37" s="198">
        <v>153</v>
      </c>
      <c r="F37" s="198">
        <v>323</v>
      </c>
      <c r="G37" s="199">
        <v>476</v>
      </c>
      <c r="H37" s="212"/>
      <c r="I37" s="198">
        <v>531</v>
      </c>
      <c r="J37" s="198">
        <v>609</v>
      </c>
      <c r="K37" s="198">
        <v>521</v>
      </c>
      <c r="L37" s="198">
        <v>461</v>
      </c>
      <c r="M37" s="198">
        <v>232</v>
      </c>
      <c r="N37" s="201">
        <v>2354</v>
      </c>
      <c r="O37" s="202">
        <v>2830</v>
      </c>
      <c r="P37" s="19"/>
    </row>
    <row r="38" spans="1:16" s="30" customFormat="1" ht="21" customHeight="1">
      <c r="A38" s="41"/>
      <c r="B38" s="42"/>
      <c r="C38" s="583"/>
      <c r="D38" s="197" t="s">
        <v>143</v>
      </c>
      <c r="E38" s="198">
        <v>17</v>
      </c>
      <c r="F38" s="198">
        <v>55</v>
      </c>
      <c r="G38" s="199">
        <v>72</v>
      </c>
      <c r="H38" s="212"/>
      <c r="I38" s="198">
        <v>29</v>
      </c>
      <c r="J38" s="198">
        <v>58</v>
      </c>
      <c r="K38" s="198">
        <v>39</v>
      </c>
      <c r="L38" s="198">
        <v>24</v>
      </c>
      <c r="M38" s="198">
        <v>36</v>
      </c>
      <c r="N38" s="201">
        <v>186</v>
      </c>
      <c r="O38" s="202">
        <v>258</v>
      </c>
      <c r="P38" s="19"/>
    </row>
    <row r="39" spans="1:16" s="30" customFormat="1" ht="21" customHeight="1">
      <c r="A39" s="41"/>
      <c r="B39" s="42"/>
      <c r="C39" s="584"/>
      <c r="D39" s="207" t="s">
        <v>144</v>
      </c>
      <c r="E39" s="213">
        <v>1025</v>
      </c>
      <c r="F39" s="213">
        <v>1714</v>
      </c>
      <c r="G39" s="214">
        <v>2739</v>
      </c>
      <c r="H39" s="215"/>
      <c r="I39" s="213">
        <v>2228</v>
      </c>
      <c r="J39" s="213">
        <v>2109</v>
      </c>
      <c r="K39" s="213">
        <v>1592</v>
      </c>
      <c r="L39" s="213">
        <v>1414</v>
      </c>
      <c r="M39" s="213">
        <v>860</v>
      </c>
      <c r="N39" s="216">
        <v>8203</v>
      </c>
      <c r="O39" s="208">
        <v>10942</v>
      </c>
      <c r="P39" s="19"/>
    </row>
    <row r="40" spans="1:16" s="30" customFormat="1" ht="21" customHeight="1">
      <c r="A40" s="41"/>
      <c r="B40" s="42"/>
      <c r="C40" s="217" t="s">
        <v>146</v>
      </c>
      <c r="D40" s="19"/>
      <c r="E40" s="19"/>
      <c r="F40" s="19"/>
      <c r="G40" s="19"/>
      <c r="H40" s="19"/>
      <c r="I40" s="19"/>
      <c r="J40" s="19"/>
      <c r="K40" s="19"/>
      <c r="L40" s="19"/>
      <c r="M40" s="19"/>
      <c r="N40" s="19"/>
      <c r="O40" s="19"/>
      <c r="P40" s="19"/>
    </row>
    <row r="41" spans="1:16" s="30" customFormat="1" ht="12" customHeight="1">
      <c r="A41" s="41"/>
      <c r="B41" s="42"/>
      <c r="C41" s="19"/>
      <c r="D41" s="19"/>
      <c r="E41" s="19"/>
      <c r="F41" s="19"/>
      <c r="G41" s="19"/>
      <c r="H41" s="19"/>
      <c r="I41" s="19"/>
      <c r="J41" s="19"/>
      <c r="K41" s="19"/>
      <c r="L41" s="19"/>
      <c r="M41" s="19"/>
      <c r="N41" s="19"/>
      <c r="O41" s="19"/>
      <c r="P41" s="19"/>
    </row>
  </sheetData>
  <sheetProtection selectLockedCells="1" selectUnlockedCells="1"/>
  <mergeCells count="5">
    <mergeCell ref="A3:P3"/>
    <mergeCell ref="A4:P4"/>
    <mergeCell ref="C10:C19"/>
    <mergeCell ref="C20:C29"/>
    <mergeCell ref="C30:C39"/>
  </mergeCells>
  <phoneticPr fontId="2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5" customWidth="1"/>
    <col min="3" max="3" width="3.25" style="15" customWidth="1"/>
    <col min="4" max="4" width="19.5" style="15" customWidth="1"/>
    <col min="5" max="15" width="16" style="15" customWidth="1"/>
    <col min="16" max="16" width="4.5" style="15" customWidth="1"/>
  </cols>
  <sheetData>
    <row r="1" spans="1:16" ht="18" customHeight="1">
      <c r="A1" s="188" t="s">
        <v>124</v>
      </c>
      <c r="B1" s="12"/>
      <c r="C1" s="12"/>
      <c r="D1" s="12"/>
      <c r="E1" s="12"/>
      <c r="F1" s="12"/>
      <c r="G1" s="12"/>
      <c r="H1" s="12"/>
      <c r="I1" s="12"/>
      <c r="J1" s="12"/>
      <c r="K1" s="12"/>
      <c r="L1" s="12"/>
      <c r="M1" s="12"/>
      <c r="N1" s="12"/>
      <c r="O1" s="12"/>
      <c r="P1" s="138"/>
    </row>
    <row r="2" spans="1:16" ht="18.75" customHeight="1">
      <c r="A2" s="16"/>
      <c r="B2" s="16"/>
      <c r="C2" s="16"/>
      <c r="D2" s="16"/>
      <c r="E2" s="16"/>
      <c r="F2" s="16"/>
      <c r="G2" s="16"/>
      <c r="H2" s="16"/>
      <c r="I2" s="16"/>
      <c r="J2" s="16"/>
      <c r="K2" s="16"/>
      <c r="L2" s="16"/>
      <c r="M2" s="16"/>
      <c r="N2" s="16"/>
      <c r="O2" s="16"/>
      <c r="P2" s="138"/>
    </row>
    <row r="3" spans="1:16" ht="21" customHeight="1">
      <c r="A3" s="556" t="s">
        <v>1</v>
      </c>
      <c r="B3" s="556"/>
      <c r="C3" s="556"/>
      <c r="D3" s="556"/>
      <c r="E3" s="556"/>
      <c r="F3" s="556"/>
      <c r="G3" s="556"/>
      <c r="H3" s="556"/>
      <c r="I3" s="556"/>
      <c r="J3" s="556"/>
      <c r="K3" s="556"/>
      <c r="L3" s="556"/>
      <c r="M3" s="556"/>
      <c r="N3" s="556"/>
      <c r="O3" s="556"/>
      <c r="P3" s="556"/>
    </row>
    <row r="4" spans="1:16" ht="17.25" customHeight="1">
      <c r="A4" s="557" t="s">
        <v>2</v>
      </c>
      <c r="B4" s="556"/>
      <c r="C4" s="556"/>
      <c r="D4" s="556"/>
      <c r="E4" s="556"/>
      <c r="F4" s="556"/>
      <c r="G4" s="556"/>
      <c r="H4" s="556"/>
      <c r="I4" s="556"/>
      <c r="J4" s="556"/>
      <c r="K4" s="556"/>
      <c r="L4" s="556"/>
      <c r="M4" s="556"/>
      <c r="N4" s="556"/>
      <c r="O4" s="556"/>
      <c r="P4" s="556"/>
    </row>
    <row r="5" spans="1:16" ht="21" customHeight="1">
      <c r="A5" s="16"/>
      <c r="B5" s="16"/>
      <c r="C5" s="16"/>
      <c r="D5" s="16"/>
      <c r="E5" s="16"/>
      <c r="F5" s="16"/>
      <c r="G5" s="16"/>
      <c r="H5" s="16"/>
      <c r="I5" s="16"/>
      <c r="J5" s="16"/>
      <c r="K5" s="16"/>
      <c r="L5" s="16"/>
      <c r="M5" s="16"/>
      <c r="N5" s="189" t="s">
        <v>32</v>
      </c>
      <c r="O5" s="190" t="s">
        <v>4</v>
      </c>
      <c r="P5" s="16"/>
    </row>
    <row r="6" spans="1:16" ht="21" customHeight="1">
      <c r="A6" s="16"/>
      <c r="B6" s="16"/>
      <c r="C6" s="16"/>
      <c r="D6" s="16"/>
      <c r="E6" s="16"/>
      <c r="F6" s="16"/>
      <c r="G6" s="16"/>
      <c r="H6" s="16"/>
      <c r="I6" s="16"/>
      <c r="J6" s="16"/>
      <c r="K6" s="16"/>
      <c r="L6" s="16"/>
      <c r="M6" s="16"/>
      <c r="N6" s="189" t="s">
        <v>33</v>
      </c>
      <c r="O6" s="218" t="s">
        <v>6</v>
      </c>
      <c r="P6" s="191" t="s">
        <v>7</v>
      </c>
    </row>
    <row r="7" spans="1:16" ht="21" customHeight="1">
      <c r="A7" s="137" t="s">
        <v>34</v>
      </c>
      <c r="B7" s="18"/>
      <c r="C7" s="19"/>
      <c r="D7" s="19"/>
      <c r="E7" s="19"/>
      <c r="F7" s="19"/>
      <c r="G7" s="19"/>
      <c r="H7" s="19"/>
      <c r="I7" s="19"/>
      <c r="J7" s="19"/>
      <c r="K7" s="19"/>
      <c r="L7" s="19"/>
      <c r="M7" s="19"/>
      <c r="N7" s="19"/>
      <c r="O7" s="19"/>
      <c r="P7" s="16"/>
    </row>
    <row r="8" spans="1:16" ht="21" customHeight="1">
      <c r="A8" s="19"/>
      <c r="B8" s="137" t="s">
        <v>125</v>
      </c>
      <c r="C8" s="19"/>
      <c r="D8" s="19"/>
      <c r="E8" s="19"/>
      <c r="F8" s="19"/>
      <c r="G8" s="19"/>
      <c r="H8" s="19"/>
      <c r="I8" s="19"/>
      <c r="J8" s="19"/>
      <c r="K8" s="19"/>
      <c r="L8" s="19"/>
      <c r="M8" s="19"/>
      <c r="N8" s="19"/>
      <c r="O8" s="19"/>
      <c r="P8" s="16"/>
    </row>
    <row r="9" spans="1:16" ht="21" customHeight="1">
      <c r="A9" s="19"/>
      <c r="B9" s="18"/>
      <c r="C9" s="137" t="s">
        <v>147</v>
      </c>
      <c r="D9" s="19"/>
      <c r="E9" s="19"/>
      <c r="F9" s="19"/>
      <c r="G9" s="19"/>
      <c r="H9" s="19"/>
      <c r="I9" s="19"/>
      <c r="J9" s="19"/>
      <c r="K9" s="19"/>
      <c r="L9" s="19"/>
      <c r="M9" s="19"/>
      <c r="N9" s="19"/>
      <c r="O9" s="19"/>
      <c r="P9" s="16"/>
    </row>
    <row r="10" spans="1:16" s="30" customFormat="1" ht="21" customHeight="1">
      <c r="A10" s="19"/>
      <c r="B10" s="19"/>
      <c r="C10" s="582" t="s">
        <v>127</v>
      </c>
      <c r="D10" s="192"/>
      <c r="E10" s="193" t="s">
        <v>128</v>
      </c>
      <c r="F10" s="193" t="s">
        <v>129</v>
      </c>
      <c r="G10" s="193" t="s">
        <v>14</v>
      </c>
      <c r="H10" s="194" t="s">
        <v>130</v>
      </c>
      <c r="I10" s="195" t="s">
        <v>131</v>
      </c>
      <c r="J10" s="193" t="s">
        <v>132</v>
      </c>
      <c r="K10" s="193" t="s">
        <v>133</v>
      </c>
      <c r="L10" s="193" t="s">
        <v>134</v>
      </c>
      <c r="M10" s="193" t="s">
        <v>135</v>
      </c>
      <c r="N10" s="193" t="s">
        <v>14</v>
      </c>
      <c r="O10" s="196" t="s">
        <v>87</v>
      </c>
      <c r="P10" s="19"/>
    </row>
    <row r="11" spans="1:16" s="30" customFormat="1" ht="21" customHeight="1">
      <c r="A11" s="19"/>
      <c r="B11" s="19"/>
      <c r="C11" s="583"/>
      <c r="D11" s="197" t="s">
        <v>136</v>
      </c>
      <c r="E11" s="198">
        <v>52</v>
      </c>
      <c r="F11" s="198">
        <v>71</v>
      </c>
      <c r="G11" s="199">
        <v>123</v>
      </c>
      <c r="H11" s="210"/>
      <c r="I11" s="198">
        <v>118</v>
      </c>
      <c r="J11" s="198">
        <v>90</v>
      </c>
      <c r="K11" s="198">
        <v>51</v>
      </c>
      <c r="L11" s="198">
        <v>37</v>
      </c>
      <c r="M11" s="198">
        <v>27</v>
      </c>
      <c r="N11" s="201">
        <v>323</v>
      </c>
      <c r="O11" s="202">
        <v>446</v>
      </c>
      <c r="P11" s="19"/>
    </row>
    <row r="12" spans="1:16" s="30" customFormat="1" ht="21" customHeight="1">
      <c r="A12" s="41"/>
      <c r="B12" s="42"/>
      <c r="C12" s="583"/>
      <c r="D12" s="203" t="s">
        <v>137</v>
      </c>
      <c r="E12" s="204">
        <v>3</v>
      </c>
      <c r="F12" s="204">
        <v>2</v>
      </c>
      <c r="G12" s="201">
        <v>5</v>
      </c>
      <c r="H12" s="205"/>
      <c r="I12" s="204">
        <v>2</v>
      </c>
      <c r="J12" s="204">
        <v>2</v>
      </c>
      <c r="K12" s="204">
        <v>2</v>
      </c>
      <c r="L12" s="204">
        <v>2</v>
      </c>
      <c r="M12" s="204">
        <v>0</v>
      </c>
      <c r="N12" s="201">
        <v>8</v>
      </c>
      <c r="O12" s="202">
        <v>13</v>
      </c>
      <c r="P12" s="19"/>
    </row>
    <row r="13" spans="1:16" s="30" customFormat="1" ht="21" customHeight="1">
      <c r="A13" s="41"/>
      <c r="B13" s="42"/>
      <c r="C13" s="583"/>
      <c r="D13" s="206" t="s">
        <v>138</v>
      </c>
      <c r="E13" s="204">
        <v>2</v>
      </c>
      <c r="F13" s="204">
        <v>3</v>
      </c>
      <c r="G13" s="201">
        <v>5</v>
      </c>
      <c r="H13" s="205"/>
      <c r="I13" s="204">
        <v>1</v>
      </c>
      <c r="J13" s="204">
        <v>4</v>
      </c>
      <c r="K13" s="204">
        <v>4</v>
      </c>
      <c r="L13" s="204">
        <v>2</v>
      </c>
      <c r="M13" s="204">
        <v>1</v>
      </c>
      <c r="N13" s="201">
        <v>12</v>
      </c>
      <c r="O13" s="202">
        <v>17</v>
      </c>
      <c r="P13" s="19"/>
    </row>
    <row r="14" spans="1:16" s="30" customFormat="1" ht="21" customHeight="1">
      <c r="A14" s="41"/>
      <c r="B14" s="42"/>
      <c r="C14" s="583"/>
      <c r="D14" s="206" t="s">
        <v>139</v>
      </c>
      <c r="E14" s="204">
        <v>4</v>
      </c>
      <c r="F14" s="204">
        <v>7</v>
      </c>
      <c r="G14" s="201">
        <v>11</v>
      </c>
      <c r="H14" s="205"/>
      <c r="I14" s="204">
        <v>7</v>
      </c>
      <c r="J14" s="204">
        <v>10</v>
      </c>
      <c r="K14" s="204">
        <v>3</v>
      </c>
      <c r="L14" s="204">
        <v>7</v>
      </c>
      <c r="M14" s="204">
        <v>6</v>
      </c>
      <c r="N14" s="201">
        <v>33</v>
      </c>
      <c r="O14" s="202">
        <v>44</v>
      </c>
      <c r="P14" s="19"/>
    </row>
    <row r="15" spans="1:16" s="30" customFormat="1" ht="21" customHeight="1">
      <c r="A15" s="19"/>
      <c r="B15" s="19"/>
      <c r="C15" s="583"/>
      <c r="D15" s="206" t="s">
        <v>140</v>
      </c>
      <c r="E15" s="204">
        <v>9</v>
      </c>
      <c r="F15" s="204">
        <v>14</v>
      </c>
      <c r="G15" s="201">
        <v>23</v>
      </c>
      <c r="H15" s="205"/>
      <c r="I15" s="204">
        <v>18</v>
      </c>
      <c r="J15" s="204">
        <v>21</v>
      </c>
      <c r="K15" s="204">
        <v>8</v>
      </c>
      <c r="L15" s="204">
        <v>4</v>
      </c>
      <c r="M15" s="204">
        <v>2</v>
      </c>
      <c r="N15" s="201">
        <v>53</v>
      </c>
      <c r="O15" s="202">
        <v>76</v>
      </c>
      <c r="P15" s="19"/>
    </row>
    <row r="16" spans="1:16" s="57" customFormat="1" ht="21" customHeight="1">
      <c r="A16" s="19"/>
      <c r="B16" s="19"/>
      <c r="C16" s="583"/>
      <c r="D16" s="206" t="s">
        <v>141</v>
      </c>
      <c r="E16" s="204">
        <v>22</v>
      </c>
      <c r="F16" s="204">
        <v>19</v>
      </c>
      <c r="G16" s="201">
        <v>41</v>
      </c>
      <c r="H16" s="205"/>
      <c r="I16" s="204">
        <v>38</v>
      </c>
      <c r="J16" s="204">
        <v>28</v>
      </c>
      <c r="K16" s="204">
        <v>14</v>
      </c>
      <c r="L16" s="204">
        <v>6</v>
      </c>
      <c r="M16" s="204">
        <v>10</v>
      </c>
      <c r="N16" s="201">
        <v>96</v>
      </c>
      <c r="O16" s="202">
        <v>137</v>
      </c>
      <c r="P16" s="19"/>
    </row>
    <row r="17" spans="1:16" s="30" customFormat="1" ht="21" customHeight="1">
      <c r="A17" s="19"/>
      <c r="B17" s="19"/>
      <c r="C17" s="583"/>
      <c r="D17" s="206" t="s">
        <v>142</v>
      </c>
      <c r="E17" s="204">
        <v>12</v>
      </c>
      <c r="F17" s="204">
        <v>26</v>
      </c>
      <c r="G17" s="201">
        <v>38</v>
      </c>
      <c r="H17" s="205"/>
      <c r="I17" s="204">
        <v>52</v>
      </c>
      <c r="J17" s="204">
        <v>25</v>
      </c>
      <c r="K17" s="204">
        <v>20</v>
      </c>
      <c r="L17" s="204">
        <v>16</v>
      </c>
      <c r="M17" s="204">
        <v>8</v>
      </c>
      <c r="N17" s="201">
        <v>121</v>
      </c>
      <c r="O17" s="202">
        <v>159</v>
      </c>
      <c r="P17" s="19"/>
    </row>
    <row r="18" spans="1:16" s="30" customFormat="1" ht="21" customHeight="1">
      <c r="A18" s="19"/>
      <c r="B18" s="19"/>
      <c r="C18" s="583"/>
      <c r="D18" s="197" t="s">
        <v>143</v>
      </c>
      <c r="E18" s="204">
        <v>0</v>
      </c>
      <c r="F18" s="204">
        <v>0</v>
      </c>
      <c r="G18" s="201">
        <v>0</v>
      </c>
      <c r="H18" s="205"/>
      <c r="I18" s="204">
        <v>0</v>
      </c>
      <c r="J18" s="204">
        <v>0</v>
      </c>
      <c r="K18" s="204">
        <v>0</v>
      </c>
      <c r="L18" s="204">
        <v>0</v>
      </c>
      <c r="M18" s="204">
        <v>0</v>
      </c>
      <c r="N18" s="201">
        <v>0</v>
      </c>
      <c r="O18" s="202">
        <v>0</v>
      </c>
      <c r="P18" s="19"/>
    </row>
    <row r="19" spans="1:16" s="30" customFormat="1" ht="21" customHeight="1">
      <c r="A19" s="19"/>
      <c r="B19" s="19"/>
      <c r="C19" s="584"/>
      <c r="D19" s="207" t="s">
        <v>144</v>
      </c>
      <c r="E19" s="198">
        <v>52</v>
      </c>
      <c r="F19" s="198">
        <v>71</v>
      </c>
      <c r="G19" s="201">
        <v>123</v>
      </c>
      <c r="H19" s="211"/>
      <c r="I19" s="198">
        <v>118</v>
      </c>
      <c r="J19" s="198">
        <v>90</v>
      </c>
      <c r="K19" s="198">
        <v>51</v>
      </c>
      <c r="L19" s="198">
        <v>37</v>
      </c>
      <c r="M19" s="198">
        <v>27</v>
      </c>
      <c r="N19" s="201">
        <v>323</v>
      </c>
      <c r="O19" s="208">
        <v>446</v>
      </c>
      <c r="P19" s="19"/>
    </row>
    <row r="20" spans="1:16" s="30" customFormat="1" ht="21" customHeight="1">
      <c r="A20" s="41"/>
      <c r="B20" s="42"/>
      <c r="C20" s="582" t="s">
        <v>145</v>
      </c>
      <c r="D20" s="192"/>
      <c r="E20" s="193" t="s">
        <v>128</v>
      </c>
      <c r="F20" s="193" t="s">
        <v>129</v>
      </c>
      <c r="G20" s="193" t="s">
        <v>14</v>
      </c>
      <c r="H20" s="194" t="s">
        <v>130</v>
      </c>
      <c r="I20" s="195" t="s">
        <v>131</v>
      </c>
      <c r="J20" s="193" t="s">
        <v>132</v>
      </c>
      <c r="K20" s="193" t="s">
        <v>133</v>
      </c>
      <c r="L20" s="193" t="s">
        <v>134</v>
      </c>
      <c r="M20" s="193" t="s">
        <v>135</v>
      </c>
      <c r="N20" s="193" t="s">
        <v>14</v>
      </c>
      <c r="O20" s="209" t="s">
        <v>87</v>
      </c>
      <c r="P20" s="19"/>
    </row>
    <row r="21" spans="1:16" s="30" customFormat="1" ht="21" customHeight="1">
      <c r="A21" s="41"/>
      <c r="B21" s="42"/>
      <c r="C21" s="583"/>
      <c r="D21" s="197" t="s">
        <v>136</v>
      </c>
      <c r="E21" s="198">
        <v>3</v>
      </c>
      <c r="F21" s="198">
        <v>17</v>
      </c>
      <c r="G21" s="199">
        <v>20</v>
      </c>
      <c r="H21" s="210"/>
      <c r="I21" s="198">
        <v>20</v>
      </c>
      <c r="J21" s="198">
        <v>16</v>
      </c>
      <c r="K21" s="198">
        <v>11</v>
      </c>
      <c r="L21" s="198">
        <v>12</v>
      </c>
      <c r="M21" s="198">
        <v>5</v>
      </c>
      <c r="N21" s="201">
        <v>64</v>
      </c>
      <c r="O21" s="202">
        <v>84</v>
      </c>
      <c r="P21" s="19"/>
    </row>
    <row r="22" spans="1:16" s="30" customFormat="1" ht="21" customHeight="1">
      <c r="A22" s="19"/>
      <c r="B22" s="19"/>
      <c r="C22" s="583"/>
      <c r="D22" s="203" t="s">
        <v>137</v>
      </c>
      <c r="E22" s="204">
        <v>0</v>
      </c>
      <c r="F22" s="204">
        <v>3</v>
      </c>
      <c r="G22" s="201">
        <v>3</v>
      </c>
      <c r="H22" s="205"/>
      <c r="I22" s="204">
        <v>1</v>
      </c>
      <c r="J22" s="204">
        <v>1</v>
      </c>
      <c r="K22" s="204">
        <v>0</v>
      </c>
      <c r="L22" s="204">
        <v>0</v>
      </c>
      <c r="M22" s="204">
        <v>1</v>
      </c>
      <c r="N22" s="201">
        <v>3</v>
      </c>
      <c r="O22" s="202">
        <v>6</v>
      </c>
      <c r="P22" s="19"/>
    </row>
    <row r="23" spans="1:16" s="30" customFormat="1" ht="21" customHeight="1">
      <c r="A23" s="19"/>
      <c r="B23" s="19"/>
      <c r="C23" s="583"/>
      <c r="D23" s="206" t="s">
        <v>138</v>
      </c>
      <c r="E23" s="204">
        <v>1</v>
      </c>
      <c r="F23" s="204">
        <v>0</v>
      </c>
      <c r="G23" s="201">
        <v>1</v>
      </c>
      <c r="H23" s="205"/>
      <c r="I23" s="204">
        <v>0</v>
      </c>
      <c r="J23" s="204">
        <v>0</v>
      </c>
      <c r="K23" s="204">
        <v>0</v>
      </c>
      <c r="L23" s="204">
        <v>0</v>
      </c>
      <c r="M23" s="204">
        <v>2</v>
      </c>
      <c r="N23" s="201">
        <v>2</v>
      </c>
      <c r="O23" s="202">
        <v>3</v>
      </c>
      <c r="P23" s="19"/>
    </row>
    <row r="24" spans="1:16" s="57" customFormat="1" ht="21" customHeight="1">
      <c r="A24" s="19"/>
      <c r="B24" s="19"/>
      <c r="C24" s="583"/>
      <c r="D24" s="206" t="s">
        <v>139</v>
      </c>
      <c r="E24" s="204">
        <v>1</v>
      </c>
      <c r="F24" s="204">
        <v>0</v>
      </c>
      <c r="G24" s="201">
        <v>1</v>
      </c>
      <c r="H24" s="205"/>
      <c r="I24" s="204">
        <v>4</v>
      </c>
      <c r="J24" s="204">
        <v>3</v>
      </c>
      <c r="K24" s="204">
        <v>0</v>
      </c>
      <c r="L24" s="204">
        <v>3</v>
      </c>
      <c r="M24" s="204">
        <v>1</v>
      </c>
      <c r="N24" s="201">
        <v>11</v>
      </c>
      <c r="O24" s="202">
        <v>12</v>
      </c>
      <c r="P24" s="19"/>
    </row>
    <row r="25" spans="1:16" s="30" customFormat="1" ht="21" customHeight="1">
      <c r="A25" s="19"/>
      <c r="B25" s="19"/>
      <c r="C25" s="583"/>
      <c r="D25" s="206" t="s">
        <v>140</v>
      </c>
      <c r="E25" s="204">
        <v>0</v>
      </c>
      <c r="F25" s="204">
        <v>2</v>
      </c>
      <c r="G25" s="201">
        <v>2</v>
      </c>
      <c r="H25" s="205"/>
      <c r="I25" s="204">
        <v>2</v>
      </c>
      <c r="J25" s="204">
        <v>2</v>
      </c>
      <c r="K25" s="204">
        <v>0</v>
      </c>
      <c r="L25" s="204">
        <v>0</v>
      </c>
      <c r="M25" s="204">
        <v>0</v>
      </c>
      <c r="N25" s="201">
        <v>4</v>
      </c>
      <c r="O25" s="202">
        <v>6</v>
      </c>
      <c r="P25" s="19"/>
    </row>
    <row r="26" spans="1:16" s="30" customFormat="1" ht="21" customHeight="1">
      <c r="A26" s="19"/>
      <c r="B26" s="19"/>
      <c r="C26" s="583"/>
      <c r="D26" s="206" t="s">
        <v>141</v>
      </c>
      <c r="E26" s="204">
        <v>0</v>
      </c>
      <c r="F26" s="204">
        <v>6</v>
      </c>
      <c r="G26" s="201">
        <v>6</v>
      </c>
      <c r="H26" s="205"/>
      <c r="I26" s="204">
        <v>3</v>
      </c>
      <c r="J26" s="204">
        <v>5</v>
      </c>
      <c r="K26" s="204">
        <v>3</v>
      </c>
      <c r="L26" s="204">
        <v>3</v>
      </c>
      <c r="M26" s="204">
        <v>1</v>
      </c>
      <c r="N26" s="201">
        <v>15</v>
      </c>
      <c r="O26" s="202">
        <v>21</v>
      </c>
      <c r="P26" s="19"/>
    </row>
    <row r="27" spans="1:16" s="30" customFormat="1" ht="21" customHeight="1">
      <c r="A27" s="19"/>
      <c r="B27" s="19"/>
      <c r="C27" s="583"/>
      <c r="D27" s="206" t="s">
        <v>142</v>
      </c>
      <c r="E27" s="204">
        <v>1</v>
      </c>
      <c r="F27" s="204">
        <v>6</v>
      </c>
      <c r="G27" s="201">
        <v>7</v>
      </c>
      <c r="H27" s="205"/>
      <c r="I27" s="204">
        <v>10</v>
      </c>
      <c r="J27" s="204">
        <v>5</v>
      </c>
      <c r="K27" s="204">
        <v>8</v>
      </c>
      <c r="L27" s="204">
        <v>6</v>
      </c>
      <c r="M27" s="204">
        <v>0</v>
      </c>
      <c r="N27" s="201">
        <v>29</v>
      </c>
      <c r="O27" s="202">
        <v>36</v>
      </c>
      <c r="P27" s="19"/>
    </row>
    <row r="28" spans="1:16" s="30" customFormat="1" ht="21" customHeight="1">
      <c r="A28" s="19"/>
      <c r="B28" s="19"/>
      <c r="C28" s="583"/>
      <c r="D28" s="197" t="s">
        <v>143</v>
      </c>
      <c r="E28" s="204">
        <v>0</v>
      </c>
      <c r="F28" s="204">
        <v>0</v>
      </c>
      <c r="G28" s="201">
        <v>0</v>
      </c>
      <c r="H28" s="205"/>
      <c r="I28" s="204">
        <v>0</v>
      </c>
      <c r="J28" s="204">
        <v>0</v>
      </c>
      <c r="K28" s="204">
        <v>0</v>
      </c>
      <c r="L28" s="204">
        <v>0</v>
      </c>
      <c r="M28" s="204">
        <v>0</v>
      </c>
      <c r="N28" s="201">
        <v>0</v>
      </c>
      <c r="O28" s="202">
        <v>0</v>
      </c>
      <c r="P28" s="19"/>
    </row>
    <row r="29" spans="1:16" s="30" customFormat="1" ht="21" customHeight="1">
      <c r="A29" s="41"/>
      <c r="B29" s="42"/>
      <c r="C29" s="584"/>
      <c r="D29" s="207" t="s">
        <v>144</v>
      </c>
      <c r="E29" s="198">
        <v>3</v>
      </c>
      <c r="F29" s="198">
        <v>17</v>
      </c>
      <c r="G29" s="201">
        <v>20</v>
      </c>
      <c r="H29" s="211"/>
      <c r="I29" s="198">
        <v>20</v>
      </c>
      <c r="J29" s="198">
        <v>16</v>
      </c>
      <c r="K29" s="198">
        <v>11</v>
      </c>
      <c r="L29" s="198">
        <v>12</v>
      </c>
      <c r="M29" s="198">
        <v>5</v>
      </c>
      <c r="N29" s="201">
        <v>64</v>
      </c>
      <c r="O29" s="208">
        <v>84</v>
      </c>
      <c r="P29" s="19"/>
    </row>
    <row r="30" spans="1:16" s="30" customFormat="1" ht="21" customHeight="1">
      <c r="A30" s="41"/>
      <c r="B30" s="42"/>
      <c r="C30" s="582" t="s">
        <v>14</v>
      </c>
      <c r="D30" s="192"/>
      <c r="E30" s="193" t="s">
        <v>128</v>
      </c>
      <c r="F30" s="193" t="s">
        <v>129</v>
      </c>
      <c r="G30" s="193" t="s">
        <v>14</v>
      </c>
      <c r="H30" s="194" t="s">
        <v>130</v>
      </c>
      <c r="I30" s="195" t="s">
        <v>131</v>
      </c>
      <c r="J30" s="193" t="s">
        <v>132</v>
      </c>
      <c r="K30" s="193" t="s">
        <v>133</v>
      </c>
      <c r="L30" s="193" t="s">
        <v>134</v>
      </c>
      <c r="M30" s="193" t="s">
        <v>135</v>
      </c>
      <c r="N30" s="193" t="s">
        <v>14</v>
      </c>
      <c r="O30" s="209" t="s">
        <v>87</v>
      </c>
      <c r="P30" s="19"/>
    </row>
    <row r="31" spans="1:16" s="30" customFormat="1" ht="21" customHeight="1">
      <c r="A31" s="19"/>
      <c r="B31" s="19"/>
      <c r="C31" s="583"/>
      <c r="D31" s="197" t="s">
        <v>136</v>
      </c>
      <c r="E31" s="198">
        <v>55</v>
      </c>
      <c r="F31" s="198">
        <v>88</v>
      </c>
      <c r="G31" s="199">
        <v>143</v>
      </c>
      <c r="H31" s="212"/>
      <c r="I31" s="198">
        <v>138</v>
      </c>
      <c r="J31" s="198">
        <v>106</v>
      </c>
      <c r="K31" s="198">
        <v>62</v>
      </c>
      <c r="L31" s="198">
        <v>49</v>
      </c>
      <c r="M31" s="198">
        <v>32</v>
      </c>
      <c r="N31" s="201">
        <v>387</v>
      </c>
      <c r="O31" s="202">
        <v>530</v>
      </c>
      <c r="P31" s="19"/>
    </row>
    <row r="32" spans="1:16" s="30" customFormat="1" ht="21" customHeight="1">
      <c r="A32" s="41"/>
      <c r="B32" s="42"/>
      <c r="C32" s="583"/>
      <c r="D32" s="203" t="s">
        <v>137</v>
      </c>
      <c r="E32" s="198">
        <v>3</v>
      </c>
      <c r="F32" s="198">
        <v>5</v>
      </c>
      <c r="G32" s="199">
        <v>8</v>
      </c>
      <c r="H32" s="212"/>
      <c r="I32" s="198">
        <v>3</v>
      </c>
      <c r="J32" s="198">
        <v>3</v>
      </c>
      <c r="K32" s="198">
        <v>2</v>
      </c>
      <c r="L32" s="198">
        <v>2</v>
      </c>
      <c r="M32" s="198">
        <v>1</v>
      </c>
      <c r="N32" s="201">
        <v>11</v>
      </c>
      <c r="O32" s="202">
        <v>19</v>
      </c>
      <c r="P32" s="19"/>
    </row>
    <row r="33" spans="1:16" s="30" customFormat="1" ht="21" customHeight="1">
      <c r="A33" s="41"/>
      <c r="B33" s="42"/>
      <c r="C33" s="583"/>
      <c r="D33" s="206" t="s">
        <v>138</v>
      </c>
      <c r="E33" s="198">
        <v>3</v>
      </c>
      <c r="F33" s="198">
        <v>3</v>
      </c>
      <c r="G33" s="199">
        <v>6</v>
      </c>
      <c r="H33" s="212"/>
      <c r="I33" s="198">
        <v>1</v>
      </c>
      <c r="J33" s="198">
        <v>4</v>
      </c>
      <c r="K33" s="198">
        <v>4</v>
      </c>
      <c r="L33" s="198">
        <v>2</v>
      </c>
      <c r="M33" s="198">
        <v>3</v>
      </c>
      <c r="N33" s="201">
        <v>14</v>
      </c>
      <c r="O33" s="202">
        <v>20</v>
      </c>
      <c r="P33" s="19"/>
    </row>
    <row r="34" spans="1:16" s="30" customFormat="1" ht="21" customHeight="1">
      <c r="A34" s="19"/>
      <c r="B34" s="19"/>
      <c r="C34" s="583"/>
      <c r="D34" s="206" t="s">
        <v>139</v>
      </c>
      <c r="E34" s="198">
        <v>5</v>
      </c>
      <c r="F34" s="198">
        <v>7</v>
      </c>
      <c r="G34" s="199">
        <v>12</v>
      </c>
      <c r="H34" s="212"/>
      <c r="I34" s="198">
        <v>11</v>
      </c>
      <c r="J34" s="198">
        <v>13</v>
      </c>
      <c r="K34" s="198">
        <v>3</v>
      </c>
      <c r="L34" s="198">
        <v>10</v>
      </c>
      <c r="M34" s="198">
        <v>7</v>
      </c>
      <c r="N34" s="201">
        <v>44</v>
      </c>
      <c r="O34" s="202">
        <v>56</v>
      </c>
      <c r="P34" s="19"/>
    </row>
    <row r="35" spans="1:16" s="30" customFormat="1" ht="21" customHeight="1">
      <c r="A35" s="41"/>
      <c r="B35" s="42"/>
      <c r="C35" s="583"/>
      <c r="D35" s="206" t="s">
        <v>140</v>
      </c>
      <c r="E35" s="198">
        <v>9</v>
      </c>
      <c r="F35" s="198">
        <v>16</v>
      </c>
      <c r="G35" s="199">
        <v>25</v>
      </c>
      <c r="H35" s="212"/>
      <c r="I35" s="198">
        <v>20</v>
      </c>
      <c r="J35" s="198">
        <v>23</v>
      </c>
      <c r="K35" s="198">
        <v>8</v>
      </c>
      <c r="L35" s="198">
        <v>4</v>
      </c>
      <c r="M35" s="198">
        <v>2</v>
      </c>
      <c r="N35" s="201">
        <v>57</v>
      </c>
      <c r="O35" s="202">
        <v>82</v>
      </c>
      <c r="P35" s="19"/>
    </row>
    <row r="36" spans="1:16" s="30" customFormat="1" ht="21" customHeight="1">
      <c r="A36" s="41"/>
      <c r="B36" s="42"/>
      <c r="C36" s="583"/>
      <c r="D36" s="206" t="s">
        <v>141</v>
      </c>
      <c r="E36" s="198">
        <v>22</v>
      </c>
      <c r="F36" s="198">
        <v>25</v>
      </c>
      <c r="G36" s="199">
        <v>47</v>
      </c>
      <c r="H36" s="212"/>
      <c r="I36" s="198">
        <v>41</v>
      </c>
      <c r="J36" s="198">
        <v>33</v>
      </c>
      <c r="K36" s="198">
        <v>17</v>
      </c>
      <c r="L36" s="198">
        <v>9</v>
      </c>
      <c r="M36" s="198">
        <v>11</v>
      </c>
      <c r="N36" s="201">
        <v>111</v>
      </c>
      <c r="O36" s="202">
        <v>158</v>
      </c>
      <c r="P36" s="19"/>
    </row>
    <row r="37" spans="1:16" s="30" customFormat="1" ht="21" customHeight="1">
      <c r="A37" s="41"/>
      <c r="B37" s="42"/>
      <c r="C37" s="583"/>
      <c r="D37" s="206" t="s">
        <v>142</v>
      </c>
      <c r="E37" s="198">
        <v>13</v>
      </c>
      <c r="F37" s="198">
        <v>32</v>
      </c>
      <c r="G37" s="199">
        <v>45</v>
      </c>
      <c r="H37" s="212"/>
      <c r="I37" s="198">
        <v>62</v>
      </c>
      <c r="J37" s="198">
        <v>30</v>
      </c>
      <c r="K37" s="198">
        <v>28</v>
      </c>
      <c r="L37" s="198">
        <v>22</v>
      </c>
      <c r="M37" s="198">
        <v>8</v>
      </c>
      <c r="N37" s="201">
        <v>150</v>
      </c>
      <c r="O37" s="202">
        <v>195</v>
      </c>
      <c r="P37" s="19"/>
    </row>
    <row r="38" spans="1:16" s="30" customFormat="1" ht="21" customHeight="1">
      <c r="A38" s="41"/>
      <c r="B38" s="42"/>
      <c r="C38" s="583"/>
      <c r="D38" s="197" t="s">
        <v>143</v>
      </c>
      <c r="E38" s="198">
        <v>0</v>
      </c>
      <c r="F38" s="198">
        <v>0</v>
      </c>
      <c r="G38" s="199">
        <v>0</v>
      </c>
      <c r="H38" s="212"/>
      <c r="I38" s="198">
        <v>0</v>
      </c>
      <c r="J38" s="198">
        <v>0</v>
      </c>
      <c r="K38" s="198">
        <v>0</v>
      </c>
      <c r="L38" s="198">
        <v>0</v>
      </c>
      <c r="M38" s="198">
        <v>0</v>
      </c>
      <c r="N38" s="201">
        <v>0</v>
      </c>
      <c r="O38" s="202">
        <v>0</v>
      </c>
      <c r="P38" s="19"/>
    </row>
    <row r="39" spans="1:16" s="30" customFormat="1" ht="21" customHeight="1">
      <c r="A39" s="41"/>
      <c r="B39" s="42"/>
      <c r="C39" s="584"/>
      <c r="D39" s="207" t="s">
        <v>144</v>
      </c>
      <c r="E39" s="213">
        <v>55</v>
      </c>
      <c r="F39" s="213">
        <v>88</v>
      </c>
      <c r="G39" s="214">
        <v>143</v>
      </c>
      <c r="H39" s="215"/>
      <c r="I39" s="213">
        <v>138</v>
      </c>
      <c r="J39" s="213">
        <v>106</v>
      </c>
      <c r="K39" s="213">
        <v>62</v>
      </c>
      <c r="L39" s="213">
        <v>49</v>
      </c>
      <c r="M39" s="213">
        <v>32</v>
      </c>
      <c r="N39" s="216">
        <v>387</v>
      </c>
      <c r="O39" s="208">
        <v>530</v>
      </c>
      <c r="P39" s="19"/>
    </row>
    <row r="40" spans="1:16" s="30" customFormat="1" ht="21" customHeight="1">
      <c r="A40" s="41"/>
      <c r="B40" s="42"/>
      <c r="C40" s="219" t="s">
        <v>148</v>
      </c>
      <c r="D40" s="19"/>
      <c r="E40" s="19"/>
      <c r="F40" s="19"/>
      <c r="G40" s="19"/>
      <c r="H40" s="19"/>
      <c r="I40" s="19"/>
      <c r="J40" s="19"/>
      <c r="K40" s="19"/>
      <c r="L40" s="19"/>
      <c r="M40" s="19"/>
      <c r="N40" s="19"/>
      <c r="O40" s="19"/>
      <c r="P40" s="19"/>
    </row>
    <row r="41" spans="1:16" s="30" customFormat="1" ht="12" customHeight="1">
      <c r="A41" s="41"/>
      <c r="B41" s="42"/>
      <c r="C41" s="19"/>
      <c r="D41" s="19"/>
      <c r="E41" s="19"/>
      <c r="F41" s="19"/>
      <c r="G41" s="19"/>
      <c r="H41" s="19"/>
      <c r="I41" s="19"/>
      <c r="J41" s="19"/>
      <c r="K41" s="19"/>
      <c r="L41" s="19"/>
      <c r="M41" s="19"/>
      <c r="N41" s="19"/>
      <c r="O41" s="19"/>
      <c r="P41" s="19"/>
    </row>
  </sheetData>
  <sheetProtection selectLockedCells="1" selectUnlockedCells="1"/>
  <mergeCells count="5">
    <mergeCell ref="A3:P3"/>
    <mergeCell ref="A4:P4"/>
    <mergeCell ref="C10:C19"/>
    <mergeCell ref="C20:C29"/>
    <mergeCell ref="C30:C39"/>
  </mergeCells>
  <phoneticPr fontId="2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5" customWidth="1"/>
    <col min="3" max="3" width="3.25" style="15" customWidth="1"/>
    <col min="4" max="4" width="19.5" style="15" customWidth="1"/>
    <col min="5" max="15" width="16" style="15" customWidth="1"/>
    <col min="16" max="16" width="4.5" style="15" customWidth="1"/>
  </cols>
  <sheetData>
    <row r="1" spans="1:16" ht="18" customHeight="1">
      <c r="A1" s="188" t="s">
        <v>124</v>
      </c>
      <c r="B1" s="12"/>
      <c r="C1" s="12"/>
      <c r="D1" s="12"/>
      <c r="E1" s="12"/>
      <c r="F1" s="12"/>
      <c r="G1" s="12"/>
      <c r="H1" s="12"/>
      <c r="I1" s="12"/>
      <c r="J1" s="12"/>
      <c r="K1" s="12"/>
      <c r="L1" s="12"/>
      <c r="M1" s="12"/>
      <c r="N1" s="12"/>
      <c r="O1" s="12"/>
      <c r="P1" s="138"/>
    </row>
    <row r="2" spans="1:16" ht="18.75" customHeight="1">
      <c r="A2" s="16"/>
      <c r="B2" s="16"/>
      <c r="C2" s="16"/>
      <c r="D2" s="16"/>
      <c r="E2" s="16"/>
      <c r="F2" s="16"/>
      <c r="G2" s="16"/>
      <c r="H2" s="16"/>
      <c r="I2" s="16"/>
      <c r="J2" s="16"/>
      <c r="K2" s="16"/>
      <c r="L2" s="16"/>
      <c r="M2" s="16"/>
      <c r="N2" s="16"/>
      <c r="O2" s="16"/>
      <c r="P2" s="138"/>
    </row>
    <row r="3" spans="1:16" ht="21" customHeight="1">
      <c r="A3" s="556" t="s">
        <v>1</v>
      </c>
      <c r="B3" s="556"/>
      <c r="C3" s="556"/>
      <c r="D3" s="556"/>
      <c r="E3" s="556"/>
      <c r="F3" s="556"/>
      <c r="G3" s="556"/>
      <c r="H3" s="556"/>
      <c r="I3" s="556"/>
      <c r="J3" s="556"/>
      <c r="K3" s="556"/>
      <c r="L3" s="556"/>
      <c r="M3" s="556"/>
      <c r="N3" s="556"/>
      <c r="O3" s="556"/>
      <c r="P3" s="556"/>
    </row>
    <row r="4" spans="1:16" ht="17.25" customHeight="1">
      <c r="A4" s="557" t="s">
        <v>2</v>
      </c>
      <c r="B4" s="556"/>
      <c r="C4" s="556"/>
      <c r="D4" s="556"/>
      <c r="E4" s="556"/>
      <c r="F4" s="556"/>
      <c r="G4" s="556"/>
      <c r="H4" s="556"/>
      <c r="I4" s="556"/>
      <c r="J4" s="556"/>
      <c r="K4" s="556"/>
      <c r="L4" s="556"/>
      <c r="M4" s="556"/>
      <c r="N4" s="556"/>
      <c r="O4" s="556"/>
      <c r="P4" s="556"/>
    </row>
    <row r="5" spans="1:16" ht="21" customHeight="1">
      <c r="A5" s="16"/>
      <c r="B5" s="16"/>
      <c r="C5" s="16"/>
      <c r="D5" s="16"/>
      <c r="E5" s="16"/>
      <c r="F5" s="16"/>
      <c r="G5" s="16"/>
      <c r="H5" s="16"/>
      <c r="I5" s="16"/>
      <c r="J5" s="16"/>
      <c r="K5" s="16"/>
      <c r="L5" s="16"/>
      <c r="M5" s="16"/>
      <c r="N5" s="189" t="s">
        <v>32</v>
      </c>
      <c r="O5" s="190" t="s">
        <v>4</v>
      </c>
      <c r="P5" s="16"/>
    </row>
    <row r="6" spans="1:16" ht="21" customHeight="1">
      <c r="A6" s="16"/>
      <c r="B6" s="16"/>
      <c r="C6" s="16"/>
      <c r="D6" s="16"/>
      <c r="E6" s="16"/>
      <c r="F6" s="16"/>
      <c r="G6" s="16"/>
      <c r="H6" s="16"/>
      <c r="I6" s="16"/>
      <c r="J6" s="16"/>
      <c r="K6" s="16"/>
      <c r="L6" s="16"/>
      <c r="M6" s="16"/>
      <c r="N6" s="189" t="s">
        <v>33</v>
      </c>
      <c r="O6" s="218" t="s">
        <v>6</v>
      </c>
      <c r="P6" s="191" t="s">
        <v>7</v>
      </c>
    </row>
    <row r="7" spans="1:16" ht="21" customHeight="1">
      <c r="A7" s="137" t="s">
        <v>34</v>
      </c>
      <c r="B7" s="18"/>
      <c r="C7" s="19"/>
      <c r="D7" s="19"/>
      <c r="E7" s="19"/>
      <c r="F7" s="19"/>
      <c r="G7" s="19"/>
      <c r="H7" s="19"/>
      <c r="I7" s="19"/>
      <c r="J7" s="19"/>
      <c r="K7" s="19"/>
      <c r="L7" s="19"/>
      <c r="M7" s="19"/>
      <c r="N7" s="19"/>
      <c r="O7" s="19"/>
      <c r="P7" s="16"/>
    </row>
    <row r="8" spans="1:16" ht="21" customHeight="1">
      <c r="A8" s="19"/>
      <c r="B8" s="137" t="s">
        <v>125</v>
      </c>
      <c r="C8" s="19"/>
      <c r="D8" s="19"/>
      <c r="E8" s="19"/>
      <c r="F8" s="19"/>
      <c r="G8" s="19"/>
      <c r="H8" s="19"/>
      <c r="I8" s="19"/>
      <c r="J8" s="19"/>
      <c r="K8" s="19"/>
      <c r="L8" s="19"/>
      <c r="M8" s="19"/>
      <c r="N8" s="19"/>
      <c r="O8" s="19"/>
      <c r="P8" s="16"/>
    </row>
    <row r="9" spans="1:16" ht="21" customHeight="1">
      <c r="A9" s="19"/>
      <c r="B9" s="18"/>
      <c r="C9" s="137" t="s">
        <v>149</v>
      </c>
      <c r="D9" s="19"/>
      <c r="E9" s="19"/>
      <c r="F9" s="19"/>
      <c r="G9" s="19"/>
      <c r="H9" s="19"/>
      <c r="I9" s="19"/>
      <c r="J9" s="19"/>
      <c r="K9" s="19"/>
      <c r="L9" s="19"/>
      <c r="M9" s="19"/>
      <c r="N9" s="19"/>
      <c r="O9" s="19"/>
      <c r="P9" s="16"/>
    </row>
    <row r="10" spans="1:16" s="30" customFormat="1" ht="21" customHeight="1">
      <c r="A10" s="19"/>
      <c r="B10" s="19"/>
      <c r="C10" s="582" t="s">
        <v>127</v>
      </c>
      <c r="D10" s="192"/>
      <c r="E10" s="193" t="s">
        <v>128</v>
      </c>
      <c r="F10" s="193" t="s">
        <v>129</v>
      </c>
      <c r="G10" s="193" t="s">
        <v>14</v>
      </c>
      <c r="H10" s="194" t="s">
        <v>130</v>
      </c>
      <c r="I10" s="195" t="s">
        <v>131</v>
      </c>
      <c r="J10" s="193" t="s">
        <v>132</v>
      </c>
      <c r="K10" s="193" t="s">
        <v>133</v>
      </c>
      <c r="L10" s="193" t="s">
        <v>134</v>
      </c>
      <c r="M10" s="193" t="s">
        <v>135</v>
      </c>
      <c r="N10" s="193" t="s">
        <v>14</v>
      </c>
      <c r="O10" s="196" t="s">
        <v>87</v>
      </c>
      <c r="P10" s="19"/>
    </row>
    <row r="11" spans="1:16" s="30" customFormat="1" ht="21" customHeight="1">
      <c r="A11" s="19"/>
      <c r="B11" s="19"/>
      <c r="C11" s="583"/>
      <c r="D11" s="197" t="s">
        <v>136</v>
      </c>
      <c r="E11" s="198">
        <v>29</v>
      </c>
      <c r="F11" s="198">
        <v>53</v>
      </c>
      <c r="G11" s="199">
        <v>82</v>
      </c>
      <c r="H11" s="210"/>
      <c r="I11" s="198">
        <v>51</v>
      </c>
      <c r="J11" s="198">
        <v>56</v>
      </c>
      <c r="K11" s="198">
        <v>41</v>
      </c>
      <c r="L11" s="198">
        <v>28</v>
      </c>
      <c r="M11" s="198">
        <v>27</v>
      </c>
      <c r="N11" s="201">
        <v>203</v>
      </c>
      <c r="O11" s="202">
        <v>285</v>
      </c>
      <c r="P11" s="19"/>
    </row>
    <row r="12" spans="1:16" s="30" customFormat="1" ht="21" customHeight="1">
      <c r="A12" s="41"/>
      <c r="B12" s="42"/>
      <c r="C12" s="583"/>
      <c r="D12" s="203" t="s">
        <v>137</v>
      </c>
      <c r="E12" s="204">
        <v>0</v>
      </c>
      <c r="F12" s="204">
        <v>5</v>
      </c>
      <c r="G12" s="201">
        <v>5</v>
      </c>
      <c r="H12" s="205"/>
      <c r="I12" s="204">
        <v>2</v>
      </c>
      <c r="J12" s="204">
        <v>6</v>
      </c>
      <c r="K12" s="204">
        <v>2</v>
      </c>
      <c r="L12" s="204">
        <v>1</v>
      </c>
      <c r="M12" s="204">
        <v>2</v>
      </c>
      <c r="N12" s="201">
        <v>13</v>
      </c>
      <c r="O12" s="202">
        <v>18</v>
      </c>
      <c r="P12" s="19"/>
    </row>
    <row r="13" spans="1:16" s="30" customFormat="1" ht="21" customHeight="1">
      <c r="A13" s="41"/>
      <c r="B13" s="42"/>
      <c r="C13" s="583"/>
      <c r="D13" s="206" t="s">
        <v>138</v>
      </c>
      <c r="E13" s="204">
        <v>3</v>
      </c>
      <c r="F13" s="204">
        <v>9</v>
      </c>
      <c r="G13" s="201">
        <v>12</v>
      </c>
      <c r="H13" s="205"/>
      <c r="I13" s="204">
        <v>5</v>
      </c>
      <c r="J13" s="204">
        <v>4</v>
      </c>
      <c r="K13" s="204">
        <v>1</v>
      </c>
      <c r="L13" s="204">
        <v>5</v>
      </c>
      <c r="M13" s="204">
        <v>7</v>
      </c>
      <c r="N13" s="201">
        <v>22</v>
      </c>
      <c r="O13" s="202">
        <v>34</v>
      </c>
      <c r="P13" s="19"/>
    </row>
    <row r="14" spans="1:16" s="30" customFormat="1" ht="21" customHeight="1">
      <c r="A14" s="41"/>
      <c r="B14" s="42"/>
      <c r="C14" s="583"/>
      <c r="D14" s="206" t="s">
        <v>139</v>
      </c>
      <c r="E14" s="204">
        <v>1</v>
      </c>
      <c r="F14" s="204">
        <v>8</v>
      </c>
      <c r="G14" s="201">
        <v>9</v>
      </c>
      <c r="H14" s="205"/>
      <c r="I14" s="204">
        <v>7</v>
      </c>
      <c r="J14" s="204">
        <v>11</v>
      </c>
      <c r="K14" s="204">
        <v>6</v>
      </c>
      <c r="L14" s="204">
        <v>2</v>
      </c>
      <c r="M14" s="204">
        <v>5</v>
      </c>
      <c r="N14" s="201">
        <v>31</v>
      </c>
      <c r="O14" s="202">
        <v>40</v>
      </c>
      <c r="P14" s="19"/>
    </row>
    <row r="15" spans="1:16" s="30" customFormat="1" ht="21" customHeight="1">
      <c r="A15" s="19"/>
      <c r="B15" s="19"/>
      <c r="C15" s="583"/>
      <c r="D15" s="206" t="s">
        <v>140</v>
      </c>
      <c r="E15" s="204">
        <v>10</v>
      </c>
      <c r="F15" s="204">
        <v>11</v>
      </c>
      <c r="G15" s="201">
        <v>21</v>
      </c>
      <c r="H15" s="205"/>
      <c r="I15" s="204">
        <v>10</v>
      </c>
      <c r="J15" s="204">
        <v>12</v>
      </c>
      <c r="K15" s="204">
        <v>10</v>
      </c>
      <c r="L15" s="204">
        <v>5</v>
      </c>
      <c r="M15" s="204">
        <v>6</v>
      </c>
      <c r="N15" s="201">
        <v>43</v>
      </c>
      <c r="O15" s="202">
        <v>64</v>
      </c>
      <c r="P15" s="19"/>
    </row>
    <row r="16" spans="1:16" s="57" customFormat="1" ht="21" customHeight="1">
      <c r="A16" s="19"/>
      <c r="B16" s="19"/>
      <c r="C16" s="583"/>
      <c r="D16" s="206" t="s">
        <v>141</v>
      </c>
      <c r="E16" s="204">
        <v>8</v>
      </c>
      <c r="F16" s="204">
        <v>13</v>
      </c>
      <c r="G16" s="201">
        <v>21</v>
      </c>
      <c r="H16" s="205"/>
      <c r="I16" s="204">
        <v>15</v>
      </c>
      <c r="J16" s="204">
        <v>6</v>
      </c>
      <c r="K16" s="204">
        <v>10</v>
      </c>
      <c r="L16" s="204">
        <v>8</v>
      </c>
      <c r="M16" s="204">
        <v>3</v>
      </c>
      <c r="N16" s="201">
        <v>42</v>
      </c>
      <c r="O16" s="202">
        <v>63</v>
      </c>
      <c r="P16" s="19"/>
    </row>
    <row r="17" spans="1:16" s="30" customFormat="1" ht="21" customHeight="1">
      <c r="A17" s="19"/>
      <c r="B17" s="19"/>
      <c r="C17" s="583"/>
      <c r="D17" s="206" t="s">
        <v>142</v>
      </c>
      <c r="E17" s="204">
        <v>7</v>
      </c>
      <c r="F17" s="204">
        <v>7</v>
      </c>
      <c r="G17" s="201">
        <v>14</v>
      </c>
      <c r="H17" s="205"/>
      <c r="I17" s="204">
        <v>12</v>
      </c>
      <c r="J17" s="204">
        <v>17</v>
      </c>
      <c r="K17" s="204">
        <v>12</v>
      </c>
      <c r="L17" s="204">
        <v>7</v>
      </c>
      <c r="M17" s="204">
        <v>4</v>
      </c>
      <c r="N17" s="201">
        <v>52</v>
      </c>
      <c r="O17" s="202">
        <v>66</v>
      </c>
      <c r="P17" s="19"/>
    </row>
    <row r="18" spans="1:16" s="30" customFormat="1" ht="21" customHeight="1">
      <c r="A18" s="19"/>
      <c r="B18" s="19"/>
      <c r="C18" s="583"/>
      <c r="D18" s="197" t="s">
        <v>143</v>
      </c>
      <c r="E18" s="204">
        <v>0</v>
      </c>
      <c r="F18" s="204">
        <v>0</v>
      </c>
      <c r="G18" s="201">
        <v>0</v>
      </c>
      <c r="H18" s="205"/>
      <c r="I18" s="204">
        <v>0</v>
      </c>
      <c r="J18" s="204">
        <v>0</v>
      </c>
      <c r="K18" s="204">
        <v>0</v>
      </c>
      <c r="L18" s="204">
        <v>0</v>
      </c>
      <c r="M18" s="204">
        <v>0</v>
      </c>
      <c r="N18" s="201">
        <v>0</v>
      </c>
      <c r="O18" s="202">
        <v>0</v>
      </c>
      <c r="P18" s="19"/>
    </row>
    <row r="19" spans="1:16" s="30" customFormat="1" ht="21" customHeight="1">
      <c r="A19" s="19"/>
      <c r="B19" s="19"/>
      <c r="C19" s="584"/>
      <c r="D19" s="207" t="s">
        <v>144</v>
      </c>
      <c r="E19" s="198">
        <v>29</v>
      </c>
      <c r="F19" s="198">
        <v>53</v>
      </c>
      <c r="G19" s="201">
        <v>82</v>
      </c>
      <c r="H19" s="211"/>
      <c r="I19" s="198">
        <v>51</v>
      </c>
      <c r="J19" s="198">
        <v>56</v>
      </c>
      <c r="K19" s="198">
        <v>41</v>
      </c>
      <c r="L19" s="198">
        <v>28</v>
      </c>
      <c r="M19" s="198">
        <v>27</v>
      </c>
      <c r="N19" s="201">
        <v>203</v>
      </c>
      <c r="O19" s="208">
        <v>285</v>
      </c>
      <c r="P19" s="19"/>
    </row>
    <row r="20" spans="1:16" s="30" customFormat="1" ht="21" customHeight="1">
      <c r="A20" s="41"/>
      <c r="B20" s="42"/>
      <c r="C20" s="582" t="s">
        <v>145</v>
      </c>
      <c r="D20" s="192"/>
      <c r="E20" s="193" t="s">
        <v>128</v>
      </c>
      <c r="F20" s="193" t="s">
        <v>129</v>
      </c>
      <c r="G20" s="193" t="s">
        <v>14</v>
      </c>
      <c r="H20" s="194" t="s">
        <v>130</v>
      </c>
      <c r="I20" s="195" t="s">
        <v>131</v>
      </c>
      <c r="J20" s="193" t="s">
        <v>132</v>
      </c>
      <c r="K20" s="193" t="s">
        <v>133</v>
      </c>
      <c r="L20" s="193" t="s">
        <v>134</v>
      </c>
      <c r="M20" s="193" t="s">
        <v>135</v>
      </c>
      <c r="N20" s="193" t="s">
        <v>14</v>
      </c>
      <c r="O20" s="209" t="s">
        <v>87</v>
      </c>
      <c r="P20" s="19"/>
    </row>
    <row r="21" spans="1:16" s="30" customFormat="1" ht="21" customHeight="1">
      <c r="A21" s="41"/>
      <c r="B21" s="42"/>
      <c r="C21" s="583"/>
      <c r="D21" s="197" t="s">
        <v>136</v>
      </c>
      <c r="E21" s="198">
        <v>11</v>
      </c>
      <c r="F21" s="198">
        <v>25</v>
      </c>
      <c r="G21" s="199">
        <v>36</v>
      </c>
      <c r="H21" s="210"/>
      <c r="I21" s="198">
        <v>31</v>
      </c>
      <c r="J21" s="198">
        <v>48</v>
      </c>
      <c r="K21" s="198">
        <v>27</v>
      </c>
      <c r="L21" s="198">
        <v>16</v>
      </c>
      <c r="M21" s="198">
        <v>18</v>
      </c>
      <c r="N21" s="201">
        <v>140</v>
      </c>
      <c r="O21" s="202">
        <v>176</v>
      </c>
      <c r="P21" s="19"/>
    </row>
    <row r="22" spans="1:16" s="30" customFormat="1" ht="21" customHeight="1">
      <c r="A22" s="19"/>
      <c r="B22" s="19"/>
      <c r="C22" s="583"/>
      <c r="D22" s="203" t="s">
        <v>137</v>
      </c>
      <c r="E22" s="204">
        <v>0</v>
      </c>
      <c r="F22" s="204">
        <v>0</v>
      </c>
      <c r="G22" s="201">
        <v>0</v>
      </c>
      <c r="H22" s="205"/>
      <c r="I22" s="204">
        <v>0</v>
      </c>
      <c r="J22" s="204">
        <v>1</v>
      </c>
      <c r="K22" s="204">
        <v>0</v>
      </c>
      <c r="L22" s="204">
        <v>1</v>
      </c>
      <c r="M22" s="204">
        <v>0</v>
      </c>
      <c r="N22" s="201">
        <v>2</v>
      </c>
      <c r="O22" s="202">
        <v>2</v>
      </c>
      <c r="P22" s="19"/>
    </row>
    <row r="23" spans="1:16" s="30" customFormat="1" ht="21" customHeight="1">
      <c r="A23" s="19"/>
      <c r="B23" s="19"/>
      <c r="C23" s="583"/>
      <c r="D23" s="206" t="s">
        <v>138</v>
      </c>
      <c r="E23" s="204">
        <v>3</v>
      </c>
      <c r="F23" s="204">
        <v>1</v>
      </c>
      <c r="G23" s="201">
        <v>4</v>
      </c>
      <c r="H23" s="205"/>
      <c r="I23" s="204">
        <v>4</v>
      </c>
      <c r="J23" s="204">
        <v>0</v>
      </c>
      <c r="K23" s="204">
        <v>2</v>
      </c>
      <c r="L23" s="204">
        <v>1</v>
      </c>
      <c r="M23" s="204">
        <v>1</v>
      </c>
      <c r="N23" s="201">
        <v>8</v>
      </c>
      <c r="O23" s="202">
        <v>12</v>
      </c>
      <c r="P23" s="19"/>
    </row>
    <row r="24" spans="1:16" s="57" customFormat="1" ht="21" customHeight="1">
      <c r="A24" s="19"/>
      <c r="B24" s="19"/>
      <c r="C24" s="583"/>
      <c r="D24" s="206" t="s">
        <v>139</v>
      </c>
      <c r="E24" s="204">
        <v>1</v>
      </c>
      <c r="F24" s="204">
        <v>4</v>
      </c>
      <c r="G24" s="201">
        <v>5</v>
      </c>
      <c r="H24" s="205"/>
      <c r="I24" s="204">
        <v>3</v>
      </c>
      <c r="J24" s="204">
        <v>6</v>
      </c>
      <c r="K24" s="204">
        <v>2</v>
      </c>
      <c r="L24" s="204">
        <v>2</v>
      </c>
      <c r="M24" s="204">
        <v>2</v>
      </c>
      <c r="N24" s="201">
        <v>15</v>
      </c>
      <c r="O24" s="202">
        <v>20</v>
      </c>
      <c r="P24" s="19"/>
    </row>
    <row r="25" spans="1:16" s="30" customFormat="1" ht="21" customHeight="1">
      <c r="A25" s="19"/>
      <c r="B25" s="19"/>
      <c r="C25" s="583"/>
      <c r="D25" s="206" t="s">
        <v>140</v>
      </c>
      <c r="E25" s="204">
        <v>1</v>
      </c>
      <c r="F25" s="204">
        <v>6</v>
      </c>
      <c r="G25" s="201">
        <v>7</v>
      </c>
      <c r="H25" s="205"/>
      <c r="I25" s="204">
        <v>11</v>
      </c>
      <c r="J25" s="204">
        <v>5</v>
      </c>
      <c r="K25" s="204">
        <v>2</v>
      </c>
      <c r="L25" s="204">
        <v>1</v>
      </c>
      <c r="M25" s="204">
        <v>3</v>
      </c>
      <c r="N25" s="201">
        <v>22</v>
      </c>
      <c r="O25" s="202">
        <v>29</v>
      </c>
      <c r="P25" s="19"/>
    </row>
    <row r="26" spans="1:16" s="30" customFormat="1" ht="21" customHeight="1">
      <c r="A26" s="19"/>
      <c r="B26" s="19"/>
      <c r="C26" s="583"/>
      <c r="D26" s="206" t="s">
        <v>141</v>
      </c>
      <c r="E26" s="204">
        <v>0</v>
      </c>
      <c r="F26" s="204">
        <v>7</v>
      </c>
      <c r="G26" s="201">
        <v>7</v>
      </c>
      <c r="H26" s="205"/>
      <c r="I26" s="204">
        <v>8</v>
      </c>
      <c r="J26" s="204">
        <v>11</v>
      </c>
      <c r="K26" s="204">
        <v>8</v>
      </c>
      <c r="L26" s="204">
        <v>5</v>
      </c>
      <c r="M26" s="204">
        <v>5</v>
      </c>
      <c r="N26" s="201">
        <v>37</v>
      </c>
      <c r="O26" s="202">
        <v>44</v>
      </c>
      <c r="P26" s="19"/>
    </row>
    <row r="27" spans="1:16" s="30" customFormat="1" ht="21" customHeight="1">
      <c r="A27" s="19"/>
      <c r="B27" s="19"/>
      <c r="C27" s="583"/>
      <c r="D27" s="206" t="s">
        <v>142</v>
      </c>
      <c r="E27" s="204">
        <v>6</v>
      </c>
      <c r="F27" s="204">
        <v>7</v>
      </c>
      <c r="G27" s="201">
        <v>13</v>
      </c>
      <c r="H27" s="205"/>
      <c r="I27" s="204">
        <v>5</v>
      </c>
      <c r="J27" s="204">
        <v>25</v>
      </c>
      <c r="K27" s="204">
        <v>13</v>
      </c>
      <c r="L27" s="204">
        <v>6</v>
      </c>
      <c r="M27" s="204">
        <v>7</v>
      </c>
      <c r="N27" s="201">
        <v>56</v>
      </c>
      <c r="O27" s="202">
        <v>69</v>
      </c>
      <c r="P27" s="19"/>
    </row>
    <row r="28" spans="1:16" s="30" customFormat="1" ht="21" customHeight="1">
      <c r="A28" s="19"/>
      <c r="B28" s="19"/>
      <c r="C28" s="583"/>
      <c r="D28" s="197" t="s">
        <v>143</v>
      </c>
      <c r="E28" s="204">
        <v>0</v>
      </c>
      <c r="F28" s="204">
        <v>0</v>
      </c>
      <c r="G28" s="201">
        <v>0</v>
      </c>
      <c r="H28" s="205"/>
      <c r="I28" s="204">
        <v>0</v>
      </c>
      <c r="J28" s="204">
        <v>0</v>
      </c>
      <c r="K28" s="204">
        <v>0</v>
      </c>
      <c r="L28" s="204">
        <v>0</v>
      </c>
      <c r="M28" s="204">
        <v>0</v>
      </c>
      <c r="N28" s="201">
        <v>0</v>
      </c>
      <c r="O28" s="202">
        <v>0</v>
      </c>
      <c r="P28" s="19"/>
    </row>
    <row r="29" spans="1:16" s="30" customFormat="1" ht="21" customHeight="1">
      <c r="A29" s="41"/>
      <c r="B29" s="42"/>
      <c r="C29" s="584"/>
      <c r="D29" s="207" t="s">
        <v>144</v>
      </c>
      <c r="E29" s="198">
        <v>11</v>
      </c>
      <c r="F29" s="198">
        <v>25</v>
      </c>
      <c r="G29" s="201">
        <v>36</v>
      </c>
      <c r="H29" s="211"/>
      <c r="I29" s="198">
        <v>31</v>
      </c>
      <c r="J29" s="198">
        <v>48</v>
      </c>
      <c r="K29" s="198">
        <v>27</v>
      </c>
      <c r="L29" s="198">
        <v>16</v>
      </c>
      <c r="M29" s="198">
        <v>18</v>
      </c>
      <c r="N29" s="201">
        <v>140</v>
      </c>
      <c r="O29" s="208">
        <v>176</v>
      </c>
      <c r="P29" s="19"/>
    </row>
    <row r="30" spans="1:16" s="30" customFormat="1" ht="21" customHeight="1">
      <c r="A30" s="41"/>
      <c r="B30" s="42"/>
      <c r="C30" s="582" t="s">
        <v>14</v>
      </c>
      <c r="D30" s="192"/>
      <c r="E30" s="193" t="s">
        <v>128</v>
      </c>
      <c r="F30" s="193" t="s">
        <v>129</v>
      </c>
      <c r="G30" s="193" t="s">
        <v>14</v>
      </c>
      <c r="H30" s="194" t="s">
        <v>130</v>
      </c>
      <c r="I30" s="195" t="s">
        <v>131</v>
      </c>
      <c r="J30" s="193" t="s">
        <v>132</v>
      </c>
      <c r="K30" s="193" t="s">
        <v>133</v>
      </c>
      <c r="L30" s="193" t="s">
        <v>134</v>
      </c>
      <c r="M30" s="193" t="s">
        <v>135</v>
      </c>
      <c r="N30" s="193" t="s">
        <v>14</v>
      </c>
      <c r="O30" s="209" t="s">
        <v>87</v>
      </c>
      <c r="P30" s="19"/>
    </row>
    <row r="31" spans="1:16" s="30" customFormat="1" ht="21" customHeight="1">
      <c r="A31" s="19"/>
      <c r="B31" s="19"/>
      <c r="C31" s="583"/>
      <c r="D31" s="197" t="s">
        <v>136</v>
      </c>
      <c r="E31" s="198">
        <v>40</v>
      </c>
      <c r="F31" s="198">
        <v>78</v>
      </c>
      <c r="G31" s="199">
        <v>118</v>
      </c>
      <c r="H31" s="220"/>
      <c r="I31" s="198">
        <v>82</v>
      </c>
      <c r="J31" s="198">
        <v>104</v>
      </c>
      <c r="K31" s="198">
        <v>68</v>
      </c>
      <c r="L31" s="198">
        <v>44</v>
      </c>
      <c r="M31" s="198">
        <v>45</v>
      </c>
      <c r="N31" s="201">
        <v>343</v>
      </c>
      <c r="O31" s="202">
        <v>461</v>
      </c>
      <c r="P31" s="19"/>
    </row>
    <row r="32" spans="1:16" s="30" customFormat="1" ht="21" customHeight="1">
      <c r="A32" s="41"/>
      <c r="B32" s="42"/>
      <c r="C32" s="583"/>
      <c r="D32" s="203" t="s">
        <v>137</v>
      </c>
      <c r="E32" s="198">
        <v>0</v>
      </c>
      <c r="F32" s="198">
        <v>5</v>
      </c>
      <c r="G32" s="199">
        <v>5</v>
      </c>
      <c r="H32" s="220"/>
      <c r="I32" s="198">
        <v>2</v>
      </c>
      <c r="J32" s="198">
        <v>7</v>
      </c>
      <c r="K32" s="198">
        <v>2</v>
      </c>
      <c r="L32" s="198">
        <v>2</v>
      </c>
      <c r="M32" s="198">
        <v>2</v>
      </c>
      <c r="N32" s="201">
        <v>15</v>
      </c>
      <c r="O32" s="202">
        <v>20</v>
      </c>
      <c r="P32" s="19"/>
    </row>
    <row r="33" spans="1:16" s="30" customFormat="1" ht="21" customHeight="1">
      <c r="A33" s="41"/>
      <c r="B33" s="42"/>
      <c r="C33" s="583"/>
      <c r="D33" s="206" t="s">
        <v>138</v>
      </c>
      <c r="E33" s="198">
        <v>6</v>
      </c>
      <c r="F33" s="198">
        <v>10</v>
      </c>
      <c r="G33" s="199">
        <v>16</v>
      </c>
      <c r="H33" s="220"/>
      <c r="I33" s="198">
        <v>9</v>
      </c>
      <c r="J33" s="198">
        <v>4</v>
      </c>
      <c r="K33" s="198">
        <v>3</v>
      </c>
      <c r="L33" s="198">
        <v>6</v>
      </c>
      <c r="M33" s="198">
        <v>8</v>
      </c>
      <c r="N33" s="201">
        <v>30</v>
      </c>
      <c r="O33" s="202">
        <v>46</v>
      </c>
      <c r="P33" s="19"/>
    </row>
    <row r="34" spans="1:16" s="30" customFormat="1" ht="21" customHeight="1">
      <c r="A34" s="19"/>
      <c r="B34" s="19"/>
      <c r="C34" s="583"/>
      <c r="D34" s="206" t="s">
        <v>139</v>
      </c>
      <c r="E34" s="198">
        <v>2</v>
      </c>
      <c r="F34" s="198">
        <v>12</v>
      </c>
      <c r="G34" s="199">
        <v>14</v>
      </c>
      <c r="H34" s="220"/>
      <c r="I34" s="198">
        <v>10</v>
      </c>
      <c r="J34" s="198">
        <v>17</v>
      </c>
      <c r="K34" s="198">
        <v>8</v>
      </c>
      <c r="L34" s="198">
        <v>4</v>
      </c>
      <c r="M34" s="198">
        <v>7</v>
      </c>
      <c r="N34" s="201">
        <v>46</v>
      </c>
      <c r="O34" s="202">
        <v>60</v>
      </c>
      <c r="P34" s="19"/>
    </row>
    <row r="35" spans="1:16" s="30" customFormat="1" ht="21" customHeight="1">
      <c r="A35" s="41"/>
      <c r="B35" s="42"/>
      <c r="C35" s="583"/>
      <c r="D35" s="206" t="s">
        <v>140</v>
      </c>
      <c r="E35" s="198">
        <v>11</v>
      </c>
      <c r="F35" s="198">
        <v>17</v>
      </c>
      <c r="G35" s="199">
        <v>28</v>
      </c>
      <c r="H35" s="220"/>
      <c r="I35" s="198">
        <v>21</v>
      </c>
      <c r="J35" s="198">
        <v>17</v>
      </c>
      <c r="K35" s="198">
        <v>12</v>
      </c>
      <c r="L35" s="198">
        <v>6</v>
      </c>
      <c r="M35" s="198">
        <v>9</v>
      </c>
      <c r="N35" s="201">
        <v>65</v>
      </c>
      <c r="O35" s="202">
        <v>93</v>
      </c>
      <c r="P35" s="19"/>
    </row>
    <row r="36" spans="1:16" s="30" customFormat="1" ht="21" customHeight="1">
      <c r="A36" s="41"/>
      <c r="B36" s="42"/>
      <c r="C36" s="583"/>
      <c r="D36" s="206" t="s">
        <v>141</v>
      </c>
      <c r="E36" s="198">
        <v>8</v>
      </c>
      <c r="F36" s="198">
        <v>20</v>
      </c>
      <c r="G36" s="199">
        <v>28</v>
      </c>
      <c r="H36" s="220"/>
      <c r="I36" s="198">
        <v>23</v>
      </c>
      <c r="J36" s="198">
        <v>17</v>
      </c>
      <c r="K36" s="198">
        <v>18</v>
      </c>
      <c r="L36" s="198">
        <v>13</v>
      </c>
      <c r="M36" s="198">
        <v>8</v>
      </c>
      <c r="N36" s="201">
        <v>79</v>
      </c>
      <c r="O36" s="202">
        <v>107</v>
      </c>
      <c r="P36" s="19"/>
    </row>
    <row r="37" spans="1:16" s="30" customFormat="1" ht="21" customHeight="1">
      <c r="A37" s="41"/>
      <c r="B37" s="42"/>
      <c r="C37" s="583"/>
      <c r="D37" s="206" t="s">
        <v>142</v>
      </c>
      <c r="E37" s="198">
        <v>13</v>
      </c>
      <c r="F37" s="198">
        <v>14</v>
      </c>
      <c r="G37" s="199">
        <v>27</v>
      </c>
      <c r="H37" s="220"/>
      <c r="I37" s="198">
        <v>17</v>
      </c>
      <c r="J37" s="198">
        <v>42</v>
      </c>
      <c r="K37" s="198">
        <v>25</v>
      </c>
      <c r="L37" s="198">
        <v>13</v>
      </c>
      <c r="M37" s="198">
        <v>11</v>
      </c>
      <c r="N37" s="201">
        <v>108</v>
      </c>
      <c r="O37" s="202">
        <v>135</v>
      </c>
      <c r="P37" s="19"/>
    </row>
    <row r="38" spans="1:16" s="30" customFormat="1" ht="21" customHeight="1">
      <c r="A38" s="41"/>
      <c r="B38" s="42"/>
      <c r="C38" s="583"/>
      <c r="D38" s="197" t="s">
        <v>143</v>
      </c>
      <c r="E38" s="198">
        <v>0</v>
      </c>
      <c r="F38" s="198">
        <v>0</v>
      </c>
      <c r="G38" s="199">
        <v>0</v>
      </c>
      <c r="H38" s="220"/>
      <c r="I38" s="198">
        <v>0</v>
      </c>
      <c r="J38" s="198">
        <v>0</v>
      </c>
      <c r="K38" s="198">
        <v>0</v>
      </c>
      <c r="L38" s="198">
        <v>0</v>
      </c>
      <c r="M38" s="198">
        <v>0</v>
      </c>
      <c r="N38" s="201">
        <v>0</v>
      </c>
      <c r="O38" s="202">
        <v>0</v>
      </c>
      <c r="P38" s="19"/>
    </row>
    <row r="39" spans="1:16" s="30" customFormat="1" ht="21" customHeight="1">
      <c r="A39" s="41"/>
      <c r="B39" s="42"/>
      <c r="C39" s="584"/>
      <c r="D39" s="207" t="s">
        <v>144</v>
      </c>
      <c r="E39" s="213">
        <v>40</v>
      </c>
      <c r="F39" s="213">
        <v>78</v>
      </c>
      <c r="G39" s="214">
        <v>118</v>
      </c>
      <c r="H39" s="221"/>
      <c r="I39" s="213">
        <v>82</v>
      </c>
      <c r="J39" s="213">
        <v>104</v>
      </c>
      <c r="K39" s="213">
        <v>68</v>
      </c>
      <c r="L39" s="213">
        <v>44</v>
      </c>
      <c r="M39" s="213">
        <v>45</v>
      </c>
      <c r="N39" s="216">
        <v>343</v>
      </c>
      <c r="O39" s="208">
        <v>461</v>
      </c>
      <c r="P39" s="19"/>
    </row>
    <row r="40" spans="1:16" s="30" customFormat="1" ht="21" customHeight="1">
      <c r="A40" s="41"/>
      <c r="B40" s="42"/>
      <c r="C40" s="219" t="s">
        <v>150</v>
      </c>
      <c r="D40" s="19"/>
      <c r="E40" s="19"/>
      <c r="F40" s="19"/>
      <c r="G40" s="19"/>
      <c r="H40" s="19"/>
      <c r="I40" s="19"/>
      <c r="J40" s="19"/>
      <c r="K40" s="19"/>
      <c r="L40" s="19"/>
      <c r="M40" s="19"/>
      <c r="N40" s="19"/>
      <c r="O40" s="19"/>
      <c r="P40" s="19"/>
    </row>
    <row r="41" spans="1:16" s="30" customFormat="1" ht="12" customHeight="1">
      <c r="A41" s="41"/>
      <c r="B41" s="42"/>
      <c r="C41" s="19"/>
      <c r="D41" s="19"/>
      <c r="E41" s="19"/>
      <c r="F41" s="19"/>
      <c r="G41" s="19"/>
      <c r="H41" s="19"/>
      <c r="I41" s="19"/>
      <c r="J41" s="19"/>
      <c r="K41" s="19"/>
      <c r="L41" s="19"/>
      <c r="M41" s="19"/>
      <c r="N41" s="19"/>
      <c r="O41" s="19"/>
      <c r="P41" s="19"/>
    </row>
  </sheetData>
  <sheetProtection selectLockedCells="1" selectUnlockedCells="1"/>
  <mergeCells count="5">
    <mergeCell ref="A3:P3"/>
    <mergeCell ref="A4:P4"/>
    <mergeCell ref="C10:C19"/>
    <mergeCell ref="C20:C29"/>
    <mergeCell ref="C30:C39"/>
  </mergeCells>
  <phoneticPr fontId="26"/>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heetViews>
  <sheetFormatPr defaultColWidth="10" defaultRowHeight="12" customHeight="1"/>
  <cols>
    <col min="1" max="1" width="3.125" style="81" customWidth="1"/>
    <col min="2" max="2" width="2.5" style="81" customWidth="1"/>
    <col min="3" max="3" width="23.125" style="81" customWidth="1"/>
    <col min="4" max="14" width="16" style="81" customWidth="1"/>
    <col min="15" max="15" width="4.5" style="81" customWidth="1"/>
  </cols>
  <sheetData>
    <row r="1" spans="1:15" s="70" customFormat="1" ht="21" customHeight="1">
      <c r="A1" s="222" t="s">
        <v>151</v>
      </c>
      <c r="B1" s="14"/>
      <c r="C1" s="14"/>
      <c r="D1" s="14"/>
      <c r="E1" s="14"/>
      <c r="F1" s="14"/>
      <c r="G1" s="14"/>
      <c r="H1" s="14"/>
      <c r="I1" s="14"/>
      <c r="J1" s="14"/>
      <c r="K1" s="14"/>
      <c r="L1" s="14"/>
      <c r="M1" s="14"/>
      <c r="N1" s="14"/>
      <c r="O1" s="138"/>
    </row>
    <row r="2" spans="1:15" s="70" customFormat="1" ht="21" customHeight="1">
      <c r="A2" s="14"/>
      <c r="B2" s="14"/>
      <c r="C2" s="14"/>
      <c r="D2" s="14"/>
      <c r="E2" s="14"/>
      <c r="F2" s="14"/>
      <c r="G2" s="14"/>
      <c r="H2" s="14"/>
      <c r="I2" s="14"/>
      <c r="J2" s="14"/>
      <c r="K2" s="14"/>
      <c r="L2" s="14"/>
      <c r="M2" s="14"/>
      <c r="N2" s="14"/>
      <c r="O2" s="138"/>
    </row>
    <row r="3" spans="1:15" s="70" customFormat="1" ht="21" customHeight="1">
      <c r="A3" s="585" t="s">
        <v>1</v>
      </c>
      <c r="B3" s="585"/>
      <c r="C3" s="585"/>
      <c r="D3" s="585"/>
      <c r="E3" s="585"/>
      <c r="F3" s="585"/>
      <c r="G3" s="585"/>
      <c r="H3" s="585"/>
      <c r="I3" s="585"/>
      <c r="J3" s="585"/>
      <c r="K3" s="585"/>
      <c r="L3" s="585"/>
      <c r="M3" s="585"/>
      <c r="N3" s="585"/>
      <c r="O3" s="585"/>
    </row>
    <row r="4" spans="1:15" s="70" customFormat="1" ht="21" customHeight="1">
      <c r="A4" s="586" t="s">
        <v>2</v>
      </c>
      <c r="B4" s="585"/>
      <c r="C4" s="585"/>
      <c r="D4" s="585"/>
      <c r="E4" s="585"/>
      <c r="F4" s="585"/>
      <c r="G4" s="585"/>
      <c r="H4" s="585"/>
      <c r="I4" s="585"/>
      <c r="J4" s="585"/>
      <c r="K4" s="585"/>
      <c r="L4" s="585"/>
      <c r="M4" s="585"/>
      <c r="N4" s="585"/>
      <c r="O4" s="585"/>
    </row>
    <row r="5" spans="1:15" s="70" customFormat="1" ht="21" customHeight="1">
      <c r="A5" s="14"/>
      <c r="B5" s="14"/>
      <c r="C5" s="14"/>
      <c r="D5" s="14"/>
      <c r="E5" s="14"/>
      <c r="F5" s="14"/>
      <c r="G5" s="14"/>
      <c r="H5" s="14"/>
      <c r="I5" s="14"/>
      <c r="J5" s="14"/>
      <c r="K5" s="14"/>
      <c r="L5" s="14"/>
      <c r="M5" s="223" t="s">
        <v>3</v>
      </c>
      <c r="N5" s="224" t="s">
        <v>4</v>
      </c>
    </row>
    <row r="6" spans="1:15" s="70" customFormat="1" ht="21" customHeight="1">
      <c r="A6" s="14"/>
      <c r="B6" s="14"/>
      <c r="C6" s="14"/>
      <c r="D6" s="14"/>
      <c r="E6" s="14"/>
      <c r="F6" s="14"/>
      <c r="G6" s="14"/>
      <c r="H6" s="14"/>
      <c r="I6" s="14"/>
      <c r="J6" s="14"/>
      <c r="K6" s="14"/>
      <c r="L6" s="14"/>
      <c r="M6" s="225" t="s">
        <v>5</v>
      </c>
      <c r="N6" s="226" t="s">
        <v>6</v>
      </c>
      <c r="O6" s="70" t="s">
        <v>7</v>
      </c>
    </row>
    <row r="7" spans="1:15" ht="21" customHeight="1">
      <c r="A7" s="71"/>
      <c r="B7" s="227" t="s">
        <v>89</v>
      </c>
      <c r="C7" s="71"/>
      <c r="D7" s="71"/>
      <c r="E7" s="71"/>
      <c r="F7" s="71"/>
      <c r="G7" s="71"/>
      <c r="H7" s="71"/>
      <c r="I7" s="71"/>
      <c r="J7" s="71"/>
      <c r="K7" s="71"/>
      <c r="L7" s="71"/>
      <c r="M7" s="71"/>
      <c r="N7" s="71"/>
      <c r="O7" s="71"/>
    </row>
    <row r="8" spans="1:15" ht="21" customHeight="1">
      <c r="A8" s="71"/>
      <c r="B8" s="227" t="s">
        <v>152</v>
      </c>
      <c r="C8" s="71"/>
      <c r="D8" s="71"/>
      <c r="E8" s="71"/>
      <c r="F8" s="71"/>
      <c r="G8" s="71"/>
      <c r="H8" s="71"/>
      <c r="I8" s="71"/>
      <c r="J8" s="71"/>
      <c r="K8" s="71"/>
      <c r="L8" s="71"/>
      <c r="M8" s="71"/>
      <c r="N8" s="71"/>
      <c r="O8" s="71"/>
    </row>
    <row r="9" spans="1:15" s="73" customFormat="1" ht="21" customHeight="1">
      <c r="A9" s="72"/>
      <c r="B9" s="72"/>
      <c r="C9" s="587"/>
      <c r="D9" s="589" t="s">
        <v>153</v>
      </c>
      <c r="E9" s="590"/>
      <c r="F9" s="590"/>
      <c r="G9" s="596" t="s">
        <v>154</v>
      </c>
      <c r="H9" s="590"/>
      <c r="I9" s="590"/>
      <c r="J9" s="590"/>
      <c r="K9" s="590"/>
      <c r="L9" s="590"/>
      <c r="M9" s="590"/>
      <c r="N9" s="593" t="s">
        <v>87</v>
      </c>
      <c r="O9" s="72"/>
    </row>
    <row r="10" spans="1:15" s="73" customFormat="1" ht="21" customHeight="1">
      <c r="A10" s="72"/>
      <c r="B10" s="72"/>
      <c r="C10" s="595"/>
      <c r="D10" s="228" t="s">
        <v>128</v>
      </c>
      <c r="E10" s="228" t="s">
        <v>129</v>
      </c>
      <c r="F10" s="228" t="s">
        <v>14</v>
      </c>
      <c r="G10" s="229" t="s">
        <v>130</v>
      </c>
      <c r="H10" s="230" t="s">
        <v>131</v>
      </c>
      <c r="I10" s="228" t="s">
        <v>132</v>
      </c>
      <c r="J10" s="228" t="s">
        <v>133</v>
      </c>
      <c r="K10" s="228" t="s">
        <v>134</v>
      </c>
      <c r="L10" s="228" t="s">
        <v>135</v>
      </c>
      <c r="M10" s="228" t="s">
        <v>14</v>
      </c>
      <c r="N10" s="597"/>
      <c r="O10" s="74"/>
    </row>
    <row r="11" spans="1:15" s="73" customFormat="1" ht="21" customHeight="1">
      <c r="A11" s="75"/>
      <c r="B11" s="76"/>
      <c r="C11" s="231" t="s">
        <v>118</v>
      </c>
      <c r="D11" s="232">
        <v>5001</v>
      </c>
      <c r="E11" s="232">
        <v>12195</v>
      </c>
      <c r="F11" s="233">
        <v>17196</v>
      </c>
      <c r="G11" s="234"/>
      <c r="H11" s="232">
        <v>19867</v>
      </c>
      <c r="I11" s="232">
        <v>19239</v>
      </c>
      <c r="J11" s="232">
        <v>11610</v>
      </c>
      <c r="K11" s="232">
        <v>8600</v>
      </c>
      <c r="L11" s="232">
        <v>4716</v>
      </c>
      <c r="M11" s="233">
        <v>64032</v>
      </c>
      <c r="N11" s="235">
        <v>81228</v>
      </c>
      <c r="O11" s="74"/>
    </row>
    <row r="12" spans="1:15" s="73" customFormat="1" ht="21" customHeight="1">
      <c r="A12" s="75"/>
      <c r="B12" s="76"/>
      <c r="C12" s="231" t="s">
        <v>119</v>
      </c>
      <c r="D12" s="232">
        <v>125</v>
      </c>
      <c r="E12" s="232">
        <v>488</v>
      </c>
      <c r="F12" s="233">
        <v>613</v>
      </c>
      <c r="G12" s="234"/>
      <c r="H12" s="232">
        <v>291</v>
      </c>
      <c r="I12" s="232">
        <v>661</v>
      </c>
      <c r="J12" s="232">
        <v>367</v>
      </c>
      <c r="K12" s="232">
        <v>245</v>
      </c>
      <c r="L12" s="232">
        <v>266</v>
      </c>
      <c r="M12" s="233">
        <v>1830</v>
      </c>
      <c r="N12" s="236">
        <v>2443</v>
      </c>
      <c r="O12" s="74"/>
    </row>
    <row r="13" spans="1:15" s="73" customFormat="1" ht="21" customHeight="1">
      <c r="A13" s="75"/>
      <c r="B13" s="76"/>
      <c r="C13" s="237" t="s">
        <v>144</v>
      </c>
      <c r="D13" s="238">
        <v>5126</v>
      </c>
      <c r="E13" s="238">
        <v>12683</v>
      </c>
      <c r="F13" s="239">
        <v>17809</v>
      </c>
      <c r="G13" s="240"/>
      <c r="H13" s="241">
        <v>20158</v>
      </c>
      <c r="I13" s="241">
        <v>19900</v>
      </c>
      <c r="J13" s="241">
        <v>11977</v>
      </c>
      <c r="K13" s="241">
        <v>8845</v>
      </c>
      <c r="L13" s="241">
        <v>4982</v>
      </c>
      <c r="M13" s="239">
        <v>65862</v>
      </c>
      <c r="N13" s="242">
        <v>83671</v>
      </c>
      <c r="O13" s="74"/>
    </row>
    <row r="14" spans="1:15" s="73" customFormat="1" ht="12" customHeight="1">
      <c r="A14" s="72"/>
      <c r="B14" s="72"/>
      <c r="C14" s="72"/>
      <c r="D14" s="72"/>
      <c r="E14" s="72"/>
      <c r="F14" s="72"/>
      <c r="G14" s="72"/>
      <c r="H14" s="72"/>
      <c r="I14" s="72"/>
      <c r="J14" s="72"/>
      <c r="K14" s="72"/>
      <c r="L14" s="72"/>
      <c r="M14" s="72"/>
      <c r="N14" s="72"/>
      <c r="O14" s="72"/>
    </row>
    <row r="15" spans="1:15" s="79" customFormat="1" ht="21" customHeight="1">
      <c r="A15" s="77"/>
      <c r="B15" s="243" t="s">
        <v>155</v>
      </c>
      <c r="C15" s="78"/>
      <c r="D15" s="77"/>
      <c r="E15" s="77"/>
      <c r="F15" s="77"/>
      <c r="G15" s="77"/>
      <c r="H15" s="77"/>
      <c r="I15" s="77"/>
      <c r="J15" s="77"/>
      <c r="K15" s="77"/>
      <c r="L15" s="77"/>
      <c r="M15" s="77"/>
      <c r="N15" s="77"/>
      <c r="O15" s="77"/>
    </row>
    <row r="16" spans="1:15" s="73" customFormat="1" ht="21" customHeight="1">
      <c r="A16" s="72"/>
      <c r="B16" s="72"/>
      <c r="C16" s="587"/>
      <c r="D16" s="589" t="s">
        <v>153</v>
      </c>
      <c r="E16" s="590"/>
      <c r="F16" s="590"/>
      <c r="G16" s="596" t="s">
        <v>154</v>
      </c>
      <c r="H16" s="598"/>
      <c r="I16" s="590"/>
      <c r="J16" s="590"/>
      <c r="K16" s="590"/>
      <c r="L16" s="590"/>
      <c r="M16" s="592"/>
      <c r="N16" s="593" t="s">
        <v>87</v>
      </c>
      <c r="O16" s="72"/>
    </row>
    <row r="17" spans="1:15" s="73" customFormat="1" ht="21" customHeight="1">
      <c r="A17" s="72"/>
      <c r="B17" s="72"/>
      <c r="C17" s="595"/>
      <c r="D17" s="228" t="s">
        <v>128</v>
      </c>
      <c r="E17" s="228" t="s">
        <v>129</v>
      </c>
      <c r="F17" s="228" t="s">
        <v>14</v>
      </c>
      <c r="G17" s="229" t="s">
        <v>130</v>
      </c>
      <c r="H17" s="230" t="s">
        <v>131</v>
      </c>
      <c r="I17" s="228" t="s">
        <v>132</v>
      </c>
      <c r="J17" s="228" t="s">
        <v>133</v>
      </c>
      <c r="K17" s="228" t="s">
        <v>134</v>
      </c>
      <c r="L17" s="228" t="s">
        <v>135</v>
      </c>
      <c r="M17" s="244" t="s">
        <v>14</v>
      </c>
      <c r="N17" s="597"/>
      <c r="O17" s="74"/>
    </row>
    <row r="18" spans="1:15" s="73" customFormat="1" ht="21" customHeight="1">
      <c r="A18" s="75"/>
      <c r="B18" s="76"/>
      <c r="C18" s="231" t="s">
        <v>118</v>
      </c>
      <c r="D18" s="232">
        <v>159</v>
      </c>
      <c r="E18" s="232">
        <v>297</v>
      </c>
      <c r="F18" s="233">
        <v>456</v>
      </c>
      <c r="G18" s="234"/>
      <c r="H18" s="232">
        <v>5793</v>
      </c>
      <c r="I18" s="232">
        <v>5410</v>
      </c>
      <c r="J18" s="232">
        <v>5022</v>
      </c>
      <c r="K18" s="232">
        <v>3714</v>
      </c>
      <c r="L18" s="232">
        <v>2405</v>
      </c>
      <c r="M18" s="233">
        <v>22344</v>
      </c>
      <c r="N18" s="235">
        <v>22800</v>
      </c>
      <c r="O18" s="74"/>
    </row>
    <row r="19" spans="1:15" s="73" customFormat="1" ht="21" customHeight="1">
      <c r="A19" s="75"/>
      <c r="B19" s="76"/>
      <c r="C19" s="231" t="s">
        <v>119</v>
      </c>
      <c r="D19" s="232">
        <v>12</v>
      </c>
      <c r="E19" s="232">
        <v>0</v>
      </c>
      <c r="F19" s="233">
        <v>12</v>
      </c>
      <c r="G19" s="234"/>
      <c r="H19" s="232">
        <v>42</v>
      </c>
      <c r="I19" s="232">
        <v>170</v>
      </c>
      <c r="J19" s="232">
        <v>96</v>
      </c>
      <c r="K19" s="232">
        <v>63</v>
      </c>
      <c r="L19" s="232">
        <v>51</v>
      </c>
      <c r="M19" s="233">
        <v>422</v>
      </c>
      <c r="N19" s="235">
        <v>434</v>
      </c>
      <c r="O19" s="74"/>
    </row>
    <row r="20" spans="1:15" s="73" customFormat="1" ht="21" customHeight="1">
      <c r="A20" s="72"/>
      <c r="B20" s="72"/>
      <c r="C20" s="237" t="s">
        <v>144</v>
      </c>
      <c r="D20" s="238">
        <v>171</v>
      </c>
      <c r="E20" s="238">
        <v>297</v>
      </c>
      <c r="F20" s="238">
        <v>468</v>
      </c>
      <c r="G20" s="240"/>
      <c r="H20" s="238">
        <v>5835</v>
      </c>
      <c r="I20" s="238">
        <v>5580</v>
      </c>
      <c r="J20" s="238">
        <v>5118</v>
      </c>
      <c r="K20" s="238">
        <v>3777</v>
      </c>
      <c r="L20" s="238">
        <v>2456</v>
      </c>
      <c r="M20" s="238">
        <v>22766</v>
      </c>
      <c r="N20" s="245">
        <v>23234</v>
      </c>
      <c r="O20" s="74"/>
    </row>
    <row r="21" spans="1:15" s="73" customFormat="1" ht="12" customHeight="1">
      <c r="A21" s="72"/>
      <c r="B21" s="72"/>
      <c r="C21" s="72"/>
      <c r="D21" s="72"/>
      <c r="E21" s="72"/>
      <c r="F21" s="72"/>
      <c r="G21" s="72"/>
      <c r="H21" s="72"/>
      <c r="I21" s="72"/>
      <c r="J21" s="72"/>
      <c r="K21" s="72"/>
      <c r="L21" s="72"/>
      <c r="M21" s="72"/>
      <c r="N21" s="72"/>
      <c r="O21" s="72"/>
    </row>
    <row r="22" spans="1:15" s="79" customFormat="1" ht="21" customHeight="1">
      <c r="A22" s="77"/>
      <c r="B22" s="243" t="s">
        <v>156</v>
      </c>
      <c r="C22" s="77"/>
      <c r="D22" s="77"/>
      <c r="E22" s="77"/>
      <c r="F22" s="77"/>
      <c r="G22" s="77"/>
      <c r="H22" s="77"/>
      <c r="I22" s="77"/>
      <c r="J22" s="77"/>
      <c r="K22" s="77"/>
      <c r="L22" s="77"/>
      <c r="M22" s="77"/>
      <c r="N22" s="77"/>
      <c r="O22" s="77"/>
    </row>
    <row r="23" spans="1:15" s="73" customFormat="1" ht="21" customHeight="1">
      <c r="A23" s="72"/>
      <c r="B23" s="72"/>
      <c r="C23" s="587"/>
      <c r="D23" s="589" t="s">
        <v>153</v>
      </c>
      <c r="E23" s="590"/>
      <c r="F23" s="590"/>
      <c r="G23" s="591" t="s">
        <v>154</v>
      </c>
      <c r="H23" s="590"/>
      <c r="I23" s="590"/>
      <c r="J23" s="590"/>
      <c r="K23" s="590"/>
      <c r="L23" s="592"/>
      <c r="M23" s="593" t="s">
        <v>87</v>
      </c>
      <c r="N23" s="72"/>
      <c r="O23" s="72"/>
    </row>
    <row r="24" spans="1:15" s="73" customFormat="1" ht="21" customHeight="1">
      <c r="A24" s="72"/>
      <c r="B24" s="72"/>
      <c r="C24" s="588"/>
      <c r="D24" s="246" t="s">
        <v>128</v>
      </c>
      <c r="E24" s="246" t="s">
        <v>129</v>
      </c>
      <c r="F24" s="246" t="s">
        <v>14</v>
      </c>
      <c r="G24" s="247" t="s">
        <v>131</v>
      </c>
      <c r="H24" s="246" t="s">
        <v>132</v>
      </c>
      <c r="I24" s="246" t="s">
        <v>133</v>
      </c>
      <c r="J24" s="246" t="s">
        <v>134</v>
      </c>
      <c r="K24" s="246" t="s">
        <v>135</v>
      </c>
      <c r="L24" s="248" t="s">
        <v>14</v>
      </c>
      <c r="M24" s="594"/>
      <c r="N24" s="72"/>
      <c r="O24" s="72"/>
    </row>
    <row r="25" spans="1:15" s="73" customFormat="1" ht="21" customHeight="1">
      <c r="A25" s="72"/>
      <c r="B25" s="72"/>
      <c r="C25" s="249" t="s">
        <v>91</v>
      </c>
      <c r="D25" s="250">
        <v>0</v>
      </c>
      <c r="E25" s="250">
        <v>0</v>
      </c>
      <c r="F25" s="250">
        <v>0</v>
      </c>
      <c r="G25" s="251">
        <v>200</v>
      </c>
      <c r="H25" s="252">
        <v>507</v>
      </c>
      <c r="I25" s="252">
        <v>2672</v>
      </c>
      <c r="J25" s="252">
        <v>3256</v>
      </c>
      <c r="K25" s="252">
        <v>2622</v>
      </c>
      <c r="L25" s="253">
        <v>9257</v>
      </c>
      <c r="M25" s="254">
        <v>9257</v>
      </c>
      <c r="N25" s="72"/>
      <c r="O25" s="72"/>
    </row>
    <row r="26" spans="1:15" s="73" customFormat="1" ht="21" customHeight="1">
      <c r="A26" s="75"/>
      <c r="B26" s="76"/>
      <c r="C26" s="255" t="s">
        <v>118</v>
      </c>
      <c r="D26" s="256">
        <v>0</v>
      </c>
      <c r="E26" s="256">
        <v>0</v>
      </c>
      <c r="F26" s="233">
        <v>0</v>
      </c>
      <c r="G26" s="257">
        <v>188</v>
      </c>
      <c r="H26" s="256">
        <v>507</v>
      </c>
      <c r="I26" s="256">
        <v>2648</v>
      </c>
      <c r="J26" s="256">
        <v>3255</v>
      </c>
      <c r="K26" s="256">
        <v>2561</v>
      </c>
      <c r="L26" s="233">
        <v>9159</v>
      </c>
      <c r="M26" s="236">
        <v>9159</v>
      </c>
      <c r="N26" s="72"/>
      <c r="O26" s="80"/>
    </row>
    <row r="27" spans="1:15" s="73" customFormat="1" ht="21" customHeight="1">
      <c r="A27" s="75"/>
      <c r="B27" s="76"/>
      <c r="C27" s="255" t="s">
        <v>119</v>
      </c>
      <c r="D27" s="258">
        <v>0</v>
      </c>
      <c r="E27" s="258">
        <v>0</v>
      </c>
      <c r="F27" s="233">
        <v>0</v>
      </c>
      <c r="G27" s="259">
        <v>12</v>
      </c>
      <c r="H27" s="258">
        <v>0</v>
      </c>
      <c r="I27" s="258">
        <v>24</v>
      </c>
      <c r="J27" s="258">
        <v>1</v>
      </c>
      <c r="K27" s="258">
        <v>61</v>
      </c>
      <c r="L27" s="233">
        <v>98</v>
      </c>
      <c r="M27" s="242">
        <v>98</v>
      </c>
      <c r="N27" s="72"/>
      <c r="O27" s="72"/>
    </row>
    <row r="28" spans="1:15" s="73" customFormat="1" ht="21" customHeight="1">
      <c r="A28" s="72"/>
      <c r="B28" s="72"/>
      <c r="C28" s="249" t="s">
        <v>92</v>
      </c>
      <c r="D28" s="252">
        <v>0</v>
      </c>
      <c r="E28" s="252">
        <v>0</v>
      </c>
      <c r="F28" s="252">
        <v>0</v>
      </c>
      <c r="G28" s="251">
        <v>1050</v>
      </c>
      <c r="H28" s="252">
        <v>1430</v>
      </c>
      <c r="I28" s="252">
        <v>1896</v>
      </c>
      <c r="J28" s="252">
        <v>2199</v>
      </c>
      <c r="K28" s="252">
        <v>1290</v>
      </c>
      <c r="L28" s="252">
        <v>7865</v>
      </c>
      <c r="M28" s="235">
        <v>7865</v>
      </c>
      <c r="N28" s="72"/>
      <c r="O28" s="72"/>
    </row>
    <row r="29" spans="1:15" s="73" customFormat="1" ht="21" customHeight="1">
      <c r="A29" s="75"/>
      <c r="B29" s="76"/>
      <c r="C29" s="255" t="s">
        <v>118</v>
      </c>
      <c r="D29" s="232">
        <v>0</v>
      </c>
      <c r="E29" s="232">
        <v>0</v>
      </c>
      <c r="F29" s="233">
        <v>0</v>
      </c>
      <c r="G29" s="260">
        <v>1038</v>
      </c>
      <c r="H29" s="232">
        <v>1419</v>
      </c>
      <c r="I29" s="232">
        <v>1869</v>
      </c>
      <c r="J29" s="232">
        <v>2181</v>
      </c>
      <c r="K29" s="232">
        <v>1250</v>
      </c>
      <c r="L29" s="233">
        <v>7757</v>
      </c>
      <c r="M29" s="235">
        <v>7757</v>
      </c>
      <c r="N29" s="72"/>
      <c r="O29" s="72"/>
    </row>
    <row r="30" spans="1:15" s="73" customFormat="1" ht="21" customHeight="1">
      <c r="A30" s="75"/>
      <c r="B30" s="76"/>
      <c r="C30" s="255" t="s">
        <v>119</v>
      </c>
      <c r="D30" s="261">
        <v>0</v>
      </c>
      <c r="E30" s="261">
        <v>0</v>
      </c>
      <c r="F30" s="238">
        <v>0</v>
      </c>
      <c r="G30" s="262">
        <v>12</v>
      </c>
      <c r="H30" s="261">
        <v>11</v>
      </c>
      <c r="I30" s="261">
        <v>27</v>
      </c>
      <c r="J30" s="261">
        <v>18</v>
      </c>
      <c r="K30" s="261">
        <v>40</v>
      </c>
      <c r="L30" s="238">
        <v>108</v>
      </c>
      <c r="M30" s="245">
        <v>108</v>
      </c>
      <c r="N30" s="72"/>
      <c r="O30" s="72"/>
    </row>
    <row r="31" spans="1:15" s="73" customFormat="1" ht="21" customHeight="1">
      <c r="A31" s="72"/>
      <c r="B31" s="72"/>
      <c r="C31" s="249" t="s">
        <v>157</v>
      </c>
      <c r="D31" s="252">
        <v>0</v>
      </c>
      <c r="E31" s="252">
        <v>0</v>
      </c>
      <c r="F31" s="252">
        <v>0</v>
      </c>
      <c r="G31" s="251">
        <v>0</v>
      </c>
      <c r="H31" s="252">
        <v>0</v>
      </c>
      <c r="I31" s="252">
        <v>0</v>
      </c>
      <c r="J31" s="252">
        <v>7</v>
      </c>
      <c r="K31" s="252">
        <v>12</v>
      </c>
      <c r="L31" s="252">
        <v>19</v>
      </c>
      <c r="M31" s="263">
        <v>19</v>
      </c>
      <c r="N31" s="72"/>
      <c r="O31" s="72"/>
    </row>
    <row r="32" spans="1:15" s="73" customFormat="1" ht="21" customHeight="1">
      <c r="A32" s="75"/>
      <c r="B32" s="76"/>
      <c r="C32" s="255" t="s">
        <v>118</v>
      </c>
      <c r="D32" s="232">
        <v>0</v>
      </c>
      <c r="E32" s="232">
        <v>0</v>
      </c>
      <c r="F32" s="233">
        <v>0</v>
      </c>
      <c r="G32" s="260">
        <v>0</v>
      </c>
      <c r="H32" s="232">
        <v>0</v>
      </c>
      <c r="I32" s="232">
        <v>0</v>
      </c>
      <c r="J32" s="232">
        <v>7</v>
      </c>
      <c r="K32" s="232">
        <v>12</v>
      </c>
      <c r="L32" s="233">
        <v>19</v>
      </c>
      <c r="M32" s="235">
        <v>19</v>
      </c>
      <c r="N32" s="72"/>
      <c r="O32" s="72"/>
    </row>
    <row r="33" spans="1:15" s="73" customFormat="1" ht="21" customHeight="1">
      <c r="A33" s="75"/>
      <c r="B33" s="76"/>
      <c r="C33" s="264" t="s">
        <v>119</v>
      </c>
      <c r="D33" s="261">
        <v>0</v>
      </c>
      <c r="E33" s="261">
        <v>0</v>
      </c>
      <c r="F33" s="238">
        <v>0</v>
      </c>
      <c r="G33" s="262">
        <v>0</v>
      </c>
      <c r="H33" s="261">
        <v>0</v>
      </c>
      <c r="I33" s="261">
        <v>0</v>
      </c>
      <c r="J33" s="261">
        <v>0</v>
      </c>
      <c r="K33" s="261">
        <v>0</v>
      </c>
      <c r="L33" s="238">
        <v>0</v>
      </c>
      <c r="M33" s="245">
        <v>0</v>
      </c>
      <c r="N33" s="72"/>
      <c r="O33" s="72"/>
    </row>
    <row r="34" spans="1:15" s="73" customFormat="1" ht="21" customHeight="1">
      <c r="A34" s="75"/>
      <c r="B34" s="76"/>
      <c r="C34" s="249" t="s">
        <v>94</v>
      </c>
      <c r="D34" s="252">
        <v>0</v>
      </c>
      <c r="E34" s="252">
        <v>0</v>
      </c>
      <c r="F34" s="252">
        <v>0</v>
      </c>
      <c r="G34" s="251">
        <v>11</v>
      </c>
      <c r="H34" s="252">
        <v>0</v>
      </c>
      <c r="I34" s="252">
        <v>0</v>
      </c>
      <c r="J34" s="252">
        <v>12</v>
      </c>
      <c r="K34" s="252">
        <v>11</v>
      </c>
      <c r="L34" s="252">
        <v>34</v>
      </c>
      <c r="M34" s="263">
        <v>34</v>
      </c>
      <c r="N34" s="72"/>
      <c r="O34" s="72"/>
    </row>
    <row r="35" spans="1:15" s="73" customFormat="1" ht="21" customHeight="1">
      <c r="A35" s="75"/>
      <c r="B35" s="76"/>
      <c r="C35" s="255" t="s">
        <v>118</v>
      </c>
      <c r="D35" s="232">
        <v>0</v>
      </c>
      <c r="E35" s="232">
        <v>0</v>
      </c>
      <c r="F35" s="233">
        <v>0</v>
      </c>
      <c r="G35" s="260">
        <v>11</v>
      </c>
      <c r="H35" s="232">
        <v>0</v>
      </c>
      <c r="I35" s="232">
        <v>0</v>
      </c>
      <c r="J35" s="232">
        <v>12</v>
      </c>
      <c r="K35" s="232">
        <v>11</v>
      </c>
      <c r="L35" s="233">
        <v>34</v>
      </c>
      <c r="M35" s="235">
        <v>34</v>
      </c>
      <c r="N35" s="72"/>
      <c r="O35" s="72"/>
    </row>
    <row r="36" spans="1:15" s="73" customFormat="1" ht="21" customHeight="1">
      <c r="A36" s="75"/>
      <c r="B36" s="76"/>
      <c r="C36" s="264" t="s">
        <v>119</v>
      </c>
      <c r="D36" s="261">
        <v>0</v>
      </c>
      <c r="E36" s="261">
        <v>0</v>
      </c>
      <c r="F36" s="238">
        <v>0</v>
      </c>
      <c r="G36" s="262">
        <v>0</v>
      </c>
      <c r="H36" s="261">
        <v>0</v>
      </c>
      <c r="I36" s="261">
        <v>0</v>
      </c>
      <c r="J36" s="261">
        <v>0</v>
      </c>
      <c r="K36" s="261">
        <v>0</v>
      </c>
      <c r="L36" s="238">
        <v>0</v>
      </c>
      <c r="M36" s="245">
        <v>0</v>
      </c>
      <c r="N36" s="72"/>
      <c r="O36" s="72"/>
    </row>
    <row r="37" spans="1:15" s="73" customFormat="1" ht="21" customHeight="1">
      <c r="A37" s="72"/>
      <c r="B37" s="72"/>
      <c r="C37" s="237" t="s">
        <v>144</v>
      </c>
      <c r="D37" s="261">
        <v>0</v>
      </c>
      <c r="E37" s="261">
        <v>0</v>
      </c>
      <c r="F37" s="238">
        <v>0</v>
      </c>
      <c r="G37" s="262">
        <v>1261</v>
      </c>
      <c r="H37" s="261">
        <v>1937</v>
      </c>
      <c r="I37" s="261">
        <v>4551</v>
      </c>
      <c r="J37" s="261">
        <v>5459</v>
      </c>
      <c r="K37" s="261">
        <v>3923</v>
      </c>
      <c r="L37" s="238">
        <v>17131</v>
      </c>
      <c r="M37" s="245">
        <v>17131</v>
      </c>
      <c r="N37" s="72"/>
      <c r="O37" s="72"/>
    </row>
    <row r="38" spans="1:15" s="73" customFormat="1" ht="12" customHeight="1">
      <c r="A38" s="72"/>
      <c r="B38" s="72"/>
      <c r="C38" s="72"/>
      <c r="D38" s="72"/>
      <c r="E38" s="72"/>
      <c r="F38" s="72"/>
      <c r="G38" s="72"/>
      <c r="H38" s="72"/>
      <c r="I38" s="72"/>
      <c r="J38" s="72"/>
      <c r="K38" s="72"/>
      <c r="L38" s="72"/>
      <c r="M38" s="72"/>
      <c r="N38" s="72"/>
      <c r="O38" s="72"/>
    </row>
  </sheetData>
  <sheetProtection selectLockedCells="1" selectUnlockedCells="1"/>
  <mergeCells count="14">
    <mergeCell ref="A3:O3"/>
    <mergeCell ref="A4:O4"/>
    <mergeCell ref="C23:C24"/>
    <mergeCell ref="D23:F23"/>
    <mergeCell ref="G23:L23"/>
    <mergeCell ref="M23:M24"/>
    <mergeCell ref="C9:C10"/>
    <mergeCell ref="D9:F9"/>
    <mergeCell ref="G9:M9"/>
    <mergeCell ref="N9:N10"/>
    <mergeCell ref="C16:C17"/>
    <mergeCell ref="D16:F16"/>
    <mergeCell ref="G16:M16"/>
    <mergeCell ref="N16:N17"/>
  </mergeCells>
  <phoneticPr fontId="26"/>
  <pageMargins left="0.7" right="0.7" top="0.75" bottom="0.75" header="0.3" footer="0.3"/>
</worksheet>
</file>