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2\DeskTop\18079757\"/>
    </mc:Choice>
  </mc:AlternateContent>
  <bookViews>
    <workbookView xWindow="0" yWindow="0" windowWidth="28800" windowHeight="11460" tabRatio="818"/>
  </bookViews>
  <sheets>
    <sheet name="様式１" sheetId="1" r:id="rId1"/>
    <sheet name="様式１ 所得段階別" sheetId="2" r:id="rId2"/>
    <sheet name="様式１の２" sheetId="3" r:id="rId3"/>
    <sheet name="様式１の３" sheetId="4" r:id="rId4"/>
    <sheet name="様式１の４" sheetId="5" r:id="rId5"/>
    <sheet name="様式１の５ 総数" sheetId="6" r:id="rId6"/>
    <sheet name="様式１の５ ２割負担" sheetId="7" r:id="rId7"/>
    <sheet name="様式１の５ ３割負担" sheetId="8" r:id="rId8"/>
    <sheet name="様式１の６" sheetId="9" r:id="rId9"/>
    <sheet name="様式１の７（１６）居宅介護" sheetId="10" r:id="rId10"/>
    <sheet name="様式１の７（１７）居宅介護" sheetId="11" r:id="rId11"/>
    <sheet name="様式１の７（１８）地域密着型" sheetId="12" r:id="rId12"/>
    <sheet name="様式１の７（１９）地域密着型（２０）施設介護" sheetId="13" r:id="rId13"/>
    <sheet name="様式２（件数）" sheetId="14" r:id="rId14"/>
    <sheet name="様式２（単位数）" sheetId="15" r:id="rId15"/>
    <sheet name="様式２（費用額）" sheetId="16" r:id="rId16"/>
    <sheet name="様式２（給付費）" sheetId="17" r:id="rId17"/>
    <sheet name="様式２（件数）２割負担" sheetId="18" r:id="rId18"/>
    <sheet name="様式２（単位数）２割負担" sheetId="19" r:id="rId19"/>
    <sheet name="様式２（費用額）２割負担" sheetId="20" r:id="rId20"/>
    <sheet name="様式２（給付費）２割負担" sheetId="21" r:id="rId21"/>
    <sheet name="様式２（件数）３割負担" sheetId="22" r:id="rId22"/>
    <sheet name="様式２（単位数）３割負担" sheetId="23" r:id="rId23"/>
    <sheet name="様式２（費用額）３割負担" sheetId="24" r:id="rId24"/>
    <sheet name="様式２（給付費）３割負担" sheetId="25" r:id="rId25"/>
    <sheet name="様式２の２（件数）" sheetId="26" r:id="rId26"/>
    <sheet name="様式２の２（単位数）" sheetId="27" r:id="rId27"/>
    <sheet name="様式２の２（費用額）" sheetId="28" r:id="rId28"/>
    <sheet name="様式２の２（給付費）" sheetId="29" r:id="rId29"/>
    <sheet name="様式２の３（件数）" sheetId="30" r:id="rId30"/>
    <sheet name="様式２の３（単位数）" sheetId="31" r:id="rId31"/>
    <sheet name="様式２の３（費用額）" sheetId="32" r:id="rId32"/>
    <sheet name="様式２の３（給付費）" sheetId="33" r:id="rId33"/>
    <sheet name="様式２の４（件数）" sheetId="34" r:id="rId34"/>
    <sheet name="様式２の４（単位数）" sheetId="35" r:id="rId35"/>
    <sheet name="様式２の４（費用額）" sheetId="36" r:id="rId36"/>
    <sheet name="様式２の４（給付費）" sheetId="37" r:id="rId37"/>
    <sheet name="様式２の５" sheetId="38" r:id="rId38"/>
    <sheet name="様式２の６" sheetId="39" r:id="rId39"/>
    <sheet name="様式２の７(高額介護)" sheetId="40" r:id="rId40"/>
    <sheet name="様式２の７(高額医療合算)" sheetId="41" r:id="rId41"/>
    <sheet name="様式２の８" sheetId="42" r:id="rId42"/>
    <sheet name="様式３" sheetId="43" r:id="rId43"/>
    <sheet name="様式４" sheetId="44" r:id="rId44"/>
    <sheet name="様式４の２" sheetId="45" r:id="rId45"/>
    <sheet name="様式４の３" sheetId="46" r:id="rId46"/>
  </sheets>
  <definedNames>
    <definedName name="databind" localSheetId="0">様式１!$E$12,様式１!$F$12,様式１!$G$12</definedName>
    <definedName name="databind" localSheetId="1">'様式１ 所得段階別'!$O$13,'様式１ 所得段階別'!$T$13,'様式１ 所得段階別'!$O$16,'様式１ 所得段階別'!$T$16,'様式１ 所得段階別'!$O$19,'様式１ 所得段階別'!$T$19,'様式１ 所得段階別'!$O$22,'様式１ 所得段階別'!$T$22,'様式１ 所得段階別'!$O$25,'様式１ 所得段階別'!$T$25,'様式１ 所得段階別'!$O$28,'様式１ 所得段階別'!$T$28,'様式１ 所得段階別'!$O$29,'様式１ 所得段階別'!$T$29,'様式１ 所得段階別'!$O$30,'様式１ 所得段階別'!$T$30,'様式１ 所得段階別'!$O$31,'様式１ 所得段階別'!$T$31,'様式１ 所得段階別'!$O$34,'様式１ 所得段階別'!$T$34,'様式１ 所得段階別'!$O$35,'様式１ 所得段階別'!$T$35,'様式１ 所得段階別'!$O$36,'様式１ 所得段階別'!$T$36,'様式１ 所得段階別'!$O$37,'様式１ 所得段階別'!$T$37,'様式１ 所得段階別'!$O$40,'様式１ 所得段階別'!$T$40,'様式１ 所得段階別'!$O$41,'様式１ 所得段階別'!$T$41,'様式１ 所得段階別'!$O$42,'様式１ 所得段階別'!$T$42,'様式１ 所得段階別'!$O$43,'様式１ 所得段階別'!$T$43,'様式１ 所得段階別'!$O$46,'様式１ 所得段階別'!$T$46,'様式１ 所得段階別'!$O$47,'様式１ 所得段階別'!$T$47,'様式１ 所得段階別'!$O$48,'様式１ 所得段階別'!$T$48,'様式１ 所得段階別'!$O$49,'様式１ 所得段階別'!$T$49,'様式１ 所得段階別'!$O$50,'様式１ 所得段階別'!$T$50,'様式１ 所得段階別'!$O$51,'様式１ 所得段階別'!$T$51,'様式１ 所得段階別'!$O$52,'様式１ 所得段階別'!$T$52,'様式１ 所得段階別'!$O$53,'様式１ 所得段階別'!$T$53,'様式１ 所得段階別'!$O$54,'様式１ 所得段階別'!$T$54,'様式１ 所得段階別'!$C$57,'様式１ 所得段階別'!$T$57</definedName>
    <definedName name="databind" localSheetId="41">様式２の８!$D$12,様式２の８!$E$12,様式２の８!$F$12,様式２の８!$G$12,様式２の８!$H$12,様式２の８!$I$12,様式２の８!$J$12,様式２の８!$K$12,様式２の８!$L$12,様式２の８!$M$12,様式２の８!$N$12,様式２の８!$D$13,様式２の８!$E$13,様式２の８!$F$13,様式２の８!$G$13,様式２の８!$H$13,様式２の８!$I$13,様式２の８!$J$13,様式２の８!$K$13,様式２の８!$L$13,様式２の８!$M$13,様式２の８!$N$13,様式２の８!$D$14,様式２の８!$E$14,様式２の８!$F$14,様式２の８!$G$14,様式２の８!$H$14,様式２の８!$I$14,様式２の８!$J$14,様式２の８!$K$14,様式２の８!$L$14,様式２の８!$M$14,様式２の８!$N$14,様式２の８!$D$15,様式２の８!$E$15,様式２の８!$F$15,様式２の８!$G$15,様式２の８!$H$15,様式２の８!$I$15,様式２の８!$J$15,様式２の８!$K$15,様式２の８!$L$15,様式２の８!$M$15,様式２の８!$N$15,様式２の８!$D$16,様式２の８!$E$16,様式２の８!$F$16,様式２の８!$G$16,様式２の８!$H$16,様式２の８!$I$16,様式２の８!$J$16,様式２の８!$K$16,様式２の８!$L$16,様式２の８!$M$16,様式２の８!$N$16,様式２の８!$D$17,様式２の８!$E$17,様式２の８!$F$17,様式２の８!$G$17,様式２の８!$H$17,様式２の８!$I$17,様式２の８!$J$17,様式２の８!$K$17,様式２の８!$L$17,様式２の８!$M$17,様式２の８!$N$17,様式２の８!$D$22,様式２の８!$E$22,様式２の８!$F$22,様式２の８!$G$22,様式２の８!$H$22,様式２の８!$I$22,様式２の８!$J$22,様式２の８!$K$22,様式２の８!$L$22,様式２の８!$M$22,様式２の８!$N$22,様式２の８!$D$23,様式２の８!$E$23,様式２の８!$F$23,様式２の８!$G$23,様式２の８!$H$23,様式２の８!$I$23,様式２の８!$J$23,様式２の８!$K$23,様式２の８!$L$23,様式２の８!$M$23,様式２の８!$N$23,様式２の８!$D$24,様式２の８!$E$24,様式２の８!$F$24,様式２の８!$G$24,様式２の８!$H$24,様式２の８!$I$24,様式２の８!$J$24,様式２の８!$K$24,様式２の８!$L$24,様式２の８!$M$24,様式２の８!$N$24,様式２の８!$D$25,様式２の８!$E$25,様式２の８!$F$25,様式２の８!$G$25,様式２の８!$H$25,様式２の８!$I$25,様式２の８!$J$25,様式２の８!$K$25,様式２の８!$L$25,様式２の８!$M$25,様式２の８!$N$25,様式２の８!$D$26,様式２の８!$E$26,様式２の８!$F$26,様式２の８!$G$26,様式２の８!$H$26,様式２の８!$I$26,様式２の８!$J$26,様式２の８!$K$26,様式２の８!$L$26,様式２の８!$M$26,様式２の８!$N$26,様式２の８!$D$27,様式２の８!$E$27,様式２の８!$F$27,様式２の８!$G$27,様式２の８!$H$27,様式２の８!$I$27,様式２の８!$J$27,様式２の８!$K$27,様式２の８!$L$27,様式２の８!$M$27,様式２の８!$N$27,様式２の８!$D$32,様式２の８!$E$32,様式２の８!$F$32,様式２の８!$G$32,様式２の８!$H$32,様式２の８!$I$32,様式２の８!$J$32,様式２の８!$K$32,様式２の８!$L$32,様式２の８!$M$32,様式２の８!$N$32,様式２の８!$D$33,様式２の８!$E$33,様式２の８!$F$33,様式２の８!$G$33,様式２の８!$H$33,様式２の８!$I$33,様式２の８!$J$33,様式２の８!$K$33,様式２の８!$L$33,様式２の８!$M$33,様式２の８!$N$33,様式２の８!$D$34,様式２の８!$E$34,様式２の８!$F$34,様式２の８!$G$34,様式２の８!$H$34,様式２の８!$I$34,様式２の８!$J$34,様式２の８!$K$34,様式２の８!$L$34,様式２の８!$M$34,様式２の８!$N$34,様式２の８!$D$35,様式２の８!$E$35,様式２の８!$F$35,様式２の８!$G$35,様式２の８!$H$35,様式２の８!$I$35,様式２の８!$J$35,様式２の８!$K$35,様式２の８!$L$35,様式２の８!$M$35,様式２の８!$N$35,様式２の８!$D$36,様式２の８!$E$36,様式２の８!$F$36,様式２の８!$G$36,様式２の８!$H$36,様式２の８!$I$36,様式２の８!$J$36,様式２の８!$K$36,様式２の８!$L$36,様式２の８!$M$36,様式２の８!$N$36,様式２の８!$D$37,様式２の８!$E$37,様式２の８!$F$37,様式２の８!$G$37,様式２の８!$H$37,様式２の８!$I$37,様式２の８!$J$37,様式２の８!$K$37,様式２の８!$L$37,様式２の８!$M$37,様式２の８!$N$37</definedName>
    <definedName name="databind" localSheetId="42">様式３!$F$10,様式３!$G$10,様式３!$H$10,様式３!$K$10,様式３!$F$11,様式３!$G$11,様式３!$H$11,様式３!$I$11,様式３!$J$11,様式３!$K$11,様式３!$F$12,様式３!$G$12,様式３!$H$12,様式３!$I$12,様式３!$J$12,様式３!$K$12,様式３!$F$13,様式３!$G$13,様式３!$H$13,様式３!$I$13,様式３!$J$13,様式３!$K$13,様式３!$F$14,様式３!$G$14,様式３!$H$14,様式３!$K$14,様式３!$F$15,様式３!$G$15,様式３!$H$15,様式３!$I$15,様式３!$J$15,様式３!$K$15,様式３!$F$16,様式３!$G$16,様式３!$H$16,様式３!$I$16,様式３!$J$16,様式３!$K$16,様式３!$F$21,様式３!$G$21,様式３!$H$21,様式３!$I$21,様式３!$J$21,様式３!$F$22,様式３!$G$22,様式３!$H$22,様式３!$I$22,様式３!$J$22,様式３!$F$23,様式３!$G$23,様式３!$H$23,様式３!$I$23,様式３!$J$23,様式３!$F$24,様式３!$G$24,様式３!$H$24,様式３!$I$24,様式３!$J$24,様式３!$F$25,様式３!$G$25,様式３!$H$25,様式３!$I$25,様式３!$J$25,様式３!$J$26,様式３!$I$26,様式３!$H$26,様式３!$G$26,様式３!$F$26,様式３!$F$27,様式３!$G$27,様式３!$H$27,様式３!$I$27,様式３!$J$27</definedName>
    <definedName name="databind" localSheetId="43">様式４!$G$11,様式４!$K$11,様式４!$G$12,様式４!$K$12,様式４!$G$13,様式４!$K$13,様式４!$G$14,様式４!$K$14,様式４!$G$15,様式４!$K$15,様式４!$G$16,様式４!$K$16,様式４!$G$17,様式４!$G$18,様式４!$G$19,様式４!$G$20,様式４!$G$21,様式４!$G$22,様式４!$G$23,様式４!$G$24,様式４!$G$25,様式４!$G$26,様式４!$G$27,様式４!$K$17,様式４!$K$18,様式４!$K$19,様式４!$K$20,様式４!$K$21,様式４!$K$22,様式４!$K$23,様式４!$K$24,様式４!$K$25,様式４!$K$26,様式４!$K$27,様式４!$G$28,様式４!$K$28,様式４!$K$29,様式４!$G$29,様式４!$G$30,様式４!$K$30,様式４!$K$31,様式４!$K$32,様式４!$K$33,様式４!$G$31,様式４!$G$32,様式４!$G$33,様式４!$G$34,様式４!$G$35,様式４!$G$36,様式４!$G$37,様式４!$G$38,様式４!$G$39,様式４!$G$40,様式４!$G$41,様式４!$G$42,様式４!$G$43,様式４!$G$44,様式４!$K$44,様式４!$G$46,様式４!$G$47,様式４!$G$49</definedName>
    <definedName name="databind" localSheetId="44">様式４の２!$G$11,様式４の２!$G$12,様式４の２!$G$13,様式４の２!$G$14,様式４の２!$G$15,様式４の２!$G$16,様式４の２!$K$11,様式４の２!$K$12,様式４の２!$K$13,様式４の２!$K$14,様式４の２!$K$15,様式４の２!$K$16,様式４の２!$G$17,様式４の２!$G$18,様式４の２!$G$19,様式４の２!$G$20,様式４の２!$G$21,様式４の２!$G$22,様式４の２!$G$23,様式４の２!$K$17,様式４の２!$K$18,様式４の２!$K$19,様式４の２!$K$20,様式４の２!$K$21,様式４の２!$K$22,様式４の２!$K$23,様式４の２!$G$24,様式４の２!$K$24,様式４の２!$G$25,様式４の２!$G$26,様式４の２!$G$27,様式４の２!$G$28,様式４の２!$G$29,様式４の２!$G$30,様式４の２!$K$30,様式４の２!$G$32,様式４の２!$G$33</definedName>
    <definedName name="databind" localSheetId="45">様式４の３!$M$12,様式４の３!$M$13,様式４の３!$M$14,様式４の３!$M$15,様式４の３!$M$16,様式４の３!$M$17,様式４の３!$M$18,様式４の３!$M$19,様式４の３!$M$20,様式４の３!$S$12,様式４の３!$S$13,様式４の３!$S$14,様式４の３!$S$15,様式４の３!$S$16,様式４の３!$S$17,様式４の３!$S$18,様式４の３!$S$19,様式４の３!$S$20,様式４の３!$M$24,様式４の３!$M$25,様式４の３!$M$26,様式４の３!$M$27,様式４の３!$M$28,様式４の３!$M$29,様式４の３!$M$30,様式４の３!$M$31,様式４の３!$M$32,様式４の３!$S$24,様式４の３!$S$25,様式４の３!$S$26,様式４の３!$S$27,様式４の３!$S$28,様式４の３!$S$29,様式４の３!$S$30,様式４の３!$S$31,様式４の３!$S$32,様式４の３!$H$35,様式４の３!$H$37,様式４の３!$H$39,様式４の３!$H$41</definedName>
    <definedName name="styleId" localSheetId="0">"H1100"</definedName>
    <definedName name="styleId" localSheetId="1">"H1102"</definedName>
    <definedName name="styleId" localSheetId="2">"H1120"</definedName>
    <definedName name="styleId" localSheetId="3">"H1130"</definedName>
    <definedName name="styleId" localSheetId="4">"H1140"</definedName>
    <definedName name="styleId" localSheetId="6">"H1152"</definedName>
    <definedName name="styleId" localSheetId="7">"H1153"</definedName>
    <definedName name="styleId" localSheetId="5">"H1151"</definedName>
    <definedName name="styleId" localSheetId="8">"H1161"</definedName>
    <definedName name="styleId" localSheetId="9">"H1177"</definedName>
    <definedName name="styleId" localSheetId="10">"H1178"</definedName>
    <definedName name="styleId" localSheetId="11">"H1179"</definedName>
    <definedName name="styleId" localSheetId="12">"H1170"</definedName>
    <definedName name="styleId" localSheetId="16">"H1214"</definedName>
    <definedName name="styleId" localSheetId="20">"H1204"</definedName>
    <definedName name="styleId" localSheetId="24">"H1294"</definedName>
    <definedName name="styleId" localSheetId="13">"H1211"</definedName>
    <definedName name="styleId" localSheetId="17">"H1201"</definedName>
    <definedName name="styleId" localSheetId="21">"H1291"</definedName>
    <definedName name="styleId" localSheetId="14">"H1212"</definedName>
    <definedName name="styleId" localSheetId="18">"H1202"</definedName>
    <definedName name="styleId" localSheetId="22">"H1292"</definedName>
    <definedName name="styleId" localSheetId="15">"H1213"</definedName>
    <definedName name="styleId" localSheetId="19">"H1203"</definedName>
    <definedName name="styleId" localSheetId="23">"H1293"</definedName>
    <definedName name="styleId" localSheetId="28">"H1224"</definedName>
    <definedName name="styleId" localSheetId="25">"H1221"</definedName>
    <definedName name="styleId" localSheetId="26">"H1222"</definedName>
    <definedName name="styleId" localSheetId="27">"H1223"</definedName>
    <definedName name="styleId" localSheetId="32">"H1234"</definedName>
    <definedName name="styleId" localSheetId="29">"H1231"</definedName>
    <definedName name="styleId" localSheetId="30">"H1232"</definedName>
    <definedName name="styleId" localSheetId="31">"H1233"</definedName>
    <definedName name="styleId" localSheetId="36">"H1244"</definedName>
    <definedName name="styleId" localSheetId="33">"H1241"</definedName>
    <definedName name="styleId" localSheetId="34">"H1242"</definedName>
    <definedName name="styleId" localSheetId="35">"H1243"</definedName>
    <definedName name="styleId" localSheetId="37">"H1251"</definedName>
    <definedName name="styleId" localSheetId="38">"H1261"</definedName>
    <definedName name="styleId" localSheetId="40">"H1271"</definedName>
    <definedName name="styleId" localSheetId="39">"H1270"</definedName>
    <definedName name="styleId" localSheetId="41">"H1280"</definedName>
    <definedName name="styleId" localSheetId="42">"H1300"</definedName>
    <definedName name="styleId" localSheetId="43">"H1401"</definedName>
    <definedName name="styleId" localSheetId="44">"H1402"</definedName>
    <definedName name="styleId" localSheetId="45">"H1403"</definedName>
  </definedNames>
  <calcPr calcId="162913"/>
</workbook>
</file>

<file path=xl/calcChain.xml><?xml version="1.0" encoding="utf-8"?>
<calcChain xmlns="http://schemas.openxmlformats.org/spreadsheetml/2006/main">
  <c r="S32" i="46" l="1"/>
  <c r="M32" i="46"/>
  <c r="S20" i="46"/>
  <c r="M20" i="46"/>
  <c r="H41" i="46" s="1"/>
  <c r="K30" i="45"/>
  <c r="G30" i="45"/>
  <c r="G32" i="45" s="1"/>
  <c r="K44" i="44"/>
  <c r="G44" i="44"/>
  <c r="G46" i="44" s="1"/>
  <c r="I27" i="43"/>
  <c r="H27" i="43"/>
  <c r="G27" i="43"/>
  <c r="F27" i="43"/>
  <c r="J27" i="43" s="1"/>
  <c r="J26" i="43"/>
  <c r="J25" i="43"/>
  <c r="J24" i="43"/>
  <c r="J23" i="43"/>
  <c r="J22" i="43"/>
  <c r="J21" i="43"/>
  <c r="K15" i="43"/>
  <c r="I15" i="43"/>
  <c r="I16" i="43" s="1"/>
  <c r="H15" i="43"/>
  <c r="H16" i="43" s="1"/>
  <c r="G15" i="43"/>
  <c r="F15" i="43"/>
  <c r="F16" i="43" s="1"/>
  <c r="K14" i="43"/>
  <c r="K16" i="43" s="1"/>
  <c r="H14" i="43"/>
  <c r="G14" i="43"/>
  <c r="G16" i="43" s="1"/>
  <c r="F14" i="43"/>
  <c r="J13" i="43"/>
  <c r="K12" i="43"/>
  <c r="I12" i="43"/>
  <c r="H12" i="43"/>
  <c r="G12" i="43"/>
  <c r="F12" i="43"/>
  <c r="J11" i="43"/>
  <c r="J12" i="43" s="1"/>
  <c r="L37" i="42"/>
  <c r="K37" i="42"/>
  <c r="J37" i="42"/>
  <c r="I37" i="42"/>
  <c r="H37" i="42"/>
  <c r="M37" i="42" s="1"/>
  <c r="E37" i="42"/>
  <c r="D37" i="42"/>
  <c r="F37" i="42" s="1"/>
  <c r="M36" i="42"/>
  <c r="F36" i="42"/>
  <c r="N36" i="42" s="1"/>
  <c r="M35" i="42"/>
  <c r="N35" i="42" s="1"/>
  <c r="F35" i="42"/>
  <c r="M34" i="42"/>
  <c r="N34" i="42" s="1"/>
  <c r="F34" i="42"/>
  <c r="M33" i="42"/>
  <c r="F33" i="42"/>
  <c r="N33" i="42" s="1"/>
  <c r="N32" i="42"/>
  <c r="M32" i="42"/>
  <c r="F32" i="42"/>
  <c r="L27" i="42"/>
  <c r="K27" i="42"/>
  <c r="J27" i="42"/>
  <c r="I27" i="42"/>
  <c r="H27" i="42"/>
  <c r="M27" i="42" s="1"/>
  <c r="E27" i="42"/>
  <c r="F27" i="42" s="1"/>
  <c r="N27" i="42" s="1"/>
  <c r="D27" i="42"/>
  <c r="M26" i="42"/>
  <c r="F26" i="42"/>
  <c r="N26" i="42" s="1"/>
  <c r="N25" i="42"/>
  <c r="M25" i="42"/>
  <c r="F25" i="42"/>
  <c r="N24" i="42"/>
  <c r="M24" i="42"/>
  <c r="F24" i="42"/>
  <c r="M23" i="42"/>
  <c r="F23" i="42"/>
  <c r="N23" i="42" s="1"/>
  <c r="M22" i="42"/>
  <c r="F22" i="42"/>
  <c r="N22" i="42" s="1"/>
  <c r="L17" i="42"/>
  <c r="K17" i="42"/>
  <c r="J17" i="42"/>
  <c r="I17" i="42"/>
  <c r="H17" i="42"/>
  <c r="M17" i="42" s="1"/>
  <c r="F17" i="42"/>
  <c r="N17" i="42" s="1"/>
  <c r="E17" i="42"/>
  <c r="D17" i="42"/>
  <c r="M16" i="42"/>
  <c r="F16" i="42"/>
  <c r="N16" i="42" s="1"/>
  <c r="M15" i="42"/>
  <c r="F15" i="42"/>
  <c r="N15" i="42" s="1"/>
  <c r="M14" i="42"/>
  <c r="F14" i="42"/>
  <c r="N14" i="42" s="1"/>
  <c r="M13" i="42"/>
  <c r="N13" i="42" s="1"/>
  <c r="F13" i="42"/>
  <c r="M12" i="42"/>
  <c r="N12" i="42" s="1"/>
  <c r="F12" i="42"/>
  <c r="T57" i="2"/>
  <c r="H22" i="1"/>
  <c r="G12" i="1"/>
  <c r="N37" i="42" l="1"/>
  <c r="J15" i="43"/>
  <c r="J16" i="43" s="1"/>
</calcChain>
</file>

<file path=xl/sharedStrings.xml><?xml version="1.0" encoding="utf-8"?>
<sst xmlns="http://schemas.openxmlformats.org/spreadsheetml/2006/main" count="2955" uniqueCount="396">
  <si>
    <t>（様式１）</t>
  </si>
  <si>
    <t>介護保険事業状況報告</t>
  </si>
  <si>
    <t>（令和元年度）</t>
  </si>
  <si>
    <t>保険者番号：</t>
  </si>
  <si>
    <t>22210</t>
  </si>
  <si>
    <t>保険者名：</t>
  </si>
  <si>
    <t>富士市</t>
  </si>
  <si>
    <t xml:space="preserve"> </t>
  </si>
  <si>
    <t>１．一般状況</t>
  </si>
  <si>
    <t>(1)第１号被保険者のいる世帯数</t>
  </si>
  <si>
    <t>前年度末現在</t>
  </si>
  <si>
    <t>当年度中増</t>
  </si>
  <si>
    <t>当年度中減</t>
  </si>
  <si>
    <t>当年度末現在</t>
  </si>
  <si>
    <t>計</t>
  </si>
  <si>
    <t>(2) 第１号被保険者数</t>
  </si>
  <si>
    <t>年齢区分</t>
  </si>
  <si>
    <t>65歳以上75歳未満</t>
  </si>
  <si>
    <t>75歳以上85歳未満</t>
  </si>
  <si>
    <t>85歳以上</t>
  </si>
  <si>
    <t>(再掲)外国人被保険者</t>
  </si>
  <si>
    <t>(再掲)住所地特例被保険者</t>
  </si>
  <si>
    <t>(3) 第１号被保険者増減内訳</t>
  </si>
  <si>
    <t>転入</t>
  </si>
  <si>
    <t>職権復活</t>
  </si>
  <si>
    <t>65歳到達</t>
  </si>
  <si>
    <t>適用除外_x000D_
非該当</t>
  </si>
  <si>
    <t>その他</t>
  </si>
  <si>
    <t>転出</t>
  </si>
  <si>
    <t>職権喪失</t>
  </si>
  <si>
    <t>死亡</t>
  </si>
  <si>
    <t>適用除外_x000D_
該当</t>
  </si>
  <si>
    <t>保険者番号:</t>
  </si>
  <si>
    <t>保険者名:</t>
  </si>
  <si>
    <t>１．一般状況（続き）</t>
  </si>
  <si>
    <t>(4) 所得段階別第１号被保険者数（当年度末現在）</t>
  </si>
  <si>
    <t>ア　第１段階　</t>
  </si>
  <si>
    <t>（市町村民税世帯非課税者で、公的年金等収入金額と合計所得金額の合計が80万円以下の者、生活保護被保護者等）</t>
  </si>
  <si>
    <t>所得段階</t>
  </si>
  <si>
    <t>標準割合_x000D_
（令38条1項各号）</t>
  </si>
  <si>
    <t>保険者の定める_x000D_
割合(千分率)</t>
  </si>
  <si>
    <t>年度末現在_x000D_
被保険者数</t>
  </si>
  <si>
    <t>第１段階</t>
  </si>
  <si>
    <t>十分の五</t>
  </si>
  <si>
    <t>(0.50)</t>
  </si>
  <si>
    <t>/1000</t>
  </si>
  <si>
    <t>イ　第２段階　</t>
  </si>
  <si>
    <t>（市町村民税世帯非課税者で、公的年金等収入金額と合計所得金額の合計が80万円超120万円以下の者等）</t>
  </si>
  <si>
    <t>第２段階</t>
  </si>
  <si>
    <t>十分の七・五</t>
  </si>
  <si>
    <t>(0.75)</t>
  </si>
  <si>
    <t>ウ　第３段階</t>
  </si>
  <si>
    <t>（市町村民税世帯非課税者で、公的年金等収入金額と合計所得金額の合計が120万円超の者等）</t>
  </si>
  <si>
    <t>第３段階</t>
  </si>
  <si>
    <t>エ　第４段階　</t>
  </si>
  <si>
    <t>（市町村民税本人非課税者で、公的年金等収入金額と合計所得金額の合計が80万円以下の者等）</t>
  </si>
  <si>
    <t>第４段階</t>
  </si>
  <si>
    <t>十分の九</t>
  </si>
  <si>
    <t>(0.90)</t>
  </si>
  <si>
    <t>オ　第５段階</t>
  </si>
  <si>
    <t>（市町村民税本人非課税者で、公的年金等収入金額と合計所得金額の合計が80万円超の者等）</t>
  </si>
  <si>
    <t>第５段階</t>
  </si>
  <si>
    <t>十分の十</t>
  </si>
  <si>
    <t>(1.00)</t>
  </si>
  <si>
    <t>カ　第６段階</t>
  </si>
  <si>
    <t>（市町村民税課税者で、合計所得金額が120万円未満の者等）</t>
  </si>
  <si>
    <t>第６段階</t>
  </si>
  <si>
    <t>十分の十二</t>
  </si>
  <si>
    <t>（1.20）</t>
  </si>
  <si>
    <t>（多段階設定）</t>
  </si>
  <si>
    <t>キ　第７段階</t>
  </si>
  <si>
    <t>（市町村民税課税者で、合計所得金額が120万円以上200万円未満の者等）</t>
  </si>
  <si>
    <t>第７段階</t>
  </si>
  <si>
    <t>十分の十三</t>
  </si>
  <si>
    <t>（1.30）</t>
  </si>
  <si>
    <t>ク　第８段階</t>
  </si>
  <si>
    <t>（市町村民税課税者で、合計所得金額が200万円以上300万円未満の者等）</t>
  </si>
  <si>
    <t>第８段階</t>
  </si>
  <si>
    <t>十分の十五</t>
  </si>
  <si>
    <t>（1.50）</t>
  </si>
  <si>
    <t>ケ　第９段階</t>
  </si>
  <si>
    <t>（市町村民税課税者で、合計所得金額が300万円以上の者等）</t>
  </si>
  <si>
    <t>第９段階</t>
  </si>
  <si>
    <t>十分の十七</t>
  </si>
  <si>
    <t>（1.70）</t>
  </si>
  <si>
    <t>コ　標準月額保険料</t>
  </si>
  <si>
    <t>円／月</t>
  </si>
  <si>
    <t>合計</t>
  </si>
  <si>
    <t>（様式１の２）</t>
  </si>
  <si>
    <t>１．一般状況(続き)</t>
  </si>
  <si>
    <t>(5) 食費・居住費に係る負担限度額認定(総数)</t>
  </si>
  <si>
    <t>介護老人福祉施設</t>
  </si>
  <si>
    <t>介護老人保健施設</t>
  </si>
  <si>
    <t>介護療養型_x000D_
医療施設</t>
  </si>
  <si>
    <t>介護医療院</t>
  </si>
  <si>
    <t>地域密着型介護老人福祉
施設入所者生活介護</t>
  </si>
  <si>
    <t>申請件数</t>
  </si>
  <si>
    <t>食費</t>
  </si>
  <si>
    <t>居住費</t>
  </si>
  <si>
    <t>(居住費)_x000D_
滞在費</t>
  </si>
  <si>
    <t>利用者負担第三段階
　認定件数</t>
  </si>
  <si>
    <t>　認定件数(当該年度末現在)</t>
  </si>
  <si>
    <t>利用者負担第二段階
　認定件数</t>
  </si>
  <si>
    <t>利用者負担第一段階
　認定件数</t>
  </si>
  <si>
    <t>(6) 利用者負担減額・免除認定(総数)</t>
  </si>
  <si>
    <t>利用者負担</t>
  </si>
  <si>
    <t>減額
　認定件数</t>
  </si>
  <si>
    <t>免除
　認定件数</t>
  </si>
  <si>
    <t>(7) 介護老人福祉施設旧措置入所者に係る減額・免除認定(総数)</t>
  </si>
  <si>
    <t>特定負担限度額</t>
  </si>
  <si>
    <t>　認定件数
(当該年度末現在)</t>
  </si>
  <si>
    <t>老福受給者等
　認定件数</t>
  </si>
  <si>
    <t>（様式１の３）</t>
  </si>
  <si>
    <t>(8) 食費・居住費に係る負担限度額認定(再掲：第２号被保険者分)</t>
  </si>
  <si>
    <t>(9) 利用者負担減額・免除認定(再掲：第２号被保険者分)</t>
  </si>
  <si>
    <t>(10) 介護老人福祉施設旧措置入所者に係る減額・免除認定(再掲：第２号被保険者分)</t>
  </si>
  <si>
    <t>（様式１の４）</t>
  </si>
  <si>
    <t>(11) 利用者負担第４段階における食費・居住費の特例減額措置</t>
  </si>
  <si>
    <t>第１号被保険者</t>
  </si>
  <si>
    <t>第２号被保険者</t>
  </si>
  <si>
    <t>食費のみ減額_x000D_
　　認定件数</t>
  </si>
  <si>
    <t>　　認定件数(当該年度末現在)</t>
  </si>
  <si>
    <t>居住費のみ減額_x000D_
　　認定件数</t>
  </si>
  <si>
    <t>食費及び居住費の減額_x000D_
　　認定件数</t>
  </si>
  <si>
    <t>（様式１の５）</t>
  </si>
  <si>
    <t>(12)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</si>
  <si>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</si>
  <si>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</si>
  <si>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</si>
  <si>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</si>
  <si>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</si>
  <si>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</si>
  <si>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</si>
  <si>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</si>
  <si>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</si>
  <si>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</si>
  <si>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</si>
  <si>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</si>
  <si>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</si>
  <si>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</si>
  <si>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</si>
  <si>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</si>
  <si>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</si>
  <si>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</si>
  <si>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</si>
  <si>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</si>
  <si>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</si>
  <si>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</si>
  <si>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</si>
  <si>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</si>
  <si>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</si>
  <si>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</si>
  <si>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(13) 居宅介護(介護予防)サービス受給者数</t>
  </si>
  <si>
    <t>予防給付</t>
  </si>
  <si>
    <t>介護給付</t>
  </si>
  <si>
    <t>(14) 地域密着型(介護予防)サービス受給者数</t>
  </si>
  <si>
    <t>(15) 施設介護サービス受給者数</t>
  </si>
  <si>
    <t>介護療養型医療施設</t>
  </si>
  <si>
    <t>（様式１の７）</t>
  </si>
  <si>
    <t>(16)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</si>
  <si>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</si>
  <si>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</si>
  <si>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</si>
  <si>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</si>
  <si>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</si>
  <si>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</si>
  <si>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</si>
  <si>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</si>
  <si>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</si>
  <si>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</si>
  <si>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</si>
  <si>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</si>
  <si>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</si>
  <si>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</si>
  <si>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</si>
  <si>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</si>
  <si>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</si>
  <si>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(17)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</si>
  <si>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</si>
  <si>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</si>
  <si>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</si>
  <si>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</si>
  <si>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</si>
  <si>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</si>
  <si>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</si>
  <si>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</si>
  <si>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</si>
  <si>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</si>
  <si>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</si>
  <si>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(18)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</si>
  <si>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</si>
  <si>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</si>
  <si>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</si>
  <si>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</si>
  <si>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</si>
  <si>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</si>
  <si>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</si>
  <si>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</si>
  <si>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複合型サービス_x000D_
(看護小規模多機能型居宅介護)</t>
  </si>
  <si>
    <t>(19) 地域密着型(介護予防)サービスの利用回数【現物給付分】</t>
  </si>
  <si>
    <t>(20)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</si>
  <si>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</si>
  <si>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</si>
  <si>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</si>
  <si>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</si>
  <si>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</si>
  <si>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</si>
  <si>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</si>
  <si>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</si>
  <si>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</si>
  <si>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</si>
  <si>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</si>
  <si>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</si>
  <si>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</si>
  <si>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</si>
  <si>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</si>
  <si>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</si>
  <si>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複合型サービス(看護小規模多機能型居宅介護)</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</si>
  <si>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</si>
  <si>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</si>
  <si>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</si>
  <si>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</si>
  <si>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</si>
  <si>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</si>
  <si>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</si>
  <si>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</si>
  <si>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</si>
  <si>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</si>
  <si>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</si>
  <si>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</si>
  <si>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</si>
  <si>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</si>
  <si>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</si>
  <si>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</si>
  <si>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</si>
  <si>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</si>
  <si>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</si>
  <si>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</si>
  <si>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</si>
  <si>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</si>
  <si>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</si>
  <si>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</si>
  <si>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</si>
  <si>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t>
  </si>
  <si>
    <t>ア 利用者負担第四段階</t>
  </si>
  <si>
    <t>世帯合算</t>
  </si>
  <si>
    <t>件　　　数</t>
  </si>
  <si>
    <t>給　付　費</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</si>
  <si>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</si>
  <si>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</si>
  <si>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</si>
  <si>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</si>
  <si>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</si>
  <si>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</si>
  <si>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</si>
  <si>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</si>
  <si>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</si>
  <si>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</si>
  <si>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</si>
  <si>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</si>
  <si>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</si>
  <si>
    <t>（様式２の８）</t>
  </si>
  <si>
    <t>（５）市町村特別給付</t>
  </si>
  <si>
    <t>(1) 件数</t>
  </si>
  <si>
    <t>寝具乾燥サービス</t>
  </si>
  <si>
    <t>移送サービス</t>
  </si>
  <si>
    <t>配食サービス</t>
  </si>
  <si>
    <t>おむつの支給</t>
  </si>
  <si>
    <t>(2) 費用額</t>
  </si>
  <si>
    <t>(3) 給付費</t>
  </si>
  <si>
    <t>（様式３）</t>
  </si>
  <si>
    <t>３．保険料収納状況</t>
  </si>
  <si>
    <t>（単位：円）</t>
  </si>
  <si>
    <t>区　　　分</t>
  </si>
  <si>
    <t>調定額累計</t>
  </si>
  <si>
    <t>収納額累計</t>
  </si>
  <si>
    <t>還付未済額_x000D_
（別掲）</t>
  </si>
  <si>
    <t>不納欠損額</t>
  </si>
  <si>
    <t>未収額</t>
  </si>
  <si>
    <t>減免額 _x000D_
 (別掲)</t>
  </si>
  <si>
    <t>現年度分</t>
  </si>
  <si>
    <t>特別徴収</t>
  </si>
  <si>
    <t>普通徴収</t>
  </si>
  <si>
    <t>滞納繰越分</t>
  </si>
  <si>
    <t>合　　計</t>
  </si>
  <si>
    <t>４．保険給付支払状況</t>
  </si>
  <si>
    <t>支払義務額_x000D_
累計</t>
  </si>
  <si>
    <t>支払済額_x000D_
累計</t>
  </si>
  <si>
    <t>徴収金等_x000D_
累計</t>
  </si>
  <si>
    <t>戻入未済額_x000D_
累計</t>
  </si>
  <si>
    <t>未払額</t>
  </si>
  <si>
    <t>介護サービス等諸費</t>
  </si>
  <si>
    <t>介護予防サービス等諸費</t>
  </si>
  <si>
    <t>高額介護サービス等費</t>
  </si>
  <si>
    <t>高額医療合算介護サービス等費</t>
  </si>
  <si>
    <t>特定入所者介護サービス等費</t>
  </si>
  <si>
    <t>その他の保険給付費</t>
  </si>
  <si>
    <t>（様式４）</t>
  </si>
  <si>
    <t>５．介護保険特別会計経理状況</t>
  </si>
  <si>
    <t>(1)保険事業勘定</t>
  </si>
  <si>
    <t>歳　　　　　　　　　　入</t>
  </si>
  <si>
    <t>歳　　　　　　　　　　出</t>
  </si>
  <si>
    <t>科　　　　目</t>
  </si>
  <si>
    <t>決算額</t>
  </si>
  <si>
    <t>保険料</t>
  </si>
  <si>
    <t>介護保険料</t>
  </si>
  <si>
    <t>総務費</t>
  </si>
  <si>
    <t>分担金及び負担金</t>
  </si>
  <si>
    <t>認定審査会負担金</t>
  </si>
  <si>
    <t>保険給付費</t>
  </si>
  <si>
    <t>使用料及び手数料</t>
  </si>
  <si>
    <t>使用料</t>
  </si>
  <si>
    <t>手数料</t>
  </si>
  <si>
    <t>国庫支出金</t>
  </si>
  <si>
    <t>介護給付費負担金</t>
  </si>
  <si>
    <t>調整交付金</t>
  </si>
  <si>
    <t>審査支払手数料</t>
  </si>
  <si>
    <t>地域支援事業交付金（介護予防・日常生活支援総合事業）</t>
  </si>
  <si>
    <t>市町村特別給付費</t>
  </si>
  <si>
    <t>地域支援事業交付金（介護予防・日常生活支援総合事業以外の地域支援事業）</t>
  </si>
  <si>
    <t>保険者機能強化推進交付金</t>
  </si>
  <si>
    <t>地域支援事業</t>
  </si>
  <si>
    <t>介護予防・生活支援サービス事業費</t>
  </si>
  <si>
    <t>一般介護予防事業費</t>
  </si>
  <si>
    <t>支払基金交付金</t>
  </si>
  <si>
    <t>介護給付費交付金</t>
  </si>
  <si>
    <t>包括的支援事業・任意事業</t>
  </si>
  <si>
    <t>地域支援事業支援交付金</t>
  </si>
  <si>
    <t>都道府県支出金</t>
  </si>
  <si>
    <t>都道府県負担金</t>
  </si>
  <si>
    <t>財政安定化基金拠出金</t>
  </si>
  <si>
    <t>財政安定化基金支出金</t>
  </si>
  <si>
    <t>相互財政安定化事業負担金</t>
  </si>
  <si>
    <t>保健福祉事業費</t>
  </si>
  <si>
    <t>基金積立金</t>
  </si>
  <si>
    <t>公債費</t>
  </si>
  <si>
    <t>財政安定化基金償還金</t>
  </si>
  <si>
    <t>相互財政安定化事業交付金</t>
  </si>
  <si>
    <t>財産収入</t>
  </si>
  <si>
    <t>予備費</t>
  </si>
  <si>
    <t>寄附金</t>
  </si>
  <si>
    <t>諸支出金</t>
  </si>
  <si>
    <t>介護サービス事業勘定繰出金</t>
  </si>
  <si>
    <t>繰入金</t>
  </si>
  <si>
    <t>一般会計繰入金12.5%</t>
  </si>
  <si>
    <t>他会計繰出金</t>
  </si>
  <si>
    <t>総務費に係る一般会計繰入金</t>
  </si>
  <si>
    <t>介護給付費準備基金繰入金</t>
  </si>
  <si>
    <t>介護サービス事業勘定繰入金</t>
  </si>
  <si>
    <t>地域支援事業繰入金（介護予防・日常生活支援総合事業）</t>
  </si>
  <si>
    <t>地域支援事業繰入金（介護予防・日常生活支援総合以外の地域支援事業）</t>
  </si>
  <si>
    <t>低所得者保険料軽減繰入金</t>
  </si>
  <si>
    <t>繰越金</t>
  </si>
  <si>
    <t>市町村債</t>
  </si>
  <si>
    <t>財政安定化基金貸付金</t>
  </si>
  <si>
    <t>諸収入</t>
  </si>
  <si>
    <t>合　　　　　　　　　　計</t>
  </si>
  <si>
    <t>歳入歳出差引残額</t>
  </si>
  <si>
    <t>円</t>
  </si>
  <si>
    <t>　うち基金繰入額</t>
  </si>
  <si>
    <t>介護給付費準備基金保有額</t>
  </si>
  <si>
    <t>（様式４の２）</t>
  </si>
  <si>
    <t>(2)介護サービス事業勘定</t>
  </si>
  <si>
    <t>サービス収入</t>
  </si>
  <si>
    <t>介護給付費収入</t>
  </si>
  <si>
    <t>予防給付費収入</t>
  </si>
  <si>
    <t>事業費</t>
  </si>
  <si>
    <t>居宅サービス事業費</t>
  </si>
  <si>
    <t>介護予防事業・日常生活支援総合事業費収入</t>
  </si>
  <si>
    <t>地域密着型サービス事業費</t>
  </si>
  <si>
    <t>特定入所者介護サービス等費収入</t>
  </si>
  <si>
    <t>居宅介護支援事業費</t>
  </si>
  <si>
    <t>自己負担金収入</t>
  </si>
  <si>
    <t>介護予防・日常生活支援総合事業費</t>
  </si>
  <si>
    <t>分担金</t>
  </si>
  <si>
    <t>施設整備費</t>
  </si>
  <si>
    <t>負担金</t>
  </si>
  <si>
    <t>保険事業勘定繰出金</t>
  </si>
  <si>
    <t>諸費</t>
  </si>
  <si>
    <t>保険事業勘定繰入金</t>
  </si>
  <si>
    <t>（様式４の３）</t>
  </si>
  <si>
    <t>５．介護保険特別会計経理状況（続き）</t>
  </si>
  <si>
    <t>(3)介護給付費負担金精算額等</t>
  </si>
  <si>
    <t>ア　前年度以前</t>
  </si>
  <si>
    <t>科　　目</t>
  </si>
  <si>
    <t xml:space="preserve"> 歳入（精算交付額）</t>
  </si>
  <si>
    <t>歳出（返還額）</t>
  </si>
  <si>
    <t>地域支援事業交付金</t>
  </si>
  <si>
    <t>一般会計繰入金</t>
  </si>
  <si>
    <t>イ　今年度</t>
  </si>
  <si>
    <t>歳入（精算交付予定額）</t>
  </si>
  <si>
    <t>歳出（返還予定額）</t>
  </si>
  <si>
    <t>ウ　実質的な収支について</t>
  </si>
  <si>
    <t>歳入　合計</t>
  </si>
  <si>
    <t>歳出　合計</t>
  </si>
  <si>
    <t>精算後残額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</si>
</sst>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Red]#,##0"/>
  </numFmts>
  <fonts count="2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sz val="11"/>
      <name val="ＭＳ 明朝"/>
      <family val="1"/>
      <charset val="128"/>
    </font>
    <font>
      <sz val="12"/>
      <name val="ＭＳ ゴシック"/>
      <family val="3"/>
      <charset val="128"/>
    </font>
    <font>
      <sz val="14"/>
      <name val="ＭＳ 明朝"/>
      <family val="1"/>
      <charset val="128"/>
    </font>
    <font>
      <sz val="10"/>
      <name val="ＭＳ 明朝"/>
      <family val="1"/>
      <charset val="128"/>
    </font>
    <font>
      <sz val="12"/>
      <name val="ＭＳ 明朝"/>
      <family val="1"/>
      <charset val="128"/>
    </font>
    <font>
      <sz val="14"/>
      <name val="ＭＳ ゴシック"/>
      <family val="3"/>
      <charset val="128"/>
    </font>
    <font>
      <b/>
      <sz val="6"/>
      <name val="ＭＳ ゴシック"/>
      <family val="3"/>
      <charset val="128"/>
    </font>
    <font>
      <b/>
      <sz val="10"/>
      <name val="ＭＳ ゴシック"/>
      <family val="3"/>
      <charset val="128"/>
    </font>
    <font>
      <sz val="11"/>
      <name val="ＭＳ ゴシック"/>
      <family val="3"/>
      <charset val="128"/>
    </font>
    <font>
      <sz val="11"/>
      <name val="Calibri"/>
      <family val="2"/>
    </font>
    <font>
      <u/>
      <sz val="11"/>
      <name val="Calibri"/>
      <family val="2"/>
    </font>
    <font>
      <b/>
      <sz val="8"/>
      <name val="ＭＳ ゴシック"/>
      <family val="3"/>
      <charset val="128"/>
    </font>
    <font>
      <sz val="11"/>
      <color rgb="FF000000"/>
      <name val="Calibri"/>
      <family val="2"/>
    </font>
    <font>
      <sz val="10"/>
      <name val="ＭＳ Ｐゴシック"/>
      <family val="3"/>
      <charset val="128"/>
    </font>
    <font>
      <sz val="9"/>
      <name val="ＭＳ 明朝"/>
      <family val="1"/>
      <charset val="128"/>
    </font>
    <font>
      <sz val="12"/>
      <name val="MS Gothic"/>
    </font>
    <font>
      <sz val="12"/>
      <name val="ＭＳ Ｐゴシック"/>
      <family val="3"/>
      <charset val="128"/>
    </font>
    <font>
      <sz val="10"/>
      <name val="MS Gothic"/>
    </font>
    <font>
      <sz val="12"/>
      <color rgb="FF000000"/>
      <name val="MS Gothic"/>
    </font>
    <font>
      <sz val="11"/>
      <color rgb="FF000000"/>
      <name val="ＭＳ Ｐゴシック"/>
      <family val="3"/>
      <charset val="128"/>
    </font>
    <font>
      <sz val="6"/>
      <name val="ＭＳ Ｐゴシック"/>
      <family val="3"/>
      <charset val="128"/>
    </font>
  </fonts>
  <fills count="10">
    <fill>
      <patternFill patternType="none"/>
    </fill>
    <fill>
      <patternFill patternType="gray125"/>
    </fill>
    <fill>
      <patternFill patternType="solid">
        <fgColor rgb="FFFFFFFF"/>
      </patternFill>
    </fill>
    <fill>
      <patternFill patternType="solid">
        <fgColor rgb="FFFFFF00"/>
      </patternFill>
    </fill>
    <fill>
      <patternFill patternType="solid">
        <fgColor theme="0"/>
        <bgColor indexed="64"/>
      </patternFill>
    </fill>
    <fill>
      <patternFill patternType="solid">
        <fgColor rgb="FFC0C0C0"/>
      </patternFill>
    </fill>
    <fill>
      <patternFill patternType="solid">
        <fgColor theme="0" tint="-0.249977111117893"/>
        <bgColor indexed="64"/>
      </patternFill>
    </fill>
    <fill>
      <patternFill patternType="solid">
        <fgColor rgb="FF66FFFF"/>
      </patternFill>
    </fill>
    <fill>
      <patternFill patternType="solid">
        <fgColor rgb="FFBFBFBF"/>
      </patternFill>
    </fill>
    <fill>
      <patternFill patternType="solid">
        <fgColor rgb="FFFFFF00"/>
        <bgColor indexed="64"/>
      </patternFill>
    </fill>
  </fills>
  <borders count="175">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double">
        <color rgb="FF000000"/>
      </left>
      <right style="medium">
        <color rgb="FF000000"/>
      </right>
      <top style="thin">
        <color rgb="FF000000"/>
      </top>
      <bottom style="thin">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top style="hair">
        <color rgb="FF000000"/>
      </top>
      <bottom/>
      <diagonal/>
    </border>
    <border>
      <left style="thin">
        <color rgb="FF000000"/>
      </left>
      <right style="double">
        <color rgb="FF000000"/>
      </right>
      <top style="hair">
        <color rgb="FF000000"/>
      </top>
      <bottom/>
      <diagonal/>
    </border>
    <border>
      <left/>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double">
        <color rgb="FF000000"/>
      </left>
      <right/>
      <top/>
      <bottom style="thin">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thin">
        <color rgb="FF000000"/>
      </left>
      <right/>
      <top style="thin">
        <color rgb="FF000000"/>
      </top>
      <bottom style="double">
        <color rgb="FF000000"/>
      </bottom>
      <diagonal/>
    </border>
    <border>
      <left style="thin">
        <color rgb="FF000000"/>
      </left>
      <right style="medium">
        <color rgb="FF000000"/>
      </right>
      <top style="thin">
        <color rgb="FF000000"/>
      </top>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medium">
        <color rgb="FF000000"/>
      </left>
      <right/>
      <top style="double">
        <color rgb="FF000000"/>
      </top>
      <bottom/>
      <diagonal/>
    </border>
    <border>
      <left style="thin">
        <color rgb="FF000000"/>
      </left>
      <right style="medium">
        <color rgb="FF000000"/>
      </right>
      <top style="double">
        <color rgb="FF000000"/>
      </top>
      <bottom/>
      <diagonal/>
    </border>
    <border>
      <left/>
      <right/>
      <top style="double">
        <color rgb="FF000000"/>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diagonal/>
    </border>
    <border>
      <left/>
      <right style="thin">
        <color rgb="FF000000"/>
      </right>
      <top/>
      <bottom/>
      <diagonal/>
    </border>
    <border>
      <left/>
      <right style="thin">
        <color rgb="FF000000"/>
      </right>
      <top/>
      <bottom style="medium">
        <color rgb="FF000000"/>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bottom/>
      <diagonal style="thin">
        <color rgb="FF000000"/>
      </diagonal>
    </border>
    <border diagonalUp="1">
      <left/>
      <right/>
      <top/>
      <bottom/>
      <diagonal style="thin">
        <color rgb="FF000000"/>
      </diagonal>
    </border>
    <border diagonalUp="1">
      <left/>
      <right style="thin">
        <color rgb="FF000000"/>
      </right>
      <top/>
      <bottom/>
      <diagonal style="thin">
        <color rgb="FF000000"/>
      </diagonal>
    </border>
    <border diagonalUp="1">
      <left style="thin">
        <color rgb="FF000000"/>
      </left>
      <right/>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style="thin">
        <color rgb="FF000000"/>
      </left>
      <right style="medium">
        <color rgb="FF000000"/>
      </right>
      <top style="thin">
        <color rgb="FF000000"/>
      </top>
      <bottom/>
      <diagonal style="thin">
        <color rgb="FF000000"/>
      </diagonal>
    </border>
    <border diagonalUp="1">
      <left style="thin">
        <color rgb="FF000000"/>
      </left>
      <right style="medium">
        <color rgb="FF000000"/>
      </right>
      <top/>
      <bottom/>
      <diagonal style="thin">
        <color rgb="FF000000"/>
      </diagonal>
    </border>
    <border diagonalUp="1">
      <left style="thin">
        <color rgb="FF000000"/>
      </left>
      <right style="medium">
        <color rgb="FF000000"/>
      </right>
      <top/>
      <bottom style="thin">
        <color rgb="FF000000"/>
      </bottom>
      <diagonal style="thin">
        <color rgb="FF000000"/>
      </diagonal>
    </border>
    <border diagonalUp="1">
      <left/>
      <right style="medium">
        <color rgb="FF000000"/>
      </right>
      <top style="thin">
        <color rgb="FF000000"/>
      </top>
      <bottom/>
      <diagonal style="thin">
        <color rgb="FF000000"/>
      </diagonal>
    </border>
    <border diagonalUp="1">
      <left/>
      <right style="medium">
        <color rgb="FF000000"/>
      </right>
      <top/>
      <bottom/>
      <diagonal style="thin">
        <color rgb="FF000000"/>
      </diagonal>
    </border>
    <border diagonalUp="1">
      <left/>
      <right style="medium">
        <color rgb="FF000000"/>
      </right>
      <top/>
      <bottom style="thin">
        <color rgb="FF000000"/>
      </bottom>
      <diagonal style="thin">
        <color rgb="FF000000"/>
      </diagonal>
    </border>
    <border>
      <left/>
      <right style="medium">
        <color rgb="FF000000"/>
      </right>
      <top style="hair">
        <color rgb="FF000000"/>
      </top>
      <bottom style="hair">
        <color rgb="FF000000"/>
      </bottom>
      <diagonal/>
    </border>
    <border>
      <left style="thin">
        <color rgb="FF000000"/>
      </left>
      <right style="medium">
        <color rgb="FF000000"/>
      </right>
      <top style="medium">
        <color rgb="FF000000"/>
      </top>
      <bottom style="medium">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 diagonalUp="1">
      <left style="thin">
        <color theme="1"/>
      </left>
      <right style="thin">
        <color theme="1"/>
      </right>
      <top style="thin">
        <color theme="1"/>
      </top>
      <bottom style="thin">
        <color theme="1"/>
      </bottom>
      <diagonal style="thin">
        <color theme="1"/>
      </diagonal>
    </border>
  </borders>
  <cellStyleXfs count="8">
    <xf numFmtId="0" fontId="0" fillId="0" borderId="0"/>
    <xf numFmtId="0" fontId="2" fillId="0" borderId="0"/>
    <xf numFmtId="0" fontId="2" fillId="0" borderId="0"/>
    <xf numFmtId="0" fontId="3" fillId="0" borderId="0"/>
    <xf numFmtId="0" fontId="25" fillId="0" borderId="0"/>
    <xf numFmtId="0" fontId="3" fillId="0" borderId="0"/>
    <xf numFmtId="0" fontId="3" fillId="0" borderId="0"/>
    <xf numFmtId="0" fontId="3" fillId="0" borderId="0"/>
  </cellStyleXfs>
  <cellXfs count="741">
    <xf numFmtId="0" fontId="0" fillId="0" borderId="0" xfId="0" applyFont="1"/>
    <xf numFmtId="0" fontId="2" fillId="0" borderId="0" xfId="2" applyFont="1"/>
    <xf numFmtId="0" fontId="4" fillId="0" borderId="0" xfId="5" applyFont="1" applyAlignment="1">
      <alignment vertical="center"/>
    </xf>
    <xf numFmtId="0" fontId="4" fillId="0" borderId="0" xfId="0" applyNumberFormat="1" applyFont="1" applyAlignment="1">
      <alignment vertical="center"/>
    </xf>
    <xf numFmtId="0" fontId="7" fillId="0" borderId="0" xfId="0" applyNumberFormat="1" applyFont="1" applyAlignment="1">
      <alignment vertical="center"/>
    </xf>
    <xf numFmtId="0" fontId="8" fillId="0" borderId="0" xfId="3" applyFont="1" applyAlignment="1">
      <alignment vertical="center"/>
    </xf>
    <xf numFmtId="49" fontId="10" fillId="0" borderId="0" xfId="3" applyNumberFormat="1" applyFont="1" applyAlignment="1">
      <alignment vertical="center"/>
    </xf>
    <xf numFmtId="0" fontId="11" fillId="0" borderId="0" xfId="3" applyFont="1" applyAlignment="1">
      <alignment vertical="center"/>
    </xf>
    <xf numFmtId="49" fontId="11" fillId="0" borderId="0" xfId="3" applyNumberFormat="1" applyFont="1" applyAlignment="1">
      <alignment vertical="center"/>
    </xf>
    <xf numFmtId="0" fontId="9" fillId="0" borderId="12" xfId="3" applyFont="1" applyBorder="1" applyAlignment="1">
      <alignment vertical="center"/>
    </xf>
    <xf numFmtId="49" fontId="12" fillId="0" borderId="0" xfId="3" applyNumberFormat="1" applyFont="1" applyAlignment="1">
      <alignment horizontal="right" vertical="center"/>
    </xf>
    <xf numFmtId="0" fontId="13" fillId="0" borderId="0" xfId="0" applyNumberFormat="1" applyFont="1" applyAlignment="1">
      <alignment vertical="center"/>
    </xf>
    <xf numFmtId="0" fontId="4" fillId="2" borderId="0" xfId="6" applyFont="1" applyFill="1" applyAlignment="1">
      <alignment vertical="center"/>
    </xf>
    <xf numFmtId="0" fontId="7" fillId="2" borderId="0" xfId="6" applyFont="1" applyFill="1" applyAlignment="1">
      <alignment vertical="center"/>
    </xf>
    <xf numFmtId="0" fontId="4" fillId="4" borderId="0" xfId="6" applyFont="1" applyFill="1" applyAlignment="1">
      <alignment vertical="center"/>
    </xf>
    <xf numFmtId="0" fontId="4" fillId="5" borderId="0" xfId="6" applyFont="1" applyFill="1" applyAlignment="1">
      <alignment vertical="center"/>
    </xf>
    <xf numFmtId="0" fontId="4" fillId="2" borderId="0" xfId="6" applyFont="1" applyFill="1" applyAlignment="1">
      <alignment vertical="center"/>
    </xf>
    <xf numFmtId="0" fontId="14" fillId="2" borderId="0" xfId="6" applyFont="1" applyFill="1" applyAlignment="1">
      <alignment vertical="center"/>
    </xf>
    <xf numFmtId="0" fontId="5" fillId="2" borderId="0" xfId="5" applyFont="1" applyFill="1" applyAlignment="1">
      <alignment vertical="center"/>
    </xf>
    <xf numFmtId="0" fontId="5" fillId="2" borderId="0" xfId="6" applyFont="1" applyFill="1" applyAlignment="1">
      <alignment vertical="center"/>
    </xf>
    <xf numFmtId="0" fontId="7" fillId="2" borderId="0" xfId="6" applyFont="1" applyFill="1" applyAlignment="1">
      <alignment vertical="center"/>
    </xf>
    <xf numFmtId="0" fontId="15" fillId="4" borderId="0" xfId="2" applyFont="1" applyFill="1" applyAlignment="1">
      <alignment horizontal="right"/>
    </xf>
    <xf numFmtId="0" fontId="16" fillId="4" borderId="0" xfId="2" applyFont="1" applyFill="1" applyAlignment="1">
      <alignment horizontal="right" vertical="center"/>
    </xf>
    <xf numFmtId="0" fontId="4" fillId="4" borderId="0" xfId="3" applyFont="1" applyFill="1" applyAlignment="1">
      <alignment vertical="center"/>
    </xf>
    <xf numFmtId="0" fontId="9" fillId="4" borderId="0" xfId="3" applyFont="1" applyFill="1" applyAlignment="1">
      <alignment vertical="center"/>
    </xf>
    <xf numFmtId="0" fontId="5" fillId="4" borderId="0" xfId="6" applyFont="1" applyFill="1" applyAlignment="1">
      <alignment vertical="center"/>
    </xf>
    <xf numFmtId="49" fontId="7" fillId="4" borderId="0" xfId="3" applyNumberFormat="1" applyFont="1" applyFill="1" applyAlignment="1">
      <alignment vertical="center"/>
    </xf>
    <xf numFmtId="49" fontId="4" fillId="4" borderId="0" xfId="3" applyNumberFormat="1" applyFont="1" applyFill="1" applyAlignment="1">
      <alignment vertical="center"/>
    </xf>
    <xf numFmtId="49" fontId="4" fillId="4" borderId="0" xfId="3" applyNumberFormat="1" applyFont="1" applyFill="1" applyAlignment="1">
      <alignment horizontal="right"/>
    </xf>
    <xf numFmtId="49" fontId="3" fillId="4" borderId="0" xfId="3" applyNumberFormat="1" applyFont="1" applyFill="1"/>
    <xf numFmtId="0" fontId="5" fillId="5" borderId="0" xfId="6" applyFont="1" applyFill="1" applyAlignment="1">
      <alignment vertical="center"/>
    </xf>
    <xf numFmtId="49" fontId="9" fillId="4" borderId="0" xfId="3" applyNumberFormat="1" applyFont="1" applyFill="1" applyAlignment="1">
      <alignment vertical="center"/>
    </xf>
    <xf numFmtId="49" fontId="5" fillId="4" borderId="0" xfId="3" applyNumberFormat="1" applyFont="1" applyFill="1"/>
    <xf numFmtId="49" fontId="9" fillId="0" borderId="0" xfId="3" applyNumberFormat="1" applyFont="1" applyAlignment="1">
      <alignment vertical="center"/>
    </xf>
    <xf numFmtId="49" fontId="5" fillId="0" borderId="0" xfId="3" applyNumberFormat="1" applyFont="1"/>
    <xf numFmtId="49" fontId="3" fillId="0" borderId="0" xfId="3" applyNumberFormat="1" applyFont="1"/>
    <xf numFmtId="49" fontId="9" fillId="4" borderId="0" xfId="3" applyNumberFormat="1" applyFont="1" applyFill="1" applyAlignment="1">
      <alignment horizontal="left" vertical="center"/>
    </xf>
    <xf numFmtId="49" fontId="10" fillId="4" borderId="0" xfId="3" applyNumberFormat="1" applyFont="1" applyFill="1" applyAlignment="1">
      <alignment vertical="center"/>
    </xf>
    <xf numFmtId="49" fontId="9" fillId="4" borderId="0" xfId="3" applyNumberFormat="1" applyFont="1" applyFill="1" applyAlignment="1">
      <alignment horizontal="left" vertical="center"/>
    </xf>
    <xf numFmtId="49" fontId="9" fillId="4" borderId="0" xfId="3" applyNumberFormat="1" applyFont="1" applyFill="1" applyAlignment="1">
      <alignment horizontal="center" vertical="center"/>
    </xf>
    <xf numFmtId="49" fontId="5" fillId="4" borderId="0" xfId="3" applyNumberFormat="1" applyFont="1" applyFill="1" applyAlignment="1">
      <alignment vertical="center"/>
    </xf>
    <xf numFmtId="49" fontId="17" fillId="2" borderId="0" xfId="7" applyNumberFormat="1" applyFont="1" applyFill="1" applyAlignment="1">
      <alignment horizontal="right" vertical="center"/>
    </xf>
    <xf numFmtId="0" fontId="5" fillId="2" borderId="0" xfId="7" applyFont="1" applyFill="1" applyAlignment="1">
      <alignment vertical="center"/>
    </xf>
    <xf numFmtId="0" fontId="4" fillId="4" borderId="0" xfId="3" applyFont="1" applyFill="1" applyAlignment="1">
      <alignment horizontal="right" vertical="center"/>
    </xf>
    <xf numFmtId="0" fontId="6" fillId="4" borderId="0" xfId="3" applyFont="1" applyFill="1" applyAlignment="1">
      <alignment vertical="center"/>
    </xf>
    <xf numFmtId="0" fontId="5" fillId="4" borderId="0" xfId="3" applyFont="1" applyFill="1" applyAlignment="1">
      <alignment vertical="center"/>
    </xf>
    <xf numFmtId="0" fontId="5" fillId="4" borderId="0" xfId="3" applyFont="1" applyFill="1" applyAlignment="1">
      <alignment horizontal="center" vertical="center"/>
    </xf>
    <xf numFmtId="176" fontId="5" fillId="2" borderId="0" xfId="2" applyNumberFormat="1" applyFont="1" applyFill="1" applyAlignment="1">
      <alignment vertical="center"/>
    </xf>
    <xf numFmtId="0" fontId="4" fillId="2" borderId="0" xfId="6" applyFont="1" applyFill="1" applyAlignment="1">
      <alignment vertical="center" wrapText="1"/>
    </xf>
    <xf numFmtId="0" fontId="4" fillId="2" borderId="0" xfId="6" applyFont="1" applyFill="1" applyAlignment="1">
      <alignment vertical="center" wrapText="1"/>
    </xf>
    <xf numFmtId="0" fontId="5" fillId="2" borderId="0" xfId="6" applyFont="1" applyFill="1" applyAlignment="1">
      <alignment vertical="center" wrapText="1"/>
    </xf>
    <xf numFmtId="0" fontId="9" fillId="4" borderId="0" xfId="3" applyFont="1" applyFill="1" applyAlignment="1">
      <alignment vertical="center" wrapText="1"/>
    </xf>
    <xf numFmtId="0" fontId="5" fillId="4" borderId="0" xfId="3" applyFont="1" applyFill="1" applyAlignment="1">
      <alignment vertical="center" wrapText="1"/>
    </xf>
    <xf numFmtId="49" fontId="17" fillId="4" borderId="0" xfId="3" applyNumberFormat="1" applyFont="1" applyFill="1" applyAlignment="1">
      <alignment horizontal="center" vertical="center"/>
    </xf>
    <xf numFmtId="0" fontId="4" fillId="5" borderId="0" xfId="6" applyFont="1" applyFill="1" applyAlignment="1">
      <alignment vertical="center" wrapText="1"/>
    </xf>
    <xf numFmtId="0" fontId="4" fillId="2" borderId="0" xfId="6" applyFont="1" applyFill="1" applyAlignment="1">
      <alignment horizontal="right" vertical="center"/>
    </xf>
    <xf numFmtId="0" fontId="9" fillId="4" borderId="0" xfId="6" applyFont="1" applyFill="1" applyAlignment="1">
      <alignment vertical="center"/>
    </xf>
    <xf numFmtId="0" fontId="9" fillId="5" borderId="0" xfId="6" applyFont="1" applyFill="1" applyAlignment="1">
      <alignment vertical="center"/>
    </xf>
    <xf numFmtId="0" fontId="7" fillId="2" borderId="0" xfId="5" applyFont="1" applyFill="1" applyAlignment="1">
      <alignment vertical="center"/>
    </xf>
    <xf numFmtId="0" fontId="18" fillId="4" borderId="0" xfId="2" applyFont="1" applyFill="1" applyAlignment="1">
      <alignment horizontal="right" vertical="center"/>
    </xf>
    <xf numFmtId="0" fontId="18" fillId="4" borderId="0" xfId="2" applyFont="1" applyFill="1" applyAlignment="1">
      <alignment horizontal="left" vertical="center"/>
    </xf>
    <xf numFmtId="0" fontId="2" fillId="0" borderId="0" xfId="2" applyFont="1"/>
    <xf numFmtId="0" fontId="2" fillId="0" borderId="0" xfId="4" applyFont="1"/>
    <xf numFmtId="0" fontId="11" fillId="0" borderId="0" xfId="6" applyFont="1" applyAlignment="1">
      <alignment vertical="center"/>
    </xf>
    <xf numFmtId="0" fontId="6" fillId="0" borderId="0" xfId="7" applyFont="1" applyAlignment="1">
      <alignment horizontal="right" vertical="center" wrapText="1"/>
    </xf>
    <xf numFmtId="0" fontId="6" fillId="0" borderId="0" xfId="7" applyFont="1"/>
    <xf numFmtId="0" fontId="5" fillId="0" borderId="12" xfId="5" applyFont="1" applyBorder="1" applyAlignment="1">
      <alignment horizontal="center" vertical="center"/>
    </xf>
    <xf numFmtId="0" fontId="4" fillId="0" borderId="23" xfId="5" applyFont="1" applyBorder="1" applyAlignment="1">
      <alignment vertical="center"/>
    </xf>
    <xf numFmtId="0" fontId="5" fillId="0" borderId="11" xfId="5" applyFont="1" applyBorder="1" applyAlignment="1">
      <alignment vertical="center"/>
    </xf>
    <xf numFmtId="0" fontId="5" fillId="0" borderId="43" xfId="5" applyFont="1" applyBorder="1" applyAlignment="1">
      <alignment vertical="center"/>
    </xf>
    <xf numFmtId="0" fontId="2" fillId="4" borderId="0" xfId="0" applyFont="1" applyFill="1"/>
    <xf numFmtId="0" fontId="4" fillId="2" borderId="0" xfId="6" applyFont="1" applyFill="1" applyAlignment="1">
      <alignment vertical="center"/>
    </xf>
    <xf numFmtId="0" fontId="5" fillId="2" borderId="0" xfId="6" applyFont="1" applyFill="1" applyAlignment="1">
      <alignment vertical="center"/>
    </xf>
    <xf numFmtId="0" fontId="5" fillId="5" borderId="0" xfId="6" applyFont="1" applyFill="1" applyAlignment="1">
      <alignment vertical="center"/>
    </xf>
    <xf numFmtId="0" fontId="5" fillId="2" borderId="0" xfId="6" applyFont="1" applyFill="1"/>
    <xf numFmtId="49" fontId="17" fillId="2" borderId="0" xfId="7" applyNumberFormat="1" applyFont="1" applyFill="1" applyAlignment="1">
      <alignment horizontal="right" vertical="center"/>
    </xf>
    <xf numFmtId="0" fontId="5" fillId="2" borderId="0" xfId="7" applyFont="1" applyFill="1" applyAlignment="1">
      <alignment vertical="center"/>
    </xf>
    <xf numFmtId="0" fontId="9" fillId="2" borderId="0" xfId="6" applyFont="1" applyFill="1" applyAlignment="1">
      <alignment vertical="center"/>
    </xf>
    <xf numFmtId="0" fontId="20" fillId="2" borderId="0" xfId="6" applyFont="1" applyFill="1" applyAlignment="1">
      <alignment vertical="center"/>
    </xf>
    <xf numFmtId="0" fontId="9" fillId="5" borderId="0" xfId="6" applyFont="1" applyFill="1" applyAlignment="1">
      <alignment vertical="center"/>
    </xf>
    <xf numFmtId="0" fontId="5" fillId="2" borderId="0" xfId="0" applyFont="1" applyFill="1" applyAlignment="1">
      <alignment vertical="center"/>
    </xf>
    <xf numFmtId="0" fontId="4" fillId="5" borderId="0" xfId="6" applyFont="1" applyFill="1" applyAlignment="1">
      <alignment vertical="center"/>
    </xf>
    <xf numFmtId="0" fontId="6" fillId="0" borderId="0" xfId="7" applyFont="1" applyAlignment="1">
      <alignment horizontal="right" vertical="center"/>
    </xf>
    <xf numFmtId="0" fontId="6" fillId="0" borderId="0" xfId="7" applyFont="1" applyAlignment="1">
      <alignment vertical="center" wrapText="1"/>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105" xfId="0" applyNumberFormat="1" applyFont="1" applyBorder="1" applyAlignment="1">
      <alignment vertical="center"/>
    </xf>
    <xf numFmtId="0" fontId="5" fillId="0" borderId="115" xfId="0" applyNumberFormat="1" applyFont="1" applyBorder="1" applyAlignment="1">
      <alignment vertical="center"/>
    </xf>
    <xf numFmtId="0" fontId="5" fillId="0" borderId="117" xfId="0" applyNumberFormat="1" applyFont="1" applyBorder="1" applyAlignment="1">
      <alignment vertical="center"/>
    </xf>
    <xf numFmtId="0" fontId="7" fillId="4" borderId="0" xfId="3" applyFont="1" applyFill="1" applyAlignment="1">
      <alignment vertical="center"/>
    </xf>
    <xf numFmtId="49" fontId="4" fillId="4" borderId="0" xfId="3" applyNumberFormat="1" applyFont="1" applyFill="1" applyAlignment="1">
      <alignment vertical="center" shrinkToFit="1"/>
    </xf>
    <xf numFmtId="49" fontId="4" fillId="4" borderId="0" xfId="3" applyNumberFormat="1" applyFont="1" applyFill="1" applyAlignment="1">
      <alignment horizontal="center" vertical="center"/>
    </xf>
    <xf numFmtId="49" fontId="4" fillId="4" borderId="0" xfId="3" applyNumberFormat="1" applyFont="1" applyFill="1"/>
    <xf numFmtId="49" fontId="4" fillId="4" borderId="0" xfId="3" applyNumberFormat="1" applyFont="1" applyFill="1" applyAlignment="1">
      <alignment horizontal="left" vertical="center"/>
    </xf>
    <xf numFmtId="49" fontId="4" fillId="4" borderId="0" xfId="3" applyNumberFormat="1" applyFont="1" applyFill="1" applyAlignment="1">
      <alignment horizontal="center" vertical="center" shrinkToFit="1"/>
    </xf>
    <xf numFmtId="0" fontId="4" fillId="4" borderId="0" xfId="3" applyFont="1" applyFill="1" applyAlignment="1">
      <alignment vertical="center" shrinkToFit="1"/>
    </xf>
    <xf numFmtId="49" fontId="4" fillId="4" borderId="23" xfId="3" applyNumberFormat="1" applyFont="1" applyFill="1" applyBorder="1" applyAlignment="1">
      <alignment vertical="center"/>
    </xf>
    <xf numFmtId="49" fontId="4" fillId="4" borderId="8" xfId="3" applyNumberFormat="1" applyFont="1" applyFill="1" applyBorder="1" applyAlignment="1">
      <alignment vertical="center"/>
    </xf>
    <xf numFmtId="49" fontId="4" fillId="4" borderId="121" xfId="3" applyNumberFormat="1" applyFont="1" applyFill="1" applyBorder="1" applyAlignment="1">
      <alignment vertical="center"/>
    </xf>
    <xf numFmtId="49" fontId="4" fillId="4" borderId="9" xfId="3" applyNumberFormat="1" applyFont="1" applyFill="1" applyBorder="1" applyAlignment="1">
      <alignment vertical="center"/>
    </xf>
    <xf numFmtId="49" fontId="4" fillId="4" borderId="122" xfId="3" applyNumberFormat="1" applyFont="1" applyFill="1" applyBorder="1" applyAlignment="1">
      <alignment vertical="center"/>
    </xf>
    <xf numFmtId="49" fontId="4" fillId="4" borderId="23" xfId="3" applyNumberFormat="1" applyFont="1" applyFill="1" applyBorder="1" applyAlignment="1">
      <alignment horizontal="left" vertical="center"/>
    </xf>
    <xf numFmtId="49" fontId="4" fillId="4" borderId="0" xfId="3" applyNumberFormat="1" applyFont="1" applyFill="1" applyAlignment="1">
      <alignment horizontal="right" vertical="top"/>
    </xf>
    <xf numFmtId="49" fontId="4" fillId="4" borderId="0" xfId="3" applyNumberFormat="1" applyFont="1" applyFill="1" applyAlignment="1">
      <alignment vertical="top"/>
    </xf>
    <xf numFmtId="49" fontId="13" fillId="4" borderId="123" xfId="3" applyNumberFormat="1" applyFont="1" applyFill="1" applyBorder="1" applyAlignment="1">
      <alignment horizontal="center" vertical="center"/>
    </xf>
    <xf numFmtId="49" fontId="4" fillId="4" borderId="123" xfId="3" applyNumberFormat="1" applyFont="1" applyFill="1" applyBorder="1" applyAlignment="1">
      <alignment horizontal="right" vertical="center"/>
    </xf>
    <xf numFmtId="49" fontId="4" fillId="4" borderId="124" xfId="3" applyNumberFormat="1" applyFont="1" applyFill="1" applyBorder="1" applyAlignment="1">
      <alignment horizontal="right" vertical="top"/>
    </xf>
    <xf numFmtId="0" fontId="7" fillId="0" borderId="0" xfId="0" applyNumberFormat="1" applyFont="1" applyAlignment="1">
      <alignment vertical="center"/>
    </xf>
    <xf numFmtId="0" fontId="4" fillId="0" borderId="0" xfId="0" applyNumberFormat="1" applyFont="1" applyAlignment="1" applyProtection="1">
      <alignment vertical="center"/>
      <protection locked="0"/>
    </xf>
    <xf numFmtId="0" fontId="21" fillId="0" borderId="10" xfId="7" applyFont="1" applyBorder="1" applyAlignment="1">
      <alignment horizontal="right" vertical="center" shrinkToFit="1"/>
    </xf>
    <xf numFmtId="49" fontId="21" fillId="0" borderId="10" xfId="7" applyNumberFormat="1" applyFont="1" applyBorder="1" applyAlignment="1">
      <alignment horizontal="left" vertical="center" shrinkToFit="1"/>
    </xf>
    <xf numFmtId="0" fontId="21" fillId="0" borderId="11" xfId="7" applyFont="1" applyBorder="1" applyAlignment="1">
      <alignment horizontal="right" vertical="center"/>
    </xf>
    <xf numFmtId="49" fontId="21" fillId="0" borderId="11" xfId="7" applyNumberFormat="1" applyFont="1" applyBorder="1" applyAlignment="1">
      <alignment horizontal="left" vertical="center"/>
    </xf>
    <xf numFmtId="0" fontId="10" fillId="0" borderId="0" xfId="3" applyFont="1" applyAlignment="1">
      <alignment vertical="center"/>
    </xf>
    <xf numFmtId="0" fontId="9" fillId="0" borderId="5"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3" fontId="10" fillId="0" borderId="18" xfId="3" applyNumberFormat="1" applyFont="1" applyBorder="1" applyAlignment="1" applyProtection="1">
      <alignment vertical="center" shrinkToFit="1"/>
      <protection locked="0"/>
    </xf>
    <xf numFmtId="0" fontId="4" fillId="0" borderId="12" xfId="0" applyNumberFormat="1" applyFont="1" applyBorder="1" applyAlignment="1">
      <alignment horizontal="center" vertical="center"/>
    </xf>
    <xf numFmtId="0" fontId="4" fillId="0" borderId="16" xfId="0" applyNumberFormat="1" applyFont="1" applyBorder="1" applyAlignment="1">
      <alignment horizontal="center" vertical="center"/>
    </xf>
    <xf numFmtId="3" fontId="7" fillId="4" borderId="20" xfId="0" applyNumberFormat="1" applyFont="1" applyFill="1" applyBorder="1" applyAlignment="1" applyProtection="1">
      <alignment vertical="center" shrinkToFit="1"/>
      <protection locked="0"/>
    </xf>
    <xf numFmtId="176" fontId="7" fillId="2" borderId="17" xfId="0" applyNumberFormat="1" applyFont="1" applyFill="1" applyBorder="1" applyAlignment="1">
      <alignment vertical="center" shrinkToFit="1"/>
    </xf>
    <xf numFmtId="3" fontId="7" fillId="4" borderId="19" xfId="0" applyNumberFormat="1" applyFont="1" applyFill="1" applyBorder="1" applyAlignment="1" applyProtection="1">
      <alignment vertical="center" shrinkToFit="1"/>
      <protection locked="0"/>
    </xf>
    <xf numFmtId="3" fontId="7" fillId="4" borderId="27" xfId="0" applyNumberFormat="1" applyFont="1" applyFill="1" applyBorder="1" applyAlignment="1" applyProtection="1">
      <alignment vertical="center" shrinkToFit="1"/>
      <protection locked="0"/>
    </xf>
    <xf numFmtId="0" fontId="4" fillId="0" borderId="14" xfId="0" applyNumberFormat="1" applyFont="1" applyBorder="1" applyAlignment="1">
      <alignment horizontal="center" vertical="center"/>
    </xf>
    <xf numFmtId="3" fontId="21" fillId="8" borderId="18" xfId="3" applyNumberFormat="1" applyFont="1" applyFill="1" applyBorder="1" applyAlignment="1">
      <alignment vertical="center" shrinkToFit="1"/>
    </xf>
    <xf numFmtId="3" fontId="21" fillId="8" borderId="15" xfId="3" applyNumberFormat="1" applyFont="1" applyFill="1" applyBorder="1" applyAlignment="1">
      <alignment vertical="center" shrinkToFit="1"/>
    </xf>
    <xf numFmtId="0" fontId="4" fillId="0" borderId="5" xfId="0" applyNumberFormat="1" applyFont="1" applyBorder="1" applyAlignment="1">
      <alignment horizontal="center" vertical="center"/>
    </xf>
    <xf numFmtId="0" fontId="4" fillId="0" borderId="5" xfId="0" applyNumberFormat="1" applyFont="1" applyBorder="1" applyAlignment="1">
      <alignment horizontal="center" vertical="center" wrapText="1"/>
    </xf>
    <xf numFmtId="0" fontId="4" fillId="0" borderId="13" xfId="0" applyNumberFormat="1" applyFont="1" applyBorder="1" applyAlignment="1">
      <alignment horizontal="center" vertical="center"/>
    </xf>
    <xf numFmtId="3" fontId="10" fillId="6" borderId="19" xfId="3"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7" fillId="4" borderId="18" xfId="0" applyNumberFormat="1" applyFont="1" applyFill="1" applyBorder="1" applyAlignment="1" applyProtection="1">
      <alignment vertical="center" shrinkToFit="1"/>
      <protection locked="0"/>
    </xf>
    <xf numFmtId="3" fontId="10" fillId="6" borderId="15" xfId="3" applyNumberFormat="1" applyFont="1" applyFill="1" applyBorder="1" applyAlignment="1">
      <alignment vertical="center" shrinkToFit="1"/>
    </xf>
    <xf numFmtId="0" fontId="7" fillId="2" borderId="0" xfId="6" applyFont="1" applyFill="1" applyAlignment="1">
      <alignment vertical="center"/>
    </xf>
    <xf numFmtId="0" fontId="4" fillId="2" borderId="0" xfId="6" applyFont="1" applyFill="1" applyAlignment="1" applyProtection="1">
      <alignment vertical="center"/>
      <protection locked="0"/>
    </xf>
    <xf numFmtId="0" fontId="4" fillId="4" borderId="0" xfId="0" applyFont="1" applyFill="1" applyAlignment="1">
      <alignment vertical="center"/>
    </xf>
    <xf numFmtId="49" fontId="7" fillId="4" borderId="0" xfId="3" applyNumberFormat="1" applyFont="1" applyFill="1" applyAlignment="1">
      <alignment vertical="center"/>
    </xf>
    <xf numFmtId="0" fontId="7" fillId="4" borderId="0" xfId="3" applyFont="1" applyFill="1" applyAlignment="1">
      <alignment vertical="center"/>
    </xf>
    <xf numFmtId="0" fontId="7" fillId="0" borderId="0" xfId="5" applyFont="1" applyAlignment="1">
      <alignment vertical="center"/>
    </xf>
    <xf numFmtId="0" fontId="2" fillId="0" borderId="0" xfId="0" applyFont="1" applyProtection="1">
      <protection locked="0"/>
    </xf>
    <xf numFmtId="49" fontId="21" fillId="0" borderId="10" xfId="7" applyNumberFormat="1" applyFont="1" applyBorder="1" applyAlignment="1">
      <alignment horizontal="left" vertical="center"/>
    </xf>
    <xf numFmtId="0" fontId="4" fillId="0" borderId="21" xfId="0" applyNumberFormat="1" applyFont="1" applyBorder="1" applyAlignment="1">
      <alignment vertical="center"/>
    </xf>
    <xf numFmtId="176" fontId="4" fillId="0" borderId="106" xfId="0" applyNumberFormat="1" applyFont="1" applyBorder="1" applyAlignment="1">
      <alignment horizontal="center" vertical="center"/>
    </xf>
    <xf numFmtId="176" fontId="4" fillId="0" borderId="107" xfId="0" applyNumberFormat="1" applyFont="1" applyBorder="1" applyAlignment="1">
      <alignment horizontal="center" vertical="center"/>
    </xf>
    <xf numFmtId="176" fontId="4" fillId="0" borderId="107" xfId="0" applyNumberFormat="1" applyFont="1" applyBorder="1" applyAlignment="1">
      <alignment horizontal="center" vertical="center" wrapText="1"/>
    </xf>
    <xf numFmtId="176" fontId="4" fillId="0" borderId="108" xfId="0" applyNumberFormat="1" applyFont="1" applyBorder="1" applyAlignment="1">
      <alignment horizontal="center" vertical="center" wrapText="1"/>
    </xf>
    <xf numFmtId="0" fontId="4" fillId="0" borderId="109" xfId="0" applyNumberFormat="1" applyFont="1" applyBorder="1" applyAlignment="1">
      <alignment vertical="center" wrapText="1"/>
    </xf>
    <xf numFmtId="176" fontId="7" fillId="2" borderId="110" xfId="0" applyNumberFormat="1" applyFont="1" applyFill="1" applyBorder="1" applyAlignment="1">
      <alignment vertical="center" shrinkToFit="1"/>
    </xf>
    <xf numFmtId="176" fontId="7" fillId="2" borderId="111" xfId="0" applyNumberFormat="1" applyFont="1" applyFill="1" applyBorder="1" applyAlignment="1">
      <alignment vertical="center" shrinkToFit="1"/>
    </xf>
    <xf numFmtId="176" fontId="7" fillId="8" borderId="111" xfId="0" applyNumberFormat="1" applyFont="1" applyFill="1" applyBorder="1" applyAlignment="1">
      <alignment vertical="center" shrinkToFit="1"/>
    </xf>
    <xf numFmtId="176" fontId="7" fillId="8" borderId="112" xfId="0" applyNumberFormat="1" applyFont="1" applyFill="1" applyBorder="1" applyAlignment="1">
      <alignment vertical="center" shrinkToFit="1"/>
    </xf>
    <xf numFmtId="0" fontId="4" fillId="0" borderId="101" xfId="0" applyNumberFormat="1" applyFont="1" applyBorder="1" applyAlignment="1">
      <alignment vertical="center" wrapText="1"/>
    </xf>
    <xf numFmtId="176" fontId="7" fillId="2" borderId="102" xfId="0" applyNumberFormat="1" applyFont="1" applyFill="1" applyBorder="1" applyAlignment="1">
      <alignment vertical="center" shrinkToFit="1"/>
    </xf>
    <xf numFmtId="176" fontId="7" fillId="2" borderId="113" xfId="0" applyNumberFormat="1" applyFont="1" applyFill="1" applyBorder="1" applyAlignment="1">
      <alignment vertical="center" shrinkToFit="1"/>
    </xf>
    <xf numFmtId="176" fontId="7" fillId="8" borderId="113" xfId="0" applyNumberFormat="1" applyFont="1" applyFill="1" applyBorder="1" applyAlignment="1">
      <alignment vertical="center" shrinkToFit="1"/>
    </xf>
    <xf numFmtId="176" fontId="7" fillId="8" borderId="104" xfId="0" applyNumberFormat="1" applyFont="1" applyFill="1" applyBorder="1" applyAlignment="1">
      <alignment vertical="center" shrinkToFit="1"/>
    </xf>
    <xf numFmtId="176" fontId="7" fillId="2" borderId="27" xfId="0" applyNumberFormat="1" applyFont="1" applyFill="1" applyBorder="1" applyAlignment="1">
      <alignment vertical="center" shrinkToFit="1"/>
    </xf>
    <xf numFmtId="0" fontId="4" fillId="0" borderId="14" xfId="0" applyNumberFormat="1" applyFont="1" applyBorder="1" applyAlignment="1">
      <alignment vertical="center" wrapText="1"/>
    </xf>
    <xf numFmtId="176" fontId="7" fillId="2" borderId="18" xfId="0" applyNumberFormat="1" applyFont="1" applyFill="1" applyBorder="1" applyAlignment="1">
      <alignment vertical="center" shrinkToFit="1"/>
    </xf>
    <xf numFmtId="176" fontId="7" fillId="2" borderId="72" xfId="0" applyNumberFormat="1" applyFont="1" applyFill="1" applyBorder="1" applyAlignment="1">
      <alignment vertical="center" shrinkToFit="1"/>
    </xf>
    <xf numFmtId="176" fontId="7" fillId="8" borderId="18" xfId="0" applyNumberFormat="1" applyFont="1" applyFill="1" applyBorder="1" applyAlignment="1">
      <alignment vertical="center" shrinkToFit="1"/>
    </xf>
    <xf numFmtId="176" fontId="7" fillId="8" borderId="15" xfId="0" applyNumberFormat="1" applyFont="1" applyFill="1" applyBorder="1" applyAlignment="1">
      <alignment vertical="center" shrinkToFit="1"/>
    </xf>
    <xf numFmtId="0" fontId="4" fillId="0" borderId="21" xfId="0" applyNumberFormat="1" applyFont="1" applyBorder="1" applyAlignment="1">
      <alignment vertical="center" wrapText="1"/>
    </xf>
    <xf numFmtId="176" fontId="7" fillId="2" borderId="114" xfId="0" applyNumberFormat="1" applyFont="1" applyFill="1" applyBorder="1" applyAlignment="1">
      <alignment vertical="center" shrinkToFit="1"/>
    </xf>
    <xf numFmtId="176" fontId="7" fillId="2" borderId="112" xfId="0" applyNumberFormat="1" applyFont="1" applyFill="1" applyBorder="1" applyAlignment="1">
      <alignment vertical="center" shrinkToFit="1"/>
    </xf>
    <xf numFmtId="176" fontId="7" fillId="2" borderId="103" xfId="0" applyNumberFormat="1" applyFont="1" applyFill="1" applyBorder="1" applyAlignment="1">
      <alignment vertical="center" shrinkToFit="1"/>
    </xf>
    <xf numFmtId="176" fontId="7" fillId="2" borderId="104" xfId="0" applyNumberFormat="1" applyFont="1" applyFill="1" applyBorder="1" applyAlignment="1">
      <alignment vertical="center" shrinkToFit="1"/>
    </xf>
    <xf numFmtId="176" fontId="7" fillId="2" borderId="15" xfId="0" applyNumberFormat="1" applyFont="1" applyFill="1" applyBorder="1" applyAlignment="1">
      <alignment vertical="center" shrinkToFit="1"/>
    </xf>
    <xf numFmtId="0" fontId="4" fillId="0" borderId="116" xfId="0" applyNumberFormat="1" applyFont="1" applyBorder="1" applyAlignment="1">
      <alignment vertical="center"/>
    </xf>
    <xf numFmtId="176" fontId="4" fillId="0" borderId="111" xfId="0" applyNumberFormat="1" applyFont="1" applyBorder="1" applyAlignment="1">
      <alignment horizontal="center" vertical="center"/>
    </xf>
    <xf numFmtId="0" fontId="4" fillId="0" borderId="112" xfId="0" applyNumberFormat="1" applyFont="1" applyBorder="1" applyAlignment="1">
      <alignment horizontal="center" vertical="center"/>
    </xf>
    <xf numFmtId="0" fontId="4" fillId="0" borderId="118" xfId="0" applyNumberFormat="1" applyFont="1" applyBorder="1" applyAlignment="1">
      <alignment vertical="center" wrapText="1"/>
    </xf>
    <xf numFmtId="176" fontId="7" fillId="2" borderId="119" xfId="0" applyNumberFormat="1" applyFont="1" applyFill="1" applyBorder="1" applyAlignment="1">
      <alignment vertical="center" shrinkToFit="1"/>
    </xf>
    <xf numFmtId="0" fontId="4" fillId="0" borderId="24" xfId="0" applyNumberFormat="1" applyFont="1" applyBorder="1" applyAlignment="1">
      <alignment vertical="center" wrapText="1"/>
    </xf>
    <xf numFmtId="176" fontId="7" fillId="2" borderId="26" xfId="0" applyNumberFormat="1" applyFont="1" applyFill="1" applyBorder="1" applyAlignment="1">
      <alignment vertical="center" shrinkToFit="1"/>
    </xf>
    <xf numFmtId="0" fontId="4" fillId="0" borderId="116" xfId="0" applyNumberFormat="1" applyFont="1" applyBorder="1" applyAlignment="1">
      <alignment vertical="center" wrapText="1"/>
    </xf>
    <xf numFmtId="0" fontId="4" fillId="0" borderId="120" xfId="0" applyNumberFormat="1" applyFont="1" applyBorder="1" applyAlignment="1">
      <alignment vertical="center" wrapText="1"/>
    </xf>
    <xf numFmtId="0" fontId="4" fillId="0" borderId="73" xfId="0" applyNumberFormat="1" applyFont="1" applyBorder="1" applyAlignment="1">
      <alignment vertical="center" wrapText="1"/>
    </xf>
    <xf numFmtId="0" fontId="4" fillId="0" borderId="33" xfId="0" applyNumberFormat="1" applyFont="1" applyBorder="1" applyAlignment="1">
      <alignment vertical="center" wrapText="1"/>
    </xf>
    <xf numFmtId="176" fontId="7" fillId="2" borderId="44" xfId="0" applyNumberFormat="1" applyFont="1" applyFill="1" applyBorder="1" applyAlignment="1">
      <alignment vertical="center" shrinkToFit="1"/>
    </xf>
    <xf numFmtId="176" fontId="7" fillId="8" borderId="110" xfId="0" applyNumberFormat="1" applyFont="1" applyFill="1" applyBorder="1" applyAlignment="1">
      <alignment vertical="center" shrinkToFit="1"/>
    </xf>
    <xf numFmtId="176" fontId="7" fillId="8" borderId="26"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76" fontId="7" fillId="8" borderId="103" xfId="0" applyNumberFormat="1" applyFont="1" applyFill="1" applyBorder="1" applyAlignment="1">
      <alignment vertical="center" shrinkToFit="1"/>
    </xf>
    <xf numFmtId="0" fontId="7" fillId="0" borderId="0" xfId="6" applyFont="1" applyAlignment="1">
      <alignment vertical="center"/>
    </xf>
    <xf numFmtId="0" fontId="21" fillId="4" borderId="10" xfId="2" applyFont="1" applyFill="1" applyBorder="1" applyAlignment="1">
      <alignment horizontal="right" vertical="center"/>
    </xf>
    <xf numFmtId="49" fontId="21" fillId="4" borderId="10" xfId="2" applyNumberFormat="1" applyFont="1" applyFill="1" applyBorder="1" applyAlignment="1">
      <alignment horizontal="left" vertical="center"/>
    </xf>
    <xf numFmtId="0" fontId="4" fillId="2" borderId="0" xfId="0" applyFont="1" applyFill="1" applyAlignment="1">
      <alignment vertical="center"/>
    </xf>
    <xf numFmtId="0" fontId="4" fillId="0" borderId="5" xfId="6" applyFont="1" applyBorder="1" applyAlignment="1">
      <alignment horizontal="left" vertical="center"/>
    </xf>
    <xf numFmtId="0" fontId="4" fillId="0" borderId="2" xfId="6" applyFont="1" applyBorder="1" applyAlignment="1">
      <alignment horizontal="center" vertical="center"/>
    </xf>
    <xf numFmtId="0" fontId="4" fillId="0" borderId="4" xfId="6" applyFont="1" applyBorder="1" applyAlignment="1">
      <alignment horizontal="center" vertical="center"/>
    </xf>
    <xf numFmtId="0" fontId="4" fillId="0" borderId="5" xfId="6" applyFont="1" applyBorder="1" applyAlignment="1">
      <alignment horizontal="center" vertical="center"/>
    </xf>
    <xf numFmtId="0" fontId="4" fillId="0" borderId="6" xfId="6" applyFont="1" applyBorder="1" applyAlignment="1">
      <alignment horizontal="center" vertical="center"/>
    </xf>
    <xf numFmtId="0" fontId="4" fillId="0" borderId="27" xfId="6" applyFont="1" applyBorder="1" applyAlignment="1">
      <alignment vertical="center"/>
    </xf>
    <xf numFmtId="176" fontId="7" fillId="8" borderId="20" xfId="2" applyNumberFormat="1" applyFont="1" applyFill="1" applyBorder="1" applyAlignment="1">
      <alignment vertical="center" shrinkToFit="1"/>
    </xf>
    <xf numFmtId="176" fontId="7" fillId="8" borderId="99" xfId="2" applyNumberFormat="1" applyFont="1" applyFill="1" applyBorder="1" applyAlignment="1">
      <alignment vertical="center" shrinkToFit="1"/>
    </xf>
    <xf numFmtId="0" fontId="1" fillId="6" borderId="166" xfId="0" applyFont="1" applyFill="1" applyBorder="1" applyAlignment="1">
      <alignment vertical="center"/>
    </xf>
    <xf numFmtId="176" fontId="7" fillId="8" borderId="40" xfId="2" applyNumberFormat="1" applyFont="1" applyFill="1" applyBorder="1" applyAlignment="1">
      <alignment vertical="center" shrinkToFit="1"/>
    </xf>
    <xf numFmtId="176" fontId="7" fillId="8" borderId="28" xfId="2" applyNumberFormat="1" applyFont="1" applyFill="1" applyBorder="1" applyAlignment="1">
      <alignment vertical="center" shrinkToFit="1"/>
    </xf>
    <xf numFmtId="0" fontId="4" fillId="0" borderId="20" xfId="6" applyFont="1" applyBorder="1" applyAlignment="1">
      <alignment horizontal="left" vertical="center" indent="1"/>
    </xf>
    <xf numFmtId="176" fontId="7" fillId="2" borderId="20" xfId="2" applyNumberFormat="1" applyFont="1" applyFill="1" applyBorder="1" applyAlignment="1">
      <alignment vertical="center" shrinkToFit="1"/>
    </xf>
    <xf numFmtId="0" fontId="1" fillId="4" borderId="166" xfId="0" applyFont="1" applyFill="1" applyBorder="1" applyAlignment="1">
      <alignment vertical="center"/>
    </xf>
    <xf numFmtId="0" fontId="4" fillId="0" borderId="27" xfId="6" applyFont="1" applyBorder="1" applyAlignment="1">
      <alignment horizontal="left" vertical="center" indent="1"/>
    </xf>
    <xf numFmtId="0" fontId="4" fillId="0" borderId="30" xfId="6" applyFont="1" applyBorder="1" applyAlignment="1">
      <alignment horizontal="left" vertical="center"/>
    </xf>
    <xf numFmtId="176" fontId="7" fillId="8" borderId="32" xfId="2" applyNumberFormat="1" applyFont="1" applyFill="1" applyBorder="1" applyAlignment="1">
      <alignment vertical="center" shrinkToFit="1"/>
    </xf>
    <xf numFmtId="0" fontId="4" fillId="0" borderId="98" xfId="6" applyFont="1" applyBorder="1" applyAlignment="1">
      <alignment horizontal="center" vertical="center"/>
    </xf>
    <xf numFmtId="0" fontId="1" fillId="5" borderId="166" xfId="0" applyFont="1" applyFill="1" applyBorder="1" applyAlignment="1">
      <alignment vertical="center"/>
    </xf>
    <xf numFmtId="0" fontId="1" fillId="5" borderId="167" xfId="0" applyFont="1" applyFill="1" applyBorder="1" applyAlignment="1">
      <alignment vertical="center"/>
    </xf>
    <xf numFmtId="0" fontId="5" fillId="6" borderId="166" xfId="0" applyFont="1" applyFill="1" applyBorder="1" applyAlignment="1">
      <alignment vertical="center"/>
    </xf>
    <xf numFmtId="176" fontId="7" fillId="8" borderId="18" xfId="2" applyNumberFormat="1" applyFont="1" applyFill="1" applyBorder="1" applyAlignment="1">
      <alignment vertical="center" shrinkToFit="1"/>
    </xf>
    <xf numFmtId="176" fontId="7" fillId="8" borderId="100" xfId="2" applyNumberFormat="1" applyFont="1" applyFill="1" applyBorder="1" applyAlignment="1">
      <alignment vertical="center" shrinkToFit="1"/>
    </xf>
    <xf numFmtId="0" fontId="5" fillId="6" borderId="167" xfId="0" applyFont="1" applyFill="1" applyBorder="1" applyAlignment="1">
      <alignment vertical="center"/>
    </xf>
    <xf numFmtId="176" fontId="7" fillId="8" borderId="41" xfId="2" applyNumberFormat="1" applyFont="1" applyFill="1" applyBorder="1" applyAlignment="1">
      <alignment vertical="center" shrinkToFit="1"/>
    </xf>
    <xf numFmtId="0" fontId="4" fillId="2" borderId="0" xfId="0" applyFont="1" applyFill="1" applyAlignment="1">
      <alignment vertical="center"/>
    </xf>
    <xf numFmtId="0" fontId="21" fillId="4" borderId="10" xfId="2" applyFont="1" applyFill="1" applyBorder="1" applyAlignment="1">
      <alignment horizontal="left" vertical="center"/>
    </xf>
    <xf numFmtId="0" fontId="4" fillId="2" borderId="0" xfId="6" applyFont="1" applyFill="1" applyAlignment="1">
      <alignment vertical="center"/>
    </xf>
    <xf numFmtId="0" fontId="5" fillId="5" borderId="166" xfId="0" applyFont="1" applyFill="1" applyBorder="1" applyAlignment="1">
      <alignment vertical="center"/>
    </xf>
    <xf numFmtId="0" fontId="5" fillId="5" borderId="167" xfId="0" applyFont="1" applyFill="1" applyBorder="1" applyAlignment="1">
      <alignment vertical="center"/>
    </xf>
    <xf numFmtId="0" fontId="7" fillId="4" borderId="0" xfId="6" applyFont="1" applyFill="1" applyAlignment="1">
      <alignment vertical="center"/>
    </xf>
    <xf numFmtId="0" fontId="21" fillId="0" borderId="10" xfId="7" applyFont="1" applyBorder="1" applyAlignment="1">
      <alignment horizontal="right" vertical="center" shrinkToFit="1"/>
    </xf>
    <xf numFmtId="0" fontId="21" fillId="0" borderId="10" xfId="7" applyFont="1" applyBorder="1" applyAlignment="1">
      <alignment horizontal="left" vertical="center" shrinkToFit="1"/>
    </xf>
    <xf numFmtId="0" fontId="21" fillId="0" borderId="11" xfId="7" applyFont="1" applyBorder="1" applyAlignment="1">
      <alignment horizontal="right" vertical="center"/>
    </xf>
    <xf numFmtId="0" fontId="21" fillId="0" borderId="11" xfId="7" applyFont="1" applyBorder="1" applyAlignment="1">
      <alignment horizontal="left" vertical="center"/>
    </xf>
    <xf numFmtId="0" fontId="7" fillId="2" borderId="0" xfId="5" applyFont="1" applyFill="1" applyAlignment="1">
      <alignment vertical="center"/>
    </xf>
    <xf numFmtId="0" fontId="4" fillId="2" borderId="34" xfId="6" applyFont="1" applyFill="1" applyBorder="1" applyAlignment="1">
      <alignment horizontal="center" vertical="center"/>
    </xf>
    <xf numFmtId="0" fontId="4" fillId="2" borderId="39" xfId="6" applyFont="1" applyFill="1" applyBorder="1" applyAlignment="1">
      <alignment horizontal="center" vertical="center"/>
    </xf>
    <xf numFmtId="0" fontId="4" fillId="2" borderId="20" xfId="6" applyFont="1" applyFill="1" applyBorder="1" applyAlignment="1">
      <alignment horizontal="center" vertical="center"/>
    </xf>
    <xf numFmtId="0" fontId="4" fillId="2" borderId="7" xfId="6" applyFont="1" applyFill="1" applyBorder="1" applyAlignment="1">
      <alignment horizontal="center" vertical="center"/>
    </xf>
    <xf numFmtId="176" fontId="7" fillId="2" borderId="26" xfId="6" applyNumberFormat="1" applyFont="1" applyFill="1" applyBorder="1" applyAlignment="1">
      <alignment horizontal="right" vertical="center" shrinkToFit="1"/>
    </xf>
    <xf numFmtId="176" fontId="7" fillId="8" borderId="26" xfId="6" applyNumberFormat="1" applyFont="1" applyFill="1" applyBorder="1" applyAlignment="1">
      <alignment horizontal="right" vertical="center" shrinkToFit="1"/>
    </xf>
    <xf numFmtId="0" fontId="7" fillId="2" borderId="166" xfId="0" applyFont="1" applyFill="1" applyBorder="1" applyAlignment="1">
      <alignment vertical="center" shrinkToFit="1"/>
    </xf>
    <xf numFmtId="176" fontId="7" fillId="8" borderId="90" xfId="6" applyNumberFormat="1" applyFont="1" applyFill="1" applyBorder="1" applyAlignment="1">
      <alignment horizontal="right" vertical="center" shrinkToFit="1"/>
    </xf>
    <xf numFmtId="176" fontId="7" fillId="8" borderId="28" xfId="6" applyNumberFormat="1" applyFont="1" applyFill="1" applyBorder="1" applyAlignment="1">
      <alignment horizontal="right" vertical="center" shrinkToFit="1"/>
    </xf>
    <xf numFmtId="0" fontId="4" fillId="2" borderId="8" xfId="6" applyFont="1" applyFill="1" applyBorder="1" applyAlignment="1">
      <alignment horizontal="center" vertical="center"/>
    </xf>
    <xf numFmtId="176" fontId="7" fillId="8" borderId="29" xfId="6" applyNumberFormat="1" applyFont="1" applyFill="1" applyBorder="1" applyAlignment="1">
      <alignment horizontal="right" vertical="center" shrinkToFit="1"/>
    </xf>
    <xf numFmtId="176" fontId="7" fillId="8" borderId="41" xfId="6" applyNumberFormat="1" applyFont="1" applyFill="1" applyBorder="1" applyAlignment="1">
      <alignment horizontal="right" vertical="center" shrinkToFit="1"/>
    </xf>
    <xf numFmtId="0" fontId="7" fillId="6" borderId="167" xfId="0" applyFont="1" applyFill="1" applyBorder="1" applyAlignment="1">
      <alignment vertical="center" shrinkToFit="1"/>
    </xf>
    <xf numFmtId="176" fontId="7" fillId="8" borderId="72" xfId="6" applyNumberFormat="1" applyFont="1" applyFill="1" applyBorder="1" applyAlignment="1">
      <alignment horizontal="right" vertical="center" shrinkToFit="1"/>
    </xf>
    <xf numFmtId="176" fontId="7" fillId="8" borderId="32" xfId="6" applyNumberFormat="1" applyFont="1" applyFill="1" applyBorder="1" applyAlignment="1">
      <alignment horizontal="right" vertical="center" shrinkToFit="1"/>
    </xf>
    <xf numFmtId="0" fontId="21" fillId="2" borderId="0" xfId="6" applyFont="1" applyFill="1" applyAlignment="1">
      <alignment vertical="center"/>
    </xf>
    <xf numFmtId="0" fontId="4" fillId="2" borderId="40" xfId="6" applyFont="1" applyFill="1" applyBorder="1" applyAlignment="1">
      <alignment horizontal="center" vertical="center"/>
    </xf>
    <xf numFmtId="176" fontId="7" fillId="8" borderId="92" xfId="6" applyNumberFormat="1" applyFont="1" applyFill="1" applyBorder="1" applyAlignment="1">
      <alignment horizontal="right" vertical="center" shrinkToFit="1"/>
    </xf>
    <xf numFmtId="0" fontId="4" fillId="2" borderId="44" xfId="6" applyFont="1" applyFill="1" applyBorder="1" applyAlignment="1">
      <alignment horizontal="center" vertical="center"/>
    </xf>
    <xf numFmtId="0" fontId="4" fillId="2" borderId="93" xfId="6" applyFont="1" applyFill="1" applyBorder="1" applyAlignment="1">
      <alignment horizontal="center" vertical="center"/>
    </xf>
    <xf numFmtId="0" fontId="4" fillId="2" borderId="94" xfId="6" applyFont="1" applyFill="1" applyBorder="1" applyAlignment="1">
      <alignment horizontal="center" vertical="center"/>
    </xf>
    <xf numFmtId="0" fontId="4" fillId="2" borderId="1" xfId="6" applyFont="1" applyFill="1" applyBorder="1" applyAlignment="1">
      <alignment horizontal="left" vertical="center"/>
    </xf>
    <xf numFmtId="176" fontId="7" fillId="8" borderId="5" xfId="6" applyNumberFormat="1" applyFont="1" applyFill="1" applyBorder="1" applyAlignment="1">
      <alignment horizontal="right" vertical="center" shrinkToFit="1"/>
    </xf>
    <xf numFmtId="176" fontId="7" fillId="8" borderId="95" xfId="6" applyNumberFormat="1" applyFont="1" applyFill="1" applyBorder="1" applyAlignment="1">
      <alignment horizontal="right" vertical="center" shrinkToFit="1"/>
    </xf>
    <xf numFmtId="176" fontId="7" fillId="8" borderId="2" xfId="6" applyNumberFormat="1" applyFont="1" applyFill="1" applyBorder="1" applyAlignment="1">
      <alignment horizontal="right" vertical="center" shrinkToFit="1"/>
    </xf>
    <xf numFmtId="176" fontId="7" fillId="8" borderId="3" xfId="6" applyNumberFormat="1" applyFont="1" applyFill="1" applyBorder="1" applyAlignment="1">
      <alignment horizontal="right" vertical="center" shrinkToFit="1"/>
    </xf>
    <xf numFmtId="176" fontId="7" fillId="8" borderId="6" xfId="6" applyNumberFormat="1" applyFont="1" applyFill="1" applyBorder="1" applyAlignment="1">
      <alignment horizontal="right" vertical="center" shrinkToFit="1"/>
    </xf>
    <xf numFmtId="0" fontId="4" fillId="2" borderId="7" xfId="6" applyFont="1" applyFill="1" applyBorder="1" applyAlignment="1">
      <alignment horizontal="left" vertical="center" indent="1"/>
    </xf>
    <xf numFmtId="176" fontId="7" fillId="2" borderId="27" xfId="6" applyNumberFormat="1" applyFont="1" applyFill="1" applyBorder="1" applyAlignment="1">
      <alignment horizontal="right" vertical="center" shrinkToFit="1"/>
    </xf>
    <xf numFmtId="176" fontId="7" fillId="2" borderId="96" xfId="6" applyNumberFormat="1" applyFont="1" applyFill="1" applyBorder="1" applyAlignment="1">
      <alignment horizontal="right" vertical="center" shrinkToFit="1"/>
    </xf>
    <xf numFmtId="176" fontId="7" fillId="2" borderId="30" xfId="6" applyNumberFormat="1" applyFont="1" applyFill="1" applyBorder="1" applyAlignment="1">
      <alignment horizontal="right" vertical="center" shrinkToFit="1"/>
    </xf>
    <xf numFmtId="176" fontId="7" fillId="2" borderId="97" xfId="6" applyNumberFormat="1" applyFont="1" applyFill="1" applyBorder="1" applyAlignment="1">
      <alignment horizontal="right" vertical="center" shrinkToFit="1"/>
    </xf>
    <xf numFmtId="176" fontId="7" fillId="2" borderId="89" xfId="6" applyNumberFormat="1" applyFont="1" applyFill="1" applyBorder="1" applyAlignment="1">
      <alignment horizontal="right" vertical="center" shrinkToFit="1"/>
    </xf>
    <xf numFmtId="176" fontId="7" fillId="2" borderId="29" xfId="6" applyNumberFormat="1" applyFont="1" applyFill="1" applyBorder="1" applyAlignment="1">
      <alignment horizontal="right" vertical="center" shrinkToFit="1"/>
    </xf>
    <xf numFmtId="176" fontId="7" fillId="2" borderId="91" xfId="6" applyNumberFormat="1" applyFont="1" applyFill="1" applyBorder="1" applyAlignment="1">
      <alignment horizontal="right" vertical="center" shrinkToFit="1"/>
    </xf>
    <xf numFmtId="176" fontId="7" fillId="8" borderId="98" xfId="6" applyNumberFormat="1" applyFont="1" applyFill="1" applyBorder="1" applyAlignment="1">
      <alignment horizontal="right" vertical="center" shrinkToFit="1"/>
    </xf>
    <xf numFmtId="0" fontId="4" fillId="2" borderId="8" xfId="6" applyFont="1" applyFill="1" applyBorder="1" applyAlignment="1">
      <alignment horizontal="left" vertical="center" indent="1"/>
    </xf>
    <xf numFmtId="0" fontId="4" fillId="0" borderId="20" xfId="6" applyFont="1" applyBorder="1" applyAlignment="1">
      <alignment horizontal="center" vertical="center"/>
    </xf>
    <xf numFmtId="0" fontId="4" fillId="0" borderId="34" xfId="6" applyFont="1" applyBorder="1" applyAlignment="1">
      <alignment horizontal="center" vertical="center"/>
    </xf>
    <xf numFmtId="0" fontId="4" fillId="0" borderId="39" xfId="6" applyFont="1" applyBorder="1" applyAlignment="1">
      <alignment horizontal="center" vertical="center"/>
    </xf>
    <xf numFmtId="0" fontId="4" fillId="0" borderId="16" xfId="6" applyFont="1" applyBorder="1" applyAlignment="1">
      <alignment horizontal="left" vertical="center" shrinkToFit="1"/>
    </xf>
    <xf numFmtId="0" fontId="10" fillId="2" borderId="166" xfId="0" applyFont="1" applyFill="1" applyBorder="1" applyAlignment="1">
      <alignment vertical="center" shrinkToFit="1"/>
    </xf>
    <xf numFmtId="0" fontId="4" fillId="0" borderId="14" xfId="6" applyFont="1" applyBorder="1" applyAlignment="1">
      <alignment horizontal="left" vertical="center" shrinkToFit="1"/>
    </xf>
    <xf numFmtId="176" fontId="7" fillId="2" borderId="18" xfId="2" applyNumberFormat="1" applyFont="1" applyFill="1" applyBorder="1" applyAlignment="1">
      <alignment vertical="center" shrinkToFit="1"/>
    </xf>
    <xf numFmtId="0" fontId="7" fillId="2" borderId="167" xfId="0" applyFont="1" applyFill="1" applyBorder="1" applyAlignment="1">
      <alignment vertical="center" shrinkToFit="1"/>
    </xf>
    <xf numFmtId="0" fontId="4" fillId="0" borderId="0" xfId="6" applyFont="1" applyAlignment="1">
      <alignment horizontal="left" vertical="center"/>
    </xf>
    <xf numFmtId="0" fontId="4" fillId="0" borderId="16" xfId="6" applyFont="1" applyBorder="1" applyAlignment="1">
      <alignment horizontal="left" vertical="center" wrapText="1"/>
    </xf>
    <xf numFmtId="0" fontId="4" fillId="0" borderId="14" xfId="6" applyFont="1" applyBorder="1" applyAlignment="1">
      <alignment horizontal="left" vertical="center" wrapText="1"/>
    </xf>
    <xf numFmtId="0" fontId="4" fillId="0" borderId="40" xfId="6" applyFont="1" applyBorder="1" applyAlignment="1">
      <alignment horizontal="center" vertical="center"/>
    </xf>
    <xf numFmtId="0" fontId="4" fillId="0" borderId="35" xfId="6" applyFont="1" applyBorder="1" applyAlignment="1">
      <alignment horizontal="center" vertical="center"/>
    </xf>
    <xf numFmtId="176" fontId="7" fillId="2" borderId="35" xfId="2" applyNumberFormat="1" applyFont="1" applyFill="1" applyBorder="1" applyAlignment="1">
      <alignment vertical="center" shrinkToFit="1"/>
    </xf>
    <xf numFmtId="0" fontId="4" fillId="0" borderId="33" xfId="6" applyFont="1" applyBorder="1" applyAlignment="1">
      <alignment horizontal="left" vertical="center" wrapText="1"/>
    </xf>
    <xf numFmtId="176" fontId="7" fillId="2" borderId="37" xfId="2" applyNumberFormat="1" applyFont="1" applyFill="1" applyBorder="1" applyAlignment="1">
      <alignment vertical="center" shrinkToFit="1"/>
    </xf>
    <xf numFmtId="176" fontId="7" fillId="2" borderId="88" xfId="2" applyNumberFormat="1" applyFont="1" applyFill="1" applyBorder="1" applyAlignment="1">
      <alignment vertical="center" shrinkToFit="1"/>
    </xf>
    <xf numFmtId="0" fontId="4" fillId="0" borderId="0" xfId="0" applyFont="1" applyAlignment="1">
      <alignment vertical="center"/>
    </xf>
    <xf numFmtId="0" fontId="4" fillId="0" borderId="27" xfId="5" applyFont="1" applyBorder="1" applyAlignment="1">
      <alignment horizontal="center" vertical="center"/>
    </xf>
    <xf numFmtId="0" fontId="4" fillId="0" borderId="20" xfId="5" applyFont="1" applyBorder="1" applyAlignment="1">
      <alignment horizontal="center" vertical="center"/>
    </xf>
    <xf numFmtId="0" fontId="4" fillId="0" borderId="40" xfId="5" applyFont="1" applyBorder="1" applyAlignment="1">
      <alignment horizontal="center" vertical="center"/>
    </xf>
    <xf numFmtId="0" fontId="4" fillId="0" borderId="39" xfId="0" applyFont="1" applyBorder="1" applyAlignment="1">
      <alignment horizontal="center" vertical="center"/>
    </xf>
    <xf numFmtId="0" fontId="4" fillId="0" borderId="21" xfId="5" applyFont="1" applyBorder="1" applyAlignment="1">
      <alignment vertical="center"/>
    </xf>
    <xf numFmtId="0" fontId="4" fillId="0" borderId="71" xfId="5" applyFont="1" applyBorder="1" applyAlignment="1">
      <alignment vertical="center"/>
    </xf>
    <xf numFmtId="176" fontId="7" fillId="8" borderId="70" xfId="5" applyNumberFormat="1" applyFont="1" applyFill="1" applyBorder="1" applyAlignment="1">
      <alignment vertical="center" shrinkToFit="1"/>
    </xf>
    <xf numFmtId="176" fontId="7" fillId="8" borderId="74" xfId="5" applyNumberFormat="1" applyFont="1" applyFill="1" applyBorder="1" applyAlignment="1">
      <alignment vertical="center" shrinkToFit="1"/>
    </xf>
    <xf numFmtId="176" fontId="7" fillId="8" borderId="47" xfId="5" applyNumberFormat="1" applyFont="1" applyFill="1" applyBorder="1" applyAlignment="1">
      <alignment vertical="center" shrinkToFit="1"/>
    </xf>
    <xf numFmtId="0" fontId="7" fillId="6" borderId="168" xfId="0" applyFont="1" applyFill="1" applyBorder="1" applyAlignment="1">
      <alignment vertical="center" shrinkToFit="1"/>
    </xf>
    <xf numFmtId="176" fontId="7" fillId="8" borderId="49" xfId="5" applyNumberFormat="1" applyFont="1" applyFill="1" applyBorder="1" applyAlignment="1">
      <alignment vertical="center" shrinkToFit="1"/>
    </xf>
    <xf numFmtId="0" fontId="4" fillId="0" borderId="23" xfId="5" applyFont="1" applyBorder="1" applyAlignment="1">
      <alignment vertical="center"/>
    </xf>
    <xf numFmtId="0" fontId="4" fillId="0" borderId="60" xfId="5" applyFont="1" applyBorder="1" applyAlignment="1">
      <alignment vertical="center"/>
    </xf>
    <xf numFmtId="0" fontId="4" fillId="0" borderId="0" xfId="5" applyFont="1" applyAlignment="1">
      <alignment vertical="center"/>
    </xf>
    <xf numFmtId="176" fontId="7" fillId="8" borderId="66" xfId="5" applyNumberFormat="1" applyFont="1" applyFill="1" applyBorder="1" applyAlignment="1">
      <alignment vertical="center" shrinkToFit="1"/>
    </xf>
    <xf numFmtId="176" fontId="7" fillId="8" borderId="75" xfId="5" applyNumberFormat="1" applyFont="1" applyFill="1" applyBorder="1" applyAlignment="1">
      <alignment vertical="center" shrinkToFit="1"/>
    </xf>
    <xf numFmtId="176" fontId="7" fillId="8" borderId="67" xfId="5" applyNumberFormat="1" applyFont="1" applyFill="1" applyBorder="1" applyAlignment="1">
      <alignment vertical="center" shrinkToFit="1"/>
    </xf>
    <xf numFmtId="0" fontId="7" fillId="6" borderId="169" xfId="0" applyFont="1" applyFill="1" applyBorder="1" applyAlignment="1">
      <alignment vertical="center" shrinkToFit="1"/>
    </xf>
    <xf numFmtId="176" fontId="7" fillId="8" borderId="68" xfId="5" applyNumberFormat="1" applyFont="1" applyFill="1" applyBorder="1" applyAlignment="1">
      <alignment vertical="center" shrinkToFit="1"/>
    </xf>
    <xf numFmtId="0" fontId="4" fillId="0" borderId="76" xfId="5" applyFont="1" applyBorder="1" applyAlignment="1">
      <alignment vertical="center"/>
    </xf>
    <xf numFmtId="0" fontId="4" fillId="0" borderId="51" xfId="5" applyFont="1" applyBorder="1" applyAlignment="1">
      <alignment vertical="center" shrinkToFit="1"/>
    </xf>
    <xf numFmtId="176" fontId="7" fillId="2" borderId="66" xfId="5" applyNumberFormat="1" applyFont="1" applyFill="1" applyBorder="1" applyAlignment="1">
      <alignment vertical="center" shrinkToFit="1"/>
    </xf>
    <xf numFmtId="176" fontId="7" fillId="2" borderId="75" xfId="5" applyNumberFormat="1" applyFont="1" applyFill="1" applyBorder="1" applyAlignment="1">
      <alignment vertical="center" shrinkToFit="1"/>
    </xf>
    <xf numFmtId="0" fontId="7" fillId="0" borderId="169" xfId="0" applyFont="1" applyBorder="1" applyAlignment="1">
      <alignment vertical="center" shrinkToFit="1"/>
    </xf>
    <xf numFmtId="0" fontId="4" fillId="0" borderId="53" xfId="5" applyFont="1" applyBorder="1" applyAlignment="1">
      <alignment vertical="center"/>
    </xf>
    <xf numFmtId="0" fontId="4" fillId="0" borderId="77" xfId="5" applyFont="1" applyBorder="1" applyAlignment="1">
      <alignment vertical="center" shrinkToFit="1"/>
    </xf>
    <xf numFmtId="0" fontId="4" fillId="0" borderId="77" xfId="5" applyFont="1" applyBorder="1" applyAlignment="1">
      <alignment vertical="center"/>
    </xf>
    <xf numFmtId="0" fontId="4" fillId="0" borderId="78" xfId="5" applyFont="1" applyBorder="1" applyAlignment="1">
      <alignment vertical="center" shrinkToFit="1"/>
    </xf>
    <xf numFmtId="176" fontId="7" fillId="2" borderId="66" xfId="5" applyNumberFormat="1" applyFont="1" applyFill="1" applyBorder="1" applyAlignment="1">
      <alignment vertical="center" shrinkToFit="1"/>
    </xf>
    <xf numFmtId="176" fontId="7" fillId="2" borderId="75" xfId="5" applyNumberFormat="1" applyFont="1" applyFill="1" applyBorder="1" applyAlignment="1">
      <alignment vertical="center" shrinkToFit="1"/>
    </xf>
    <xf numFmtId="0" fontId="4" fillId="0" borderId="79" xfId="5" applyFont="1" applyBorder="1" applyAlignment="1">
      <alignment vertical="center"/>
    </xf>
    <xf numFmtId="176" fontId="7" fillId="7" borderId="66" xfId="5" applyNumberFormat="1" applyFont="1" applyFill="1" applyBorder="1" applyAlignment="1">
      <alignment vertical="center" shrinkToFit="1"/>
    </xf>
    <xf numFmtId="176" fontId="7" fillId="7" borderId="75" xfId="5" applyNumberFormat="1" applyFont="1" applyFill="1" applyBorder="1" applyAlignment="1">
      <alignment vertical="center" shrinkToFit="1"/>
    </xf>
    <xf numFmtId="0" fontId="7" fillId="7" borderId="169" xfId="0" applyFont="1" applyFill="1" applyBorder="1" applyAlignment="1">
      <alignment vertical="center" shrinkToFit="1"/>
    </xf>
    <xf numFmtId="0" fontId="4" fillId="0" borderId="80" xfId="5" applyFont="1" applyBorder="1" applyAlignment="1">
      <alignment vertical="center"/>
    </xf>
    <xf numFmtId="176" fontId="7" fillId="7" borderId="66" xfId="5" applyNumberFormat="1" applyFont="1" applyFill="1" applyBorder="1" applyAlignment="1">
      <alignment vertical="center" shrinkToFit="1"/>
    </xf>
    <xf numFmtId="176" fontId="7" fillId="7" borderId="75" xfId="5" applyNumberFormat="1" applyFont="1" applyFill="1" applyBorder="1" applyAlignment="1">
      <alignment vertical="center" shrinkToFit="1"/>
    </xf>
    <xf numFmtId="0" fontId="4" fillId="0" borderId="48" xfId="5" applyFont="1" applyBorder="1" applyAlignment="1">
      <alignment vertical="center"/>
    </xf>
    <xf numFmtId="0" fontId="4" fillId="0" borderId="81" xfId="5" applyFont="1" applyBorder="1" applyAlignment="1">
      <alignment vertical="center"/>
    </xf>
    <xf numFmtId="0" fontId="4" fillId="0" borderId="62" xfId="5" applyFont="1" applyBorder="1" applyAlignment="1">
      <alignment vertical="center"/>
    </xf>
    <xf numFmtId="0" fontId="4" fillId="0" borderId="64" xfId="5" applyFont="1" applyBorder="1" applyAlignment="1">
      <alignment vertical="center"/>
    </xf>
    <xf numFmtId="176" fontId="7" fillId="2" borderId="61" xfId="5" applyNumberFormat="1" applyFont="1" applyFill="1" applyBorder="1" applyAlignment="1">
      <alignment vertical="center" shrinkToFit="1"/>
    </xf>
    <xf numFmtId="176" fontId="7" fillId="2" borderId="82" xfId="5" applyNumberFormat="1" applyFont="1" applyFill="1" applyBorder="1" applyAlignment="1">
      <alignment vertical="center" shrinkToFit="1"/>
    </xf>
    <xf numFmtId="176" fontId="7" fillId="8" borderId="63" xfId="5" applyNumberFormat="1" applyFont="1" applyFill="1" applyBorder="1" applyAlignment="1">
      <alignment vertical="center" shrinkToFit="1"/>
    </xf>
    <xf numFmtId="176" fontId="7" fillId="8" borderId="65" xfId="5" applyNumberFormat="1" applyFont="1" applyFill="1" applyBorder="1" applyAlignment="1">
      <alignment vertical="center" shrinkToFit="1"/>
    </xf>
    <xf numFmtId="0" fontId="4" fillId="0" borderId="83" xfId="5" applyFont="1" applyBorder="1" applyAlignment="1">
      <alignment vertical="center"/>
    </xf>
    <xf numFmtId="0" fontId="4" fillId="0" borderId="22" xfId="5" applyFont="1" applyBorder="1" applyAlignment="1">
      <alignment vertical="center"/>
    </xf>
    <xf numFmtId="0" fontId="4" fillId="0" borderId="84" xfId="5" applyFont="1" applyBorder="1" applyAlignment="1">
      <alignment vertical="center"/>
    </xf>
    <xf numFmtId="176" fontId="7" fillId="2" borderId="46" xfId="5" applyNumberFormat="1" applyFont="1" applyFill="1" applyBorder="1" applyAlignment="1">
      <alignment vertical="center" shrinkToFit="1"/>
    </xf>
    <xf numFmtId="176" fontId="7" fillId="2" borderId="45" xfId="5" applyNumberFormat="1" applyFont="1" applyFill="1" applyBorder="1" applyAlignment="1">
      <alignment vertical="center" shrinkToFit="1"/>
    </xf>
    <xf numFmtId="176" fontId="7" fillId="8" borderId="52" xfId="5" applyNumberFormat="1" applyFont="1" applyFill="1" applyBorder="1" applyAlignment="1">
      <alignment vertical="center" shrinkToFit="1"/>
    </xf>
    <xf numFmtId="176" fontId="7" fillId="8" borderId="46" xfId="5" applyNumberFormat="1" applyFont="1" applyFill="1" applyBorder="1" applyAlignment="1">
      <alignment vertical="center" shrinkToFit="1"/>
    </xf>
    <xf numFmtId="176" fontId="7" fillId="8" borderId="54" xfId="5" applyNumberFormat="1" applyFont="1" applyFill="1" applyBorder="1" applyAlignment="1">
      <alignment vertical="center" shrinkToFit="1"/>
    </xf>
    <xf numFmtId="0" fontId="4" fillId="0" borderId="51" xfId="5" applyFont="1" applyBorder="1" applyAlignment="1">
      <alignment vertical="center"/>
    </xf>
    <xf numFmtId="0" fontId="4" fillId="0" borderId="7" xfId="5" applyFont="1" applyBorder="1" applyAlignment="1">
      <alignment vertical="center"/>
    </xf>
    <xf numFmtId="176" fontId="7" fillId="8" borderId="61" xfId="5" applyNumberFormat="1" applyFont="1" applyFill="1" applyBorder="1" applyAlignment="1">
      <alignment vertical="center" shrinkToFit="1"/>
    </xf>
    <xf numFmtId="0" fontId="4" fillId="0" borderId="78" xfId="5" applyFont="1" applyBorder="1" applyAlignment="1">
      <alignment vertical="center"/>
    </xf>
    <xf numFmtId="0" fontId="4" fillId="0" borderId="85" xfId="5" applyFont="1" applyBorder="1" applyAlignment="1">
      <alignment vertical="center"/>
    </xf>
    <xf numFmtId="0" fontId="4" fillId="0" borderId="86" xfId="5" applyFont="1" applyBorder="1" applyAlignment="1">
      <alignment vertical="center"/>
    </xf>
    <xf numFmtId="176" fontId="7" fillId="8" borderId="72" xfId="5" applyNumberFormat="1" applyFont="1" applyFill="1" applyBorder="1" applyAlignment="1">
      <alignment vertical="center" shrinkToFit="1"/>
    </xf>
    <xf numFmtId="176" fontId="7" fillId="8" borderId="41" xfId="5" applyNumberFormat="1" applyFont="1" applyFill="1" applyBorder="1" applyAlignment="1">
      <alignment vertical="center" shrinkToFit="1"/>
    </xf>
    <xf numFmtId="176" fontId="7" fillId="8" borderId="32" xfId="5" applyNumberFormat="1" applyFont="1" applyFill="1" applyBorder="1" applyAlignment="1">
      <alignment vertical="center" shrinkToFit="1"/>
    </xf>
    <xf numFmtId="176" fontId="7" fillId="0" borderId="66" xfId="5" applyNumberFormat="1" applyFont="1" applyBorder="1" applyAlignment="1">
      <alignment vertical="center" shrinkToFit="1"/>
    </xf>
    <xf numFmtId="176" fontId="7" fillId="0" borderId="75" xfId="5" applyNumberFormat="1" applyFont="1" applyBorder="1" applyAlignment="1">
      <alignment vertical="center" shrinkToFit="1"/>
    </xf>
    <xf numFmtId="176" fontId="7" fillId="8" borderId="71" xfId="5" applyNumberFormat="1" applyFont="1" applyFill="1" applyBorder="1" applyAlignment="1">
      <alignment vertical="center" shrinkToFit="1"/>
    </xf>
    <xf numFmtId="176" fontId="7" fillId="2" borderId="48" xfId="5" applyNumberFormat="1" applyFont="1" applyFill="1" applyBorder="1" applyAlignment="1">
      <alignment vertical="center" shrinkToFit="1"/>
    </xf>
    <xf numFmtId="176" fontId="7" fillId="2" borderId="0" xfId="5" applyNumberFormat="1" applyFont="1" applyFill="1" applyAlignment="1">
      <alignment vertical="center" shrinkToFit="1"/>
    </xf>
    <xf numFmtId="176" fontId="7" fillId="2" borderId="50" xfId="5" applyNumberFormat="1" applyFont="1" applyFill="1" applyBorder="1" applyAlignment="1">
      <alignment vertical="center" shrinkToFit="1"/>
    </xf>
    <xf numFmtId="176" fontId="7" fillId="2" borderId="38" xfId="5" applyNumberFormat="1" applyFont="1" applyFill="1" applyBorder="1" applyAlignment="1">
      <alignment vertical="center" shrinkToFit="1"/>
    </xf>
    <xf numFmtId="176" fontId="7" fillId="2" borderId="64" xfId="5" applyNumberFormat="1" applyFont="1" applyFill="1" applyBorder="1" applyAlignment="1">
      <alignment vertical="center" shrinkToFit="1"/>
    </xf>
    <xf numFmtId="176" fontId="7" fillId="8" borderId="18" xfId="5" applyNumberFormat="1" applyFont="1" applyFill="1" applyBorder="1" applyAlignment="1">
      <alignment vertical="center" shrinkToFit="1"/>
    </xf>
    <xf numFmtId="176" fontId="7" fillId="8" borderId="73" xfId="5" applyNumberFormat="1" applyFont="1" applyFill="1" applyBorder="1" applyAlignment="1">
      <alignment vertical="center" shrinkToFit="1"/>
    </xf>
    <xf numFmtId="0" fontId="4" fillId="0" borderId="170" xfId="0" applyFont="1" applyBorder="1" applyAlignment="1">
      <alignment vertical="center"/>
    </xf>
    <xf numFmtId="0" fontId="4" fillId="6" borderId="170" xfId="0" applyFont="1" applyFill="1" applyBorder="1" applyAlignment="1">
      <alignment vertical="center"/>
    </xf>
    <xf numFmtId="0" fontId="4" fillId="0" borderId="171" xfId="0" applyFont="1" applyBorder="1" applyAlignment="1">
      <alignment vertical="center"/>
    </xf>
    <xf numFmtId="0" fontId="4" fillId="8" borderId="172" xfId="0" applyFont="1" applyFill="1" applyBorder="1" applyAlignment="1">
      <alignment vertical="center"/>
    </xf>
    <xf numFmtId="0" fontId="4" fillId="6" borderId="172" xfId="0" applyFont="1" applyFill="1" applyBorder="1" applyAlignment="1">
      <alignment vertical="center"/>
    </xf>
    <xf numFmtId="0" fontId="7" fillId="0" borderId="0" xfId="0" applyFont="1" applyAlignment="1">
      <alignment vertical="center"/>
    </xf>
    <xf numFmtId="0" fontId="4" fillId="0" borderId="170" xfId="0" applyFont="1" applyBorder="1" applyAlignment="1">
      <alignment vertical="center"/>
    </xf>
    <xf numFmtId="0" fontId="4" fillId="0" borderId="171" xfId="0" applyFont="1" applyBorder="1" applyAlignment="1">
      <alignment vertical="center"/>
    </xf>
    <xf numFmtId="0" fontId="0" fillId="0" borderId="0" xfId="0" applyFont="1"/>
    <xf numFmtId="0" fontId="4" fillId="0" borderId="34" xfId="5" applyFont="1" applyBorder="1" applyAlignment="1">
      <alignment horizontal="center" vertical="center"/>
    </xf>
    <xf numFmtId="0" fontId="4" fillId="0" borderId="11" xfId="5" applyFont="1" applyBorder="1" applyAlignment="1">
      <alignment vertical="center"/>
    </xf>
    <xf numFmtId="0" fontId="4" fillId="0" borderId="11" xfId="5" applyFont="1" applyBorder="1" applyAlignment="1">
      <alignment vertical="center" wrapText="1"/>
    </xf>
    <xf numFmtId="0" fontId="4" fillId="0" borderId="44" xfId="5" applyFont="1" applyBorder="1" applyAlignment="1">
      <alignment vertical="center"/>
    </xf>
    <xf numFmtId="0" fontId="4" fillId="0" borderId="0" xfId="5" applyFont="1" applyAlignment="1">
      <alignment vertical="center" wrapText="1"/>
    </xf>
    <xf numFmtId="176" fontId="7" fillId="8" borderId="45" xfId="5" applyNumberFormat="1" applyFont="1" applyFill="1" applyBorder="1" applyAlignment="1">
      <alignment vertical="center" shrinkToFit="1"/>
    </xf>
    <xf numFmtId="176" fontId="7" fillId="8" borderId="48" xfId="5" applyNumberFormat="1" applyFont="1" applyFill="1" applyBorder="1" applyAlignment="1">
      <alignment vertical="center" shrinkToFit="1"/>
    </xf>
    <xf numFmtId="0" fontId="4" fillId="0" borderId="50" xfId="5" applyFont="1" applyBorder="1" applyAlignment="1">
      <alignment vertical="center"/>
    </xf>
    <xf numFmtId="176" fontId="7" fillId="2" borderId="53" xfId="5" applyNumberFormat="1" applyFont="1" applyFill="1" applyBorder="1" applyAlignment="1">
      <alignment vertical="center" shrinkToFit="1"/>
    </xf>
    <xf numFmtId="0" fontId="4" fillId="0" borderId="55" xfId="5" applyFont="1" applyBorder="1" applyAlignment="1">
      <alignment vertical="center"/>
    </xf>
    <xf numFmtId="176" fontId="7" fillId="2" borderId="56" xfId="5" applyNumberFormat="1" applyFont="1" applyFill="1" applyBorder="1" applyAlignment="1">
      <alignment vertical="center" shrinkToFit="1"/>
    </xf>
    <xf numFmtId="176" fontId="7" fillId="8" borderId="57" xfId="5" applyNumberFormat="1" applyFont="1" applyFill="1" applyBorder="1" applyAlignment="1">
      <alignment vertical="center" shrinkToFit="1"/>
    </xf>
    <xf numFmtId="176" fontId="7" fillId="2" borderId="58" xfId="5" applyNumberFormat="1" applyFont="1" applyFill="1" applyBorder="1" applyAlignment="1">
      <alignment vertical="center" shrinkToFit="1"/>
    </xf>
    <xf numFmtId="176" fontId="7" fillId="8" borderId="59" xfId="5" applyNumberFormat="1" applyFont="1" applyFill="1" applyBorder="1" applyAlignment="1">
      <alignment vertical="center" shrinkToFit="1"/>
    </xf>
    <xf numFmtId="0" fontId="4" fillId="0" borderId="60" xfId="5" applyFont="1" applyBorder="1" applyAlignment="1">
      <alignment vertical="center" shrinkToFit="1"/>
    </xf>
    <xf numFmtId="0" fontId="4" fillId="0" borderId="22" xfId="5" applyFont="1" applyBorder="1" applyAlignment="1">
      <alignment vertical="center" wrapText="1"/>
    </xf>
    <xf numFmtId="0" fontId="4" fillId="0" borderId="26" xfId="5" applyFont="1" applyBorder="1" applyAlignment="1">
      <alignment vertical="center"/>
    </xf>
    <xf numFmtId="0" fontId="4" fillId="0" borderId="62" xfId="5" applyFont="1" applyBorder="1" applyAlignment="1">
      <alignment vertical="center" shrinkToFit="1"/>
    </xf>
    <xf numFmtId="0" fontId="7" fillId="0" borderId="171" xfId="0" applyFont="1" applyBorder="1" applyAlignment="1">
      <alignment vertical="center" shrinkToFit="1"/>
    </xf>
    <xf numFmtId="0" fontId="4" fillId="0" borderId="173" xfId="5" applyFont="1" applyBorder="1" applyAlignment="1">
      <alignment vertical="center"/>
    </xf>
    <xf numFmtId="0" fontId="4" fillId="0" borderId="10" xfId="5" applyFont="1" applyBorder="1" applyAlignment="1">
      <alignment vertical="center"/>
    </xf>
    <xf numFmtId="0" fontId="4" fillId="0" borderId="10" xfId="5" applyFont="1" applyBorder="1" applyAlignment="1">
      <alignment vertical="center" wrapText="1"/>
    </xf>
    <xf numFmtId="0" fontId="7" fillId="0" borderId="10" xfId="5" applyFont="1" applyBorder="1" applyAlignment="1">
      <alignment vertical="center" shrinkToFit="1"/>
    </xf>
    <xf numFmtId="0" fontId="7" fillId="0" borderId="69" xfId="5" applyFont="1" applyBorder="1" applyAlignment="1">
      <alignment vertical="center" shrinkToFit="1"/>
    </xf>
    <xf numFmtId="0" fontId="4" fillId="0" borderId="56" xfId="5" applyFont="1" applyBorder="1" applyAlignment="1">
      <alignment vertical="center"/>
    </xf>
    <xf numFmtId="0" fontId="22" fillId="0" borderId="0" xfId="2" applyFont="1" applyAlignment="1">
      <alignment vertical="center"/>
    </xf>
    <xf numFmtId="0" fontId="7" fillId="0" borderId="0" xfId="0" applyFont="1" applyAlignment="1">
      <alignment vertical="top"/>
    </xf>
    <xf numFmtId="0" fontId="4" fillId="0" borderId="5" xfId="5" applyFont="1" applyBorder="1" applyAlignment="1">
      <alignment horizontal="center" vertical="center"/>
    </xf>
    <xf numFmtId="0" fontId="4" fillId="0" borderId="13" xfId="5" applyFont="1" applyBorder="1" applyAlignment="1">
      <alignment horizontal="center" vertical="center"/>
    </xf>
    <xf numFmtId="0" fontId="4" fillId="0" borderId="16" xfId="5" applyFont="1" applyBorder="1" applyAlignment="1">
      <alignment horizontal="center" vertical="center"/>
    </xf>
    <xf numFmtId="176" fontId="7" fillId="2" borderId="20" xfId="5" applyNumberFormat="1" applyFont="1" applyFill="1" applyBorder="1" applyAlignment="1">
      <alignment vertical="center" shrinkToFit="1"/>
    </xf>
    <xf numFmtId="176" fontId="7" fillId="8" borderId="19" xfId="5" applyNumberFormat="1" applyFont="1" applyFill="1" applyBorder="1" applyAlignment="1">
      <alignment vertical="center" shrinkToFit="1"/>
    </xf>
    <xf numFmtId="0" fontId="4" fillId="0" borderId="14" xfId="5" applyFont="1" applyBorder="1" applyAlignment="1">
      <alignment horizontal="center" vertical="center"/>
    </xf>
    <xf numFmtId="176" fontId="7" fillId="2" borderId="18" xfId="5" applyNumberFormat="1" applyFont="1" applyFill="1" applyBorder="1" applyAlignment="1">
      <alignment vertical="center" shrinkToFit="1"/>
    </xf>
    <xf numFmtId="176" fontId="7" fillId="8" borderId="15" xfId="5" applyNumberFormat="1" applyFont="1" applyFill="1" applyBorder="1" applyAlignment="1">
      <alignment vertical="center" shrinkToFit="1"/>
    </xf>
    <xf numFmtId="176" fontId="7" fillId="8" borderId="20" xfId="5" applyNumberFormat="1" applyFont="1" applyFill="1" applyBorder="1" applyAlignment="1">
      <alignment vertical="center" shrinkToFit="1"/>
    </xf>
    <xf numFmtId="49" fontId="21" fillId="0" borderId="10" xfId="7" applyNumberFormat="1" applyFont="1" applyBorder="1" applyAlignment="1">
      <alignment horizontal="left" vertical="center"/>
    </xf>
    <xf numFmtId="176" fontId="7" fillId="8" borderId="13" xfId="5" applyNumberFormat="1" applyFont="1" applyFill="1" applyBorder="1" applyAlignment="1">
      <alignment horizontal="right" vertical="center" shrinkToFit="1"/>
    </xf>
    <xf numFmtId="176" fontId="7" fillId="8" borderId="42" xfId="5" applyNumberFormat="1" applyFont="1" applyFill="1" applyBorder="1" applyAlignment="1">
      <alignment horizontal="right" vertical="center" shrinkToFit="1"/>
    </xf>
    <xf numFmtId="0" fontId="23" fillId="0" borderId="0" xfId="2" applyFont="1"/>
    <xf numFmtId="0" fontId="4" fillId="0" borderId="12" xfId="5" applyFont="1" applyBorder="1" applyAlignment="1">
      <alignment horizontal="center" vertical="center"/>
    </xf>
    <xf numFmtId="176" fontId="7" fillId="4" borderId="13" xfId="5" applyNumberFormat="1" applyFont="1" applyFill="1" applyBorder="1" applyAlignment="1">
      <alignment vertical="center" shrinkToFit="1"/>
    </xf>
    <xf numFmtId="176" fontId="7" fillId="4" borderId="15" xfId="5" applyNumberFormat="1" applyFont="1" applyFill="1" applyBorder="1" applyAlignment="1">
      <alignment vertical="center" shrinkToFit="1"/>
    </xf>
    <xf numFmtId="0" fontId="24" fillId="4" borderId="10" xfId="2" applyFont="1" applyFill="1" applyBorder="1" applyAlignment="1">
      <alignment horizontal="right" vertical="center"/>
    </xf>
    <xf numFmtId="49" fontId="24" fillId="4" borderId="10" xfId="2" applyNumberFormat="1" applyFont="1" applyFill="1" applyBorder="1" applyAlignment="1">
      <alignment horizontal="left" vertical="center"/>
    </xf>
    <xf numFmtId="0" fontId="24" fillId="4" borderId="10" xfId="2" applyFont="1" applyFill="1" applyBorder="1" applyAlignment="1">
      <alignment horizontal="left" vertical="center"/>
    </xf>
    <xf numFmtId="176" fontId="7" fillId="2" borderId="20" xfId="2" applyNumberFormat="1" applyFont="1" applyFill="1" applyBorder="1" applyAlignment="1" applyProtection="1">
      <alignment vertical="center" shrinkToFit="1"/>
      <protection locked="0"/>
    </xf>
    <xf numFmtId="176" fontId="7" fillId="3" borderId="40" xfId="2" applyNumberFormat="1" applyFont="1" applyFill="1" applyBorder="1" applyAlignment="1">
      <alignment vertical="center" shrinkToFit="1"/>
    </xf>
    <xf numFmtId="0" fontId="5" fillId="4" borderId="166" xfId="0" applyFont="1" applyFill="1" applyBorder="1" applyAlignment="1">
      <alignment vertical="center"/>
    </xf>
    <xf numFmtId="176" fontId="7" fillId="3" borderId="28" xfId="2" applyNumberFormat="1" applyFont="1" applyFill="1" applyBorder="1" applyAlignment="1">
      <alignment vertical="center" shrinkToFit="1"/>
    </xf>
    <xf numFmtId="0" fontId="4" fillId="0" borderId="16" xfId="6" applyFont="1" applyBorder="1" applyAlignment="1">
      <alignment horizontal="left" vertical="center"/>
    </xf>
    <xf numFmtId="176" fontId="7" fillId="3" borderId="18" xfId="2" applyNumberFormat="1" applyFont="1" applyFill="1" applyBorder="1" applyAlignment="1">
      <alignment vertical="center" shrinkToFit="1"/>
    </xf>
    <xf numFmtId="176" fontId="7" fillId="3" borderId="41" xfId="2" applyNumberFormat="1" applyFont="1" applyFill="1" applyBorder="1" applyAlignment="1">
      <alignment vertical="center" shrinkToFit="1"/>
    </xf>
    <xf numFmtId="0" fontId="5" fillId="3" borderId="167" xfId="0" applyFont="1" applyFill="1" applyBorder="1" applyAlignment="1">
      <alignment vertical="center"/>
    </xf>
    <xf numFmtId="176" fontId="7" fillId="3" borderId="32" xfId="2" applyNumberFormat="1" applyFont="1" applyFill="1" applyBorder="1" applyAlignment="1">
      <alignment vertical="center" shrinkToFit="1"/>
    </xf>
    <xf numFmtId="0" fontId="1" fillId="3" borderId="167" xfId="0" applyFont="1" applyFill="1" applyBorder="1" applyAlignment="1">
      <alignment vertical="center"/>
    </xf>
    <xf numFmtId="0" fontId="4" fillId="0" borderId="2"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26" xfId="3" applyFont="1" applyBorder="1" applyAlignment="1">
      <alignment horizontal="center" vertical="center"/>
    </xf>
    <xf numFmtId="0" fontId="5" fillId="4" borderId="174" xfId="0" applyFont="1" applyFill="1" applyBorder="1" applyAlignment="1">
      <alignment vertical="center"/>
    </xf>
    <xf numFmtId="176" fontId="7" fillId="2" borderId="19" xfId="2" applyNumberFormat="1" applyFont="1" applyFill="1" applyBorder="1" applyAlignment="1" applyProtection="1">
      <alignment vertical="center" shrinkToFit="1"/>
      <protection locked="0"/>
    </xf>
    <xf numFmtId="176" fontId="7" fillId="3" borderId="20" xfId="2" applyNumberFormat="1" applyFont="1" applyFill="1" applyBorder="1" applyAlignment="1">
      <alignment vertical="center" shrinkToFit="1"/>
    </xf>
    <xf numFmtId="176" fontId="7" fillId="3" borderId="19" xfId="2" applyNumberFormat="1" applyFont="1" applyFill="1" applyBorder="1" applyAlignment="1">
      <alignment vertical="center" shrinkToFit="1"/>
    </xf>
    <xf numFmtId="0" fontId="4" fillId="0" borderId="7" xfId="3" applyFont="1" applyBorder="1" applyAlignment="1">
      <alignment horizontal="center" vertical="center"/>
    </xf>
    <xf numFmtId="0" fontId="4" fillId="0" borderId="29" xfId="3" applyFont="1" applyBorder="1" applyAlignment="1">
      <alignment horizontal="center" vertical="center"/>
    </xf>
    <xf numFmtId="176" fontId="7" fillId="3" borderId="15" xfId="2" applyNumberFormat="1" applyFont="1" applyFill="1" applyBorder="1" applyAlignment="1">
      <alignment vertical="center" shrinkToFit="1"/>
    </xf>
    <xf numFmtId="0" fontId="4" fillId="0" borderId="13" xfId="3" applyFont="1" applyBorder="1" applyAlignment="1">
      <alignment horizontal="center" vertical="center"/>
    </xf>
    <xf numFmtId="0" fontId="4" fillId="4" borderId="11" xfId="3" applyFont="1" applyFill="1" applyBorder="1" applyAlignment="1">
      <alignment horizontal="center" vertical="center"/>
    </xf>
    <xf numFmtId="0" fontId="4" fillId="4" borderId="35" xfId="3" applyFont="1" applyFill="1" applyBorder="1" applyAlignment="1">
      <alignment horizontal="center" vertical="center"/>
    </xf>
    <xf numFmtId="0" fontId="4" fillId="4" borderId="20" xfId="3" applyFont="1" applyFill="1" applyBorder="1" applyAlignment="1">
      <alignment horizontal="center" vertical="center"/>
    </xf>
    <xf numFmtId="0" fontId="4" fillId="4" borderId="19" xfId="3" applyFont="1" applyFill="1" applyBorder="1" applyAlignment="1">
      <alignment horizontal="center" vertical="center"/>
    </xf>
    <xf numFmtId="0" fontId="4" fillId="4" borderId="16" xfId="3" applyFont="1" applyFill="1" applyBorder="1" applyAlignment="1">
      <alignment vertical="center"/>
    </xf>
    <xf numFmtId="0" fontId="4" fillId="4" borderId="34" xfId="3" applyFont="1" applyFill="1" applyBorder="1" applyAlignment="1">
      <alignment vertical="center"/>
    </xf>
    <xf numFmtId="0" fontId="4" fillId="4" borderId="11" xfId="3" applyFont="1" applyFill="1" applyBorder="1" applyAlignment="1">
      <alignment vertical="center"/>
    </xf>
    <xf numFmtId="0" fontId="4" fillId="4" borderId="35" xfId="3" applyFont="1" applyFill="1" applyBorder="1" applyAlignment="1">
      <alignment vertical="center"/>
    </xf>
    <xf numFmtId="0" fontId="4" fillId="4" borderId="33" xfId="0" applyFont="1" applyFill="1" applyBorder="1" applyAlignment="1">
      <alignment vertical="center"/>
    </xf>
    <xf numFmtId="0" fontId="4" fillId="4" borderId="37" xfId="3" applyFont="1" applyFill="1" applyBorder="1" applyAlignment="1">
      <alignment vertical="center"/>
    </xf>
    <xf numFmtId="0" fontId="4" fillId="4" borderId="24" xfId="3" applyFont="1" applyFill="1" applyBorder="1" applyAlignment="1">
      <alignment vertical="center"/>
    </xf>
    <xf numFmtId="0" fontId="4" fillId="4" borderId="38" xfId="3" applyFont="1" applyFill="1" applyBorder="1" applyAlignment="1">
      <alignment vertical="center"/>
    </xf>
    <xf numFmtId="0" fontId="4" fillId="4" borderId="0" xfId="3" applyFont="1" applyFill="1" applyAlignment="1">
      <alignment vertical="center"/>
    </xf>
    <xf numFmtId="0" fontId="4" fillId="4" borderId="33" xfId="3" applyFont="1" applyFill="1" applyBorder="1" applyAlignment="1">
      <alignment vertical="center"/>
    </xf>
    <xf numFmtId="0" fontId="4" fillId="4" borderId="36" xfId="3" applyFont="1" applyFill="1" applyBorder="1" applyAlignment="1">
      <alignment vertical="center"/>
    </xf>
    <xf numFmtId="0" fontId="4" fillId="4" borderId="37" xfId="0" applyFont="1" applyFill="1" applyBorder="1" applyAlignment="1">
      <alignment vertical="center"/>
    </xf>
    <xf numFmtId="0" fontId="4" fillId="4" borderId="36" xfId="0" applyFont="1" applyFill="1" applyBorder="1" applyAlignment="1">
      <alignment vertical="center"/>
    </xf>
    <xf numFmtId="0" fontId="4" fillId="4" borderId="38" xfId="3" applyFont="1" applyFill="1" applyBorder="1" applyAlignment="1">
      <alignment horizontal="center" vertical="center"/>
    </xf>
    <xf numFmtId="0" fontId="4" fillId="4" borderId="27" xfId="3" applyFont="1" applyFill="1" applyBorder="1" applyAlignment="1">
      <alignment horizontal="center" vertical="center"/>
    </xf>
    <xf numFmtId="176" fontId="7" fillId="3" borderId="0" xfId="2" applyNumberFormat="1" applyFont="1" applyFill="1" applyAlignment="1">
      <alignment vertical="center" shrinkToFit="1"/>
    </xf>
    <xf numFmtId="176" fontId="7" fillId="2" borderId="0" xfId="2" applyNumberFormat="1" applyFont="1" applyFill="1" applyAlignment="1" applyProtection="1">
      <alignment vertical="center" shrinkToFit="1"/>
      <protection locked="0"/>
    </xf>
    <xf numFmtId="176" fontId="7" fillId="2" borderId="165" xfId="2" applyNumberFormat="1" applyFont="1" applyFill="1" applyBorder="1" applyAlignment="1" applyProtection="1">
      <alignment vertical="center" shrinkToFit="1"/>
      <protection locked="0"/>
    </xf>
    <xf numFmtId="176" fontId="7" fillId="4" borderId="20" xfId="2" applyNumberFormat="1" applyFont="1" applyFill="1" applyBorder="1" applyAlignment="1" applyProtection="1">
      <alignment vertical="center" shrinkToFit="1"/>
      <protection locked="0"/>
    </xf>
    <xf numFmtId="176" fontId="7" fillId="4" borderId="19" xfId="2" applyNumberFormat="1" applyFont="1" applyFill="1" applyBorder="1" applyAlignment="1" applyProtection="1">
      <alignment vertical="center" shrinkToFit="1"/>
      <protection locked="0"/>
    </xf>
    <xf numFmtId="0" fontId="4" fillId="4" borderId="27" xfId="3" applyFont="1" applyFill="1" applyBorder="1" applyAlignment="1">
      <alignment vertical="center"/>
    </xf>
    <xf numFmtId="0" fontId="4" fillId="4" borderId="25" xfId="3" applyFont="1" applyFill="1" applyBorder="1" applyAlignment="1">
      <alignment vertical="center"/>
    </xf>
    <xf numFmtId="0" fontId="4" fillId="4" borderId="21" xfId="3" applyFont="1" applyFill="1" applyBorder="1" applyAlignment="1">
      <alignment vertical="center"/>
    </xf>
    <xf numFmtId="0" fontId="4" fillId="2" borderId="0" xfId="6" applyFont="1" applyFill="1" applyAlignment="1">
      <alignment vertical="center"/>
    </xf>
    <xf numFmtId="49" fontId="4" fillId="4" borderId="21" xfId="3" applyNumberFormat="1" applyFont="1" applyFill="1" applyBorder="1" applyAlignment="1">
      <alignment vertical="center"/>
    </xf>
    <xf numFmtId="49" fontId="4" fillId="4" borderId="22" xfId="3" applyNumberFormat="1" applyFont="1" applyFill="1" applyBorder="1"/>
    <xf numFmtId="49" fontId="4" fillId="4" borderId="23" xfId="3" applyNumberFormat="1" applyFont="1" applyFill="1" applyBorder="1" applyAlignment="1">
      <alignment vertical="center"/>
    </xf>
    <xf numFmtId="49" fontId="4" fillId="4" borderId="0" xfId="3" applyNumberFormat="1" applyFont="1" applyFill="1"/>
    <xf numFmtId="49" fontId="4" fillId="4" borderId="7" xfId="3" applyNumberFormat="1" applyFont="1" applyFill="1" applyBorder="1" applyAlignment="1">
      <alignment vertical="center"/>
    </xf>
    <xf numFmtId="49" fontId="4" fillId="4" borderId="10" xfId="3" applyNumberFormat="1" applyFont="1" applyFill="1" applyBorder="1"/>
    <xf numFmtId="49" fontId="4" fillId="2" borderId="7" xfId="3" applyNumberFormat="1" applyFont="1" applyFill="1" applyBorder="1" applyAlignment="1">
      <alignment vertical="center"/>
    </xf>
    <xf numFmtId="49" fontId="4" fillId="4" borderId="25" xfId="3" applyNumberFormat="1" applyFont="1" applyFill="1" applyBorder="1" applyAlignment="1">
      <alignment vertical="center"/>
    </xf>
    <xf numFmtId="49" fontId="4" fillId="4" borderId="11" xfId="3" applyNumberFormat="1" applyFont="1" applyFill="1" applyBorder="1"/>
    <xf numFmtId="3" fontId="10" fillId="0" borderId="15" xfId="3" applyNumberFormat="1" applyFont="1" applyFill="1" applyBorder="1" applyAlignment="1">
      <alignment vertical="center" shrinkToFit="1"/>
    </xf>
    <xf numFmtId="176" fontId="7" fillId="6" borderId="110" xfId="0" applyNumberFormat="1" applyFont="1" applyFill="1" applyBorder="1" applyAlignment="1">
      <alignment vertical="center" shrinkToFit="1"/>
    </xf>
    <xf numFmtId="176" fontId="7" fillId="6" borderId="112" xfId="0" applyNumberFormat="1" applyFont="1" applyFill="1" applyBorder="1" applyAlignment="1">
      <alignment vertical="center" shrinkToFit="1"/>
    </xf>
    <xf numFmtId="176" fontId="7" fillId="6" borderId="18" xfId="0" applyNumberFormat="1" applyFont="1" applyFill="1" applyBorder="1" applyAlignment="1">
      <alignment vertical="center" shrinkToFit="1"/>
    </xf>
    <xf numFmtId="176" fontId="7" fillId="6" borderId="15" xfId="0" applyNumberFormat="1" applyFont="1" applyFill="1" applyBorder="1" applyAlignment="1">
      <alignment vertical="center" shrinkToFit="1"/>
    </xf>
    <xf numFmtId="176" fontId="7" fillId="6" borderId="66" xfId="5" applyNumberFormat="1" applyFont="1" applyFill="1" applyBorder="1" applyAlignment="1">
      <alignment vertical="center" shrinkToFit="1"/>
    </xf>
    <xf numFmtId="176" fontId="7" fillId="6" borderId="68" xfId="5" applyNumberFormat="1" applyFont="1" applyFill="1" applyBorder="1" applyAlignment="1">
      <alignment vertical="center" shrinkToFit="1"/>
    </xf>
    <xf numFmtId="176" fontId="7" fillId="6" borderId="47" xfId="5" applyNumberFormat="1" applyFont="1" applyFill="1" applyBorder="1" applyAlignment="1">
      <alignment vertical="center" shrinkToFit="1"/>
    </xf>
    <xf numFmtId="176" fontId="7" fillId="6" borderId="67" xfId="5" applyNumberFormat="1" applyFont="1" applyFill="1" applyBorder="1" applyAlignment="1">
      <alignment vertical="center" shrinkToFit="1"/>
    </xf>
    <xf numFmtId="176" fontId="7" fillId="0" borderId="75" xfId="5" applyNumberFormat="1" applyFont="1" applyFill="1" applyBorder="1" applyAlignment="1">
      <alignment vertical="center" shrinkToFit="1"/>
    </xf>
    <xf numFmtId="176" fontId="7" fillId="0" borderId="66" xfId="5" applyNumberFormat="1" applyFont="1" applyFill="1" applyBorder="1" applyAlignment="1">
      <alignment vertical="center" shrinkToFit="1"/>
    </xf>
    <xf numFmtId="0" fontId="7" fillId="0" borderId="169" xfId="0" applyFont="1" applyFill="1" applyBorder="1" applyAlignment="1">
      <alignment vertical="center" shrinkToFit="1"/>
    </xf>
    <xf numFmtId="176" fontId="7" fillId="9" borderId="32" xfId="2" applyNumberFormat="1" applyFont="1" applyFill="1" applyBorder="1" applyAlignment="1">
      <alignment vertical="center" shrinkToFit="1"/>
    </xf>
    <xf numFmtId="176" fontId="7" fillId="9" borderId="19" xfId="2" applyNumberFormat="1" applyFont="1" applyFill="1" applyBorder="1" applyAlignment="1">
      <alignment vertical="center" shrinkToFit="1"/>
    </xf>
    <xf numFmtId="176" fontId="7" fillId="0" borderId="20" xfId="2" applyNumberFormat="1" applyFont="1" applyFill="1" applyBorder="1" applyAlignment="1" applyProtection="1">
      <alignment vertical="center" shrinkToFit="1"/>
      <protection locked="0"/>
    </xf>
    <xf numFmtId="0" fontId="4" fillId="0" borderId="33" xfId="0" applyNumberFormat="1" applyFont="1" applyBorder="1" applyAlignment="1">
      <alignment horizontal="center" vertical="center"/>
    </xf>
    <xf numFmtId="0" fontId="4" fillId="0" borderId="125" xfId="0" applyNumberFormat="1" applyFont="1" applyBorder="1" applyAlignment="1">
      <alignment horizontal="center" vertical="center"/>
    </xf>
    <xf numFmtId="0" fontId="11" fillId="0" borderId="0" xfId="0" applyNumberFormat="1" applyFont="1" applyAlignment="1">
      <alignment horizontal="center" vertical="center"/>
    </xf>
    <xf numFmtId="0" fontId="4" fillId="0" borderId="126"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11" fillId="2" borderId="0" xfId="6" applyFont="1" applyFill="1" applyAlignment="1">
      <alignment horizontal="center" vertical="center"/>
    </xf>
    <xf numFmtId="0" fontId="11" fillId="2" borderId="0" xfId="0" applyFont="1" applyFill="1" applyAlignment="1">
      <alignment horizontal="center" vertical="center"/>
    </xf>
    <xf numFmtId="0" fontId="21" fillId="4" borderId="10" xfId="1" applyFont="1" applyFill="1" applyBorder="1" applyAlignment="1">
      <alignment horizontal="right" vertical="center"/>
    </xf>
    <xf numFmtId="49" fontId="21" fillId="4" borderId="10" xfId="1" applyNumberFormat="1" applyFont="1" applyFill="1" applyBorder="1" applyAlignment="1">
      <alignment horizontal="left" vertical="center"/>
    </xf>
    <xf numFmtId="0" fontId="21" fillId="4" borderId="11" xfId="1" applyFont="1" applyFill="1" applyBorder="1" applyAlignment="1">
      <alignment horizontal="right" vertical="center"/>
    </xf>
    <xf numFmtId="49" fontId="21" fillId="4" borderId="11" xfId="1" applyNumberFormat="1" applyFont="1" applyFill="1" applyBorder="1" applyAlignment="1">
      <alignment horizontal="left" vertical="center"/>
    </xf>
    <xf numFmtId="49" fontId="4" fillId="4" borderId="31" xfId="3" applyNumberFormat="1" applyFont="1" applyFill="1" applyBorder="1" applyAlignment="1">
      <alignment horizontal="left" vertical="center" shrinkToFit="1"/>
    </xf>
    <xf numFmtId="49" fontId="4" fillId="4" borderId="12" xfId="3" applyNumberFormat="1" applyFont="1" applyFill="1" applyBorder="1" applyAlignment="1">
      <alignment horizontal="center" vertical="center" wrapText="1"/>
    </xf>
    <xf numFmtId="49" fontId="4" fillId="4" borderId="5" xfId="3" applyNumberFormat="1" applyFont="1" applyFill="1" applyBorder="1" applyAlignment="1">
      <alignment horizontal="center" vertical="center" wrapText="1"/>
    </xf>
    <xf numFmtId="49" fontId="4" fillId="4" borderId="14" xfId="3" applyNumberFormat="1" applyFont="1" applyFill="1" applyBorder="1" applyAlignment="1">
      <alignment horizontal="center" vertical="center" wrapText="1"/>
    </xf>
    <xf numFmtId="49" fontId="4" fillId="4" borderId="18" xfId="3" applyNumberFormat="1" applyFont="1" applyFill="1" applyBorder="1" applyAlignment="1">
      <alignment horizontal="center" vertical="center" wrapText="1"/>
    </xf>
    <xf numFmtId="49" fontId="4" fillId="4" borderId="2" xfId="3" applyNumberFormat="1" applyFont="1" applyFill="1" applyBorder="1" applyAlignment="1">
      <alignment horizontal="center" vertical="center" wrapText="1"/>
    </xf>
    <xf numFmtId="49" fontId="4" fillId="4" borderId="72" xfId="3" applyNumberFormat="1" applyFont="1" applyFill="1" applyBorder="1" applyAlignment="1">
      <alignment horizontal="center" vertical="center" wrapText="1"/>
    </xf>
    <xf numFmtId="49" fontId="4" fillId="4" borderId="13" xfId="3" applyNumberFormat="1" applyFont="1" applyFill="1" applyBorder="1" applyAlignment="1">
      <alignment horizontal="center" vertical="center" wrapText="1"/>
    </xf>
    <xf numFmtId="49" fontId="4" fillId="4" borderId="15" xfId="3" applyNumberFormat="1" applyFont="1" applyFill="1" applyBorder="1" applyAlignment="1">
      <alignment horizontal="center" vertical="center" wrapText="1"/>
    </xf>
    <xf numFmtId="49" fontId="4" fillId="4" borderId="125" xfId="3" applyNumberFormat="1" applyFont="1" applyFill="1" applyBorder="1" applyAlignment="1">
      <alignment horizontal="left" vertical="center"/>
    </xf>
    <xf numFmtId="49" fontId="4" fillId="4" borderId="30" xfId="3" applyNumberFormat="1" applyFont="1" applyFill="1" applyBorder="1" applyAlignment="1">
      <alignment horizontal="left" vertical="center"/>
    </xf>
    <xf numFmtId="49" fontId="4" fillId="4" borderId="127" xfId="3" applyNumberFormat="1" applyFont="1" applyFill="1" applyBorder="1" applyAlignment="1">
      <alignment horizontal="center" vertical="center" shrinkToFit="1"/>
    </xf>
    <xf numFmtId="49" fontId="4" fillId="4" borderId="123" xfId="3" applyNumberFormat="1" applyFont="1" applyFill="1" applyBorder="1" applyAlignment="1">
      <alignment horizontal="center" vertical="center" shrinkToFit="1"/>
    </xf>
    <xf numFmtId="177" fontId="7" fillId="2" borderId="128" xfId="1" applyNumberFormat="1" applyFont="1" applyFill="1" applyBorder="1" applyAlignment="1" applyProtection="1">
      <alignment horizontal="right" vertical="center" shrinkToFit="1"/>
      <protection locked="0"/>
    </xf>
    <xf numFmtId="177" fontId="7" fillId="2" borderId="123" xfId="1" applyNumberFormat="1" applyFont="1" applyFill="1" applyBorder="1" applyAlignment="1" applyProtection="1">
      <alignment horizontal="right" vertical="center" shrinkToFit="1"/>
      <protection locked="0"/>
    </xf>
    <xf numFmtId="49" fontId="7" fillId="2" borderId="123" xfId="3" applyNumberFormat="1" applyFont="1" applyFill="1" applyBorder="1" applyAlignment="1">
      <alignment horizontal="center" vertical="center" shrinkToFit="1"/>
    </xf>
    <xf numFmtId="49" fontId="7" fillId="2" borderId="124" xfId="3" applyNumberFormat="1" applyFont="1" applyFill="1" applyBorder="1" applyAlignment="1">
      <alignment horizontal="center" vertical="center" shrinkToFit="1"/>
    </xf>
    <xf numFmtId="49" fontId="4" fillId="4" borderId="128" xfId="3" applyNumberFormat="1" applyFont="1" applyFill="1" applyBorder="1" applyAlignment="1">
      <alignment horizontal="left" vertical="center"/>
    </xf>
    <xf numFmtId="49" fontId="4" fillId="4" borderId="123" xfId="3" applyNumberFormat="1" applyFont="1" applyFill="1" applyBorder="1" applyAlignment="1">
      <alignment horizontal="left" vertical="center"/>
    </xf>
    <xf numFmtId="49" fontId="4" fillId="4" borderId="129" xfId="3" applyNumberFormat="1" applyFont="1" applyFill="1" applyBorder="1" applyAlignment="1">
      <alignment horizontal="left" vertical="center"/>
    </xf>
    <xf numFmtId="49" fontId="4" fillId="4" borderId="124" xfId="3" applyNumberFormat="1" applyFont="1" applyFill="1" applyBorder="1" applyAlignment="1">
      <alignment horizontal="center" vertical="center" shrinkToFit="1"/>
    </xf>
    <xf numFmtId="177" fontId="7" fillId="2" borderId="127" xfId="1" applyNumberFormat="1" applyFont="1" applyFill="1" applyBorder="1" applyAlignment="1" applyProtection="1">
      <alignment horizontal="right" vertical="center" shrinkToFit="1"/>
      <protection locked="0"/>
    </xf>
    <xf numFmtId="176" fontId="7" fillId="2" borderId="128" xfId="1" applyNumberFormat="1" applyFont="1" applyFill="1" applyBorder="1" applyAlignment="1" applyProtection="1">
      <alignment horizontal="right" vertical="center" shrinkToFit="1"/>
      <protection locked="0"/>
    </xf>
    <xf numFmtId="176" fontId="7" fillId="2" borderId="123" xfId="1" applyNumberFormat="1" applyFont="1" applyFill="1" applyBorder="1" applyAlignment="1" applyProtection="1">
      <alignment horizontal="right" vertical="center" shrinkToFit="1"/>
      <protection locked="0"/>
    </xf>
    <xf numFmtId="176" fontId="7" fillId="2" borderId="124" xfId="1" applyNumberFormat="1" applyFont="1" applyFill="1" applyBorder="1" applyAlignment="1" applyProtection="1">
      <alignment horizontal="right" vertical="center" shrinkToFit="1"/>
      <protection locked="0"/>
    </xf>
    <xf numFmtId="49" fontId="4" fillId="4" borderId="44" xfId="3" applyNumberFormat="1" applyFont="1" applyFill="1" applyBorder="1" applyAlignment="1">
      <alignment horizontal="left" vertical="center"/>
    </xf>
    <xf numFmtId="49" fontId="4" fillId="4" borderId="22" xfId="3" applyNumberFormat="1" applyFont="1" applyFill="1" applyBorder="1" applyAlignment="1">
      <alignment horizontal="left" vertical="center"/>
    </xf>
    <xf numFmtId="49" fontId="4" fillId="4" borderId="130" xfId="3" applyNumberFormat="1" applyFont="1" applyFill="1" applyBorder="1" applyAlignment="1">
      <alignment horizontal="left" vertical="center"/>
    </xf>
    <xf numFmtId="49" fontId="4" fillId="4" borderId="44" xfId="3" applyNumberFormat="1" applyFont="1" applyFill="1" applyBorder="1" applyAlignment="1">
      <alignment horizontal="center"/>
    </xf>
    <xf numFmtId="49" fontId="4" fillId="4" borderId="22" xfId="3" applyNumberFormat="1" applyFont="1" applyFill="1" applyBorder="1" applyAlignment="1">
      <alignment horizontal="center"/>
    </xf>
    <xf numFmtId="49" fontId="4" fillId="4" borderId="131" xfId="3" applyNumberFormat="1" applyFont="1" applyFill="1" applyBorder="1" applyAlignment="1">
      <alignment horizontal="center"/>
    </xf>
    <xf numFmtId="177" fontId="7" fillId="0" borderId="25" xfId="1" applyNumberFormat="1" applyFont="1" applyFill="1" applyBorder="1" applyAlignment="1" applyProtection="1">
      <alignment horizontal="right" vertical="center" shrinkToFit="1"/>
      <protection locked="0"/>
    </xf>
    <xf numFmtId="177" fontId="7" fillId="0" borderId="11" xfId="1" applyNumberFormat="1" applyFont="1" applyFill="1" applyBorder="1" applyAlignment="1" applyProtection="1">
      <alignment horizontal="right" vertical="center" shrinkToFit="1"/>
      <protection locked="0"/>
    </xf>
    <xf numFmtId="49" fontId="7" fillId="2" borderId="11" xfId="3" applyNumberFormat="1" applyFont="1" applyFill="1" applyBorder="1" applyAlignment="1">
      <alignment horizontal="center" vertical="center" shrinkToFit="1"/>
    </xf>
    <xf numFmtId="49" fontId="7" fillId="2" borderId="43" xfId="3" applyNumberFormat="1" applyFont="1" applyFill="1" applyBorder="1" applyAlignment="1">
      <alignment horizontal="center" vertical="center" shrinkToFit="1"/>
    </xf>
    <xf numFmtId="176" fontId="7" fillId="2" borderId="25" xfId="1" applyNumberFormat="1" applyFont="1" applyFill="1" applyBorder="1" applyAlignment="1" applyProtection="1">
      <alignment horizontal="right" vertical="center" shrinkToFit="1"/>
      <protection locked="0"/>
    </xf>
    <xf numFmtId="176" fontId="7" fillId="2" borderId="11" xfId="1" applyNumberFormat="1" applyFont="1" applyFill="1" applyBorder="1" applyAlignment="1" applyProtection="1">
      <alignment horizontal="right" vertical="center" shrinkToFit="1"/>
      <protection locked="0"/>
    </xf>
    <xf numFmtId="176" fontId="7" fillId="2" borderId="43" xfId="1" applyNumberFormat="1" applyFont="1" applyFill="1" applyBorder="1" applyAlignment="1" applyProtection="1">
      <alignment horizontal="right" vertical="center" shrinkToFit="1"/>
      <protection locked="0"/>
    </xf>
    <xf numFmtId="49" fontId="4" fillId="4" borderId="121" xfId="3" applyNumberFormat="1" applyFont="1" applyFill="1" applyBorder="1" applyAlignment="1">
      <alignment horizontal="left" vertical="center"/>
    </xf>
    <xf numFmtId="49" fontId="4" fillId="4" borderId="9" xfId="3" applyNumberFormat="1" applyFont="1" applyFill="1" applyBorder="1" applyAlignment="1">
      <alignment horizontal="left" vertical="center"/>
    </xf>
    <xf numFmtId="49" fontId="4" fillId="4" borderId="132" xfId="3" applyNumberFormat="1" applyFont="1" applyFill="1" applyBorder="1" applyAlignment="1">
      <alignment horizontal="center" vertical="center" shrinkToFit="1"/>
    </xf>
    <xf numFmtId="49" fontId="4" fillId="4" borderId="9" xfId="3" applyNumberFormat="1" applyFont="1" applyFill="1" applyBorder="1" applyAlignment="1">
      <alignment horizontal="center" vertical="center" shrinkToFit="1"/>
    </xf>
    <xf numFmtId="49" fontId="4" fillId="4" borderId="133" xfId="3" applyNumberFormat="1" applyFont="1" applyFill="1" applyBorder="1" applyAlignment="1">
      <alignment horizontal="center" vertical="center" shrinkToFit="1"/>
    </xf>
    <xf numFmtId="177" fontId="7" fillId="2" borderId="1" xfId="1" applyNumberFormat="1" applyFont="1" applyFill="1" applyBorder="1" applyAlignment="1" applyProtection="1">
      <alignment horizontal="right" vertical="center" shrinkToFit="1"/>
      <protection locked="0"/>
    </xf>
    <xf numFmtId="177" fontId="7" fillId="2" borderId="115" xfId="1" applyNumberFormat="1" applyFont="1" applyFill="1" applyBorder="1" applyAlignment="1" applyProtection="1">
      <alignment horizontal="right" vertical="center" shrinkToFit="1"/>
      <protection locked="0"/>
    </xf>
    <xf numFmtId="49" fontId="7" fillId="2" borderId="115" xfId="3" applyNumberFormat="1" applyFont="1" applyFill="1" applyBorder="1" applyAlignment="1">
      <alignment horizontal="center" vertical="center" shrinkToFit="1"/>
    </xf>
    <xf numFmtId="49" fontId="7" fillId="2" borderId="134" xfId="3" applyNumberFormat="1" applyFont="1" applyFill="1" applyBorder="1" applyAlignment="1">
      <alignment horizontal="center" vertical="center" shrinkToFit="1"/>
    </xf>
    <xf numFmtId="176" fontId="7" fillId="2" borderId="1" xfId="1" applyNumberFormat="1" applyFont="1" applyFill="1" applyBorder="1" applyAlignment="1" applyProtection="1">
      <alignment horizontal="right" vertical="center" shrinkToFit="1"/>
      <protection locked="0"/>
    </xf>
    <xf numFmtId="176" fontId="7" fillId="2" borderId="115" xfId="1" applyNumberFormat="1" applyFont="1" applyFill="1" applyBorder="1" applyAlignment="1" applyProtection="1">
      <alignment horizontal="right" vertical="center" shrinkToFit="1"/>
      <protection locked="0"/>
    </xf>
    <xf numFmtId="176" fontId="7" fillId="2" borderId="134" xfId="1" applyNumberFormat="1" applyFont="1" applyFill="1" applyBorder="1" applyAlignment="1" applyProtection="1">
      <alignment horizontal="right" vertical="center" shrinkToFit="1"/>
      <protection locked="0"/>
    </xf>
    <xf numFmtId="49" fontId="4" fillId="4" borderId="29" xfId="3" applyNumberFormat="1" applyFont="1" applyFill="1" applyBorder="1" applyAlignment="1">
      <alignment horizontal="left" vertical="center"/>
    </xf>
    <xf numFmtId="49" fontId="4" fillId="4" borderId="31" xfId="3" applyNumberFormat="1" applyFont="1" applyFill="1" applyBorder="1" applyAlignment="1">
      <alignment horizontal="left" vertical="center"/>
    </xf>
    <xf numFmtId="49" fontId="4" fillId="4" borderId="29" xfId="3" applyNumberFormat="1" applyFont="1" applyFill="1" applyBorder="1" applyAlignment="1">
      <alignment horizontal="center"/>
    </xf>
    <xf numFmtId="49" fontId="4" fillId="4" borderId="31" xfId="3" applyNumberFormat="1" applyFont="1" applyFill="1" applyBorder="1" applyAlignment="1">
      <alignment horizontal="center"/>
    </xf>
    <xf numFmtId="49" fontId="4" fillId="4" borderId="135" xfId="3" applyNumberFormat="1" applyFont="1" applyFill="1" applyBorder="1" applyAlignment="1">
      <alignment horizontal="center"/>
    </xf>
    <xf numFmtId="177" fontId="7" fillId="0" borderId="87" xfId="1" applyNumberFormat="1" applyFont="1" applyFill="1" applyBorder="1" applyAlignment="1" applyProtection="1">
      <alignment horizontal="right" vertical="center" shrinkToFit="1"/>
      <protection locked="0"/>
    </xf>
    <xf numFmtId="177" fontId="7" fillId="0" borderId="73" xfId="1" applyNumberFormat="1" applyFont="1" applyFill="1" applyBorder="1" applyAlignment="1" applyProtection="1">
      <alignment horizontal="right" vertical="center" shrinkToFit="1"/>
      <protection locked="0"/>
    </xf>
    <xf numFmtId="49" fontId="7" fillId="2" borderId="73" xfId="3" applyNumberFormat="1" applyFont="1" applyFill="1" applyBorder="1" applyAlignment="1">
      <alignment horizontal="center" vertical="center" shrinkToFit="1"/>
    </xf>
    <xf numFmtId="49" fontId="7" fillId="2" borderId="136" xfId="3" applyNumberFormat="1" applyFont="1" applyFill="1" applyBorder="1" applyAlignment="1">
      <alignment horizontal="center" vertical="center" shrinkToFit="1"/>
    </xf>
    <xf numFmtId="176" fontId="7" fillId="2" borderId="87" xfId="1" applyNumberFormat="1" applyFont="1" applyFill="1" applyBorder="1" applyAlignment="1" applyProtection="1">
      <alignment horizontal="right" vertical="center" shrinkToFit="1"/>
      <protection locked="0"/>
    </xf>
    <xf numFmtId="176" fontId="7" fillId="2" borderId="73" xfId="1" applyNumberFormat="1" applyFont="1" applyFill="1" applyBorder="1" applyAlignment="1" applyProtection="1">
      <alignment horizontal="right" vertical="center" shrinkToFit="1"/>
      <protection locked="0"/>
    </xf>
    <xf numFmtId="176" fontId="7" fillId="2" borderId="136" xfId="1" applyNumberFormat="1" applyFont="1" applyFill="1" applyBorder="1" applyAlignment="1" applyProtection="1">
      <alignment horizontal="right" vertical="center" shrinkToFit="1"/>
      <protection locked="0"/>
    </xf>
    <xf numFmtId="49" fontId="4" fillId="4" borderId="50" xfId="3" applyNumberFormat="1" applyFont="1" applyFill="1" applyBorder="1" applyAlignment="1">
      <alignment horizontal="left" vertical="center"/>
    </xf>
    <xf numFmtId="49" fontId="4" fillId="4" borderId="0" xfId="3" applyNumberFormat="1" applyFont="1" applyFill="1" applyAlignment="1">
      <alignment horizontal="left" vertical="center"/>
    </xf>
    <xf numFmtId="49" fontId="4" fillId="4" borderId="50" xfId="3" applyNumberFormat="1" applyFont="1" applyFill="1" applyBorder="1" applyAlignment="1">
      <alignment horizontal="center"/>
    </xf>
    <xf numFmtId="49" fontId="4" fillId="4" borderId="0" xfId="3" applyNumberFormat="1" applyFont="1" applyFill="1" applyAlignment="1">
      <alignment horizontal="center"/>
    </xf>
    <xf numFmtId="49" fontId="4" fillId="4" borderId="137" xfId="3" applyNumberFormat="1" applyFont="1" applyFill="1" applyBorder="1" applyAlignment="1">
      <alignment horizontal="center"/>
    </xf>
    <xf numFmtId="177" fontId="7" fillId="2" borderId="25" xfId="1" applyNumberFormat="1" applyFont="1" applyFill="1" applyBorder="1" applyAlignment="1" applyProtection="1">
      <alignment horizontal="right" vertical="center" shrinkToFit="1"/>
      <protection locked="0"/>
    </xf>
    <xf numFmtId="177" fontId="7" fillId="2" borderId="11" xfId="1" applyNumberFormat="1" applyFont="1" applyFill="1" applyBorder="1" applyAlignment="1" applyProtection="1">
      <alignment horizontal="right" vertical="center" shrinkToFit="1"/>
      <protection locked="0"/>
    </xf>
    <xf numFmtId="49" fontId="4" fillId="4" borderId="44" xfId="3" applyNumberFormat="1" applyFont="1" applyFill="1" applyBorder="1" applyAlignment="1">
      <alignment horizontal="center" vertical="center" shrinkToFit="1"/>
    </xf>
    <xf numFmtId="49" fontId="4" fillId="4" borderId="22" xfId="3" applyNumberFormat="1" applyFont="1" applyFill="1" applyBorder="1" applyAlignment="1">
      <alignment horizontal="center" vertical="center" shrinkToFit="1"/>
    </xf>
    <xf numFmtId="49" fontId="4" fillId="4" borderId="131" xfId="3" applyNumberFormat="1" applyFont="1" applyFill="1" applyBorder="1" applyAlignment="1">
      <alignment horizontal="center" vertical="center" shrinkToFit="1"/>
    </xf>
    <xf numFmtId="49" fontId="4" fillId="4" borderId="138" xfId="3" applyNumberFormat="1" applyFont="1" applyFill="1" applyBorder="1" applyAlignment="1">
      <alignment horizontal="left" vertical="center"/>
    </xf>
    <xf numFmtId="49" fontId="4" fillId="4" borderId="50" xfId="3" applyNumberFormat="1" applyFont="1" applyFill="1" applyBorder="1" applyAlignment="1">
      <alignment horizontal="center" vertical="center" shrinkToFit="1"/>
    </xf>
    <xf numFmtId="49" fontId="4" fillId="4" borderId="0" xfId="3" applyNumberFormat="1" applyFont="1" applyFill="1" applyAlignment="1">
      <alignment horizontal="center" vertical="center" shrinkToFit="1"/>
    </xf>
    <xf numFmtId="49" fontId="4" fillId="4" borderId="137" xfId="3" applyNumberFormat="1" applyFont="1" applyFill="1" applyBorder="1" applyAlignment="1">
      <alignment horizontal="center" vertical="center" shrinkToFit="1"/>
    </xf>
    <xf numFmtId="176" fontId="7" fillId="4" borderId="128" xfId="3" applyNumberFormat="1" applyFont="1" applyFill="1" applyBorder="1" applyAlignment="1" applyProtection="1">
      <alignment horizontal="right" vertical="center" shrinkToFit="1"/>
      <protection locked="0"/>
    </xf>
    <xf numFmtId="176" fontId="7" fillId="4" borderId="123" xfId="3" applyNumberFormat="1" applyFont="1" applyFill="1" applyBorder="1" applyAlignment="1" applyProtection="1">
      <alignment horizontal="right" vertical="center" shrinkToFit="1"/>
      <protection locked="0"/>
    </xf>
    <xf numFmtId="176" fontId="7" fillId="4" borderId="124" xfId="3" applyNumberFormat="1" applyFont="1" applyFill="1" applyBorder="1" applyAlignment="1" applyProtection="1">
      <alignment horizontal="right" vertical="center" shrinkToFit="1"/>
      <protection locked="0"/>
    </xf>
    <xf numFmtId="49" fontId="4" fillId="4" borderId="0" xfId="3" applyNumberFormat="1" applyFont="1" applyFill="1" applyAlignment="1">
      <alignment horizontal="center" vertical="center"/>
    </xf>
    <xf numFmtId="49" fontId="4" fillId="4" borderId="137" xfId="3" applyNumberFormat="1" applyFont="1" applyFill="1" applyBorder="1" applyAlignment="1">
      <alignment horizontal="center" vertical="center"/>
    </xf>
    <xf numFmtId="176" fontId="7" fillId="3" borderId="128" xfId="1" applyNumberFormat="1" applyFont="1" applyFill="1" applyBorder="1" applyAlignment="1">
      <alignment horizontal="right" vertical="center" shrinkToFit="1"/>
    </xf>
    <xf numFmtId="176" fontId="7" fillId="3" borderId="123" xfId="1" applyNumberFormat="1" applyFont="1" applyFill="1" applyBorder="1" applyAlignment="1">
      <alignment horizontal="right" vertical="center" shrinkToFit="1"/>
    </xf>
    <xf numFmtId="176" fontId="7" fillId="3" borderId="124" xfId="1" applyNumberFormat="1" applyFont="1" applyFill="1" applyBorder="1" applyAlignment="1">
      <alignment horizontal="right" vertical="center" shrinkToFit="1"/>
    </xf>
    <xf numFmtId="49" fontId="4" fillId="4" borderId="139" xfId="3" applyNumberFormat="1" applyFont="1" applyFill="1" applyBorder="1" applyAlignment="1">
      <alignment horizontal="left" vertical="center"/>
    </xf>
    <xf numFmtId="49" fontId="4" fillId="4" borderId="29" xfId="3" applyNumberFormat="1" applyFont="1" applyFill="1" applyBorder="1" applyAlignment="1">
      <alignment horizontal="center" vertical="center" shrinkToFit="1"/>
    </xf>
    <xf numFmtId="49" fontId="4" fillId="4" borderId="31" xfId="3" applyNumberFormat="1" applyFont="1" applyFill="1" applyBorder="1" applyAlignment="1">
      <alignment horizontal="center" vertical="center" shrinkToFit="1"/>
    </xf>
    <xf numFmtId="49" fontId="4" fillId="4" borderId="135" xfId="3" applyNumberFormat="1" applyFont="1" applyFill="1" applyBorder="1" applyAlignment="1">
      <alignment horizontal="center" vertical="center" shrinkToFit="1"/>
    </xf>
    <xf numFmtId="176" fontId="7" fillId="2" borderId="113" xfId="0" applyNumberFormat="1" applyFont="1" applyFill="1" applyBorder="1" applyAlignment="1">
      <alignment horizontal="right" vertical="center" shrinkToFit="1"/>
    </xf>
    <xf numFmtId="176" fontId="7" fillId="0" borderId="140" xfId="0" applyNumberFormat="1" applyFont="1" applyBorder="1" applyAlignment="1">
      <alignment horizontal="right" vertical="center" shrinkToFit="1"/>
    </xf>
    <xf numFmtId="176" fontId="7" fillId="8" borderId="113" xfId="0" applyNumberFormat="1" applyFont="1" applyFill="1" applyBorder="1" applyAlignment="1">
      <alignment horizontal="right" vertical="center" shrinkToFit="1"/>
    </xf>
    <xf numFmtId="176" fontId="7" fillId="8" borderId="141" xfId="0" applyNumberFormat="1" applyFont="1" applyFill="1" applyBorder="1" applyAlignment="1">
      <alignment horizontal="right" vertical="center" shrinkToFit="1"/>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176" fontId="7" fillId="0" borderId="141" xfId="0" applyNumberFormat="1" applyFont="1" applyBorder="1" applyAlignment="1">
      <alignment horizontal="right" vertical="center" shrinkToFit="1"/>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0" fontId="11" fillId="0" borderId="0" xfId="5" applyFont="1" applyAlignment="1">
      <alignment horizontal="center"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126" xfId="6" applyFont="1" applyBorder="1" applyAlignment="1">
      <alignment horizontal="center" vertical="center"/>
    </xf>
    <xf numFmtId="0" fontId="4" fillId="0" borderId="36" xfId="6" applyFont="1" applyBorder="1" applyAlignment="1">
      <alignment horizontal="center" vertical="center"/>
    </xf>
    <xf numFmtId="0" fontId="4" fillId="0" borderId="125" xfId="6" applyFont="1" applyBorder="1" applyAlignment="1">
      <alignment horizontal="center" vertical="center"/>
    </xf>
    <xf numFmtId="0" fontId="11" fillId="4" borderId="0" xfId="6" applyFont="1" applyFill="1" applyAlignment="1">
      <alignment horizontal="center" vertical="center"/>
    </xf>
    <xf numFmtId="0" fontId="11" fillId="4" borderId="0" xfId="0" applyFont="1" applyFill="1" applyAlignment="1">
      <alignment horizontal="center" vertical="center"/>
    </xf>
    <xf numFmtId="0" fontId="5" fillId="2" borderId="126" xfId="6" applyFont="1" applyFill="1" applyBorder="1" applyAlignment="1">
      <alignment horizontal="center" vertical="center"/>
    </xf>
    <xf numFmtId="0" fontId="5" fillId="2" borderId="125" xfId="6" applyFont="1" applyFill="1" applyBorder="1" applyAlignment="1">
      <alignment horizontal="center" vertical="center"/>
    </xf>
    <xf numFmtId="0" fontId="4" fillId="2" borderId="2" xfId="6" applyFont="1" applyFill="1" applyBorder="1" applyAlignment="1">
      <alignment horizontal="center" vertical="center"/>
    </xf>
    <xf numFmtId="0" fontId="4" fillId="2" borderId="115" xfId="6" applyFont="1" applyFill="1" applyBorder="1" applyAlignment="1">
      <alignment horizontal="center" vertical="center"/>
    </xf>
    <xf numFmtId="0" fontId="4" fillId="2" borderId="95" xfId="6" applyFont="1" applyFill="1" applyBorder="1" applyAlignment="1">
      <alignment horizontal="center" vertical="center"/>
    </xf>
    <xf numFmtId="0" fontId="4" fillId="2" borderId="142" xfId="6" applyFont="1" applyFill="1" applyBorder="1" applyAlignment="1">
      <alignment horizontal="center" vertical="center"/>
    </xf>
    <xf numFmtId="0" fontId="4" fillId="2" borderId="98" xfId="6" applyFont="1" applyFill="1" applyBorder="1" applyAlignment="1">
      <alignment horizontal="center" vertical="center"/>
    </xf>
    <xf numFmtId="0" fontId="4" fillId="2" borderId="143" xfId="6" applyFont="1" applyFill="1" applyBorder="1" applyAlignment="1">
      <alignment horizontal="center" vertical="center"/>
    </xf>
    <xf numFmtId="0" fontId="5" fillId="2" borderId="24" xfId="6" applyFont="1" applyFill="1" applyBorder="1" applyAlignment="1">
      <alignment horizontal="center" vertical="center"/>
    </xf>
    <xf numFmtId="0" fontId="4" fillId="2" borderId="144" xfId="6" applyFont="1" applyFill="1" applyBorder="1" applyAlignment="1">
      <alignment horizontal="center" vertical="center"/>
    </xf>
    <xf numFmtId="0" fontId="4" fillId="2" borderId="28" xfId="6" applyFont="1" applyFill="1" applyBorder="1" applyAlignment="1">
      <alignment horizontal="center" vertical="center"/>
    </xf>
    <xf numFmtId="0" fontId="4" fillId="2" borderId="9" xfId="6" applyFont="1" applyFill="1" applyBorder="1" applyAlignment="1">
      <alignment horizontal="center" vertical="center"/>
    </xf>
    <xf numFmtId="0" fontId="9" fillId="0" borderId="126" xfId="6" applyFont="1" applyBorder="1" applyAlignment="1">
      <alignment horizontal="center" vertical="center"/>
    </xf>
    <xf numFmtId="0" fontId="9" fillId="0" borderId="24" xfId="6" applyFont="1" applyBorder="1" applyAlignment="1">
      <alignment horizontal="center" vertical="center"/>
    </xf>
    <xf numFmtId="0" fontId="4" fillId="0" borderId="5" xfId="6" applyFont="1" applyBorder="1" applyAlignment="1">
      <alignment horizontal="center" vertical="center"/>
    </xf>
    <xf numFmtId="0" fontId="4" fillId="0" borderId="2" xfId="6" applyFont="1" applyBorder="1" applyAlignment="1">
      <alignment horizontal="center" vertical="center"/>
    </xf>
    <xf numFmtId="0" fontId="4" fillId="0" borderId="95" xfId="6" applyFont="1" applyBorder="1" applyAlignment="1">
      <alignment horizontal="center" vertical="center"/>
    </xf>
    <xf numFmtId="0" fontId="4" fillId="0" borderId="115" xfId="6" applyFont="1" applyBorder="1" applyAlignment="1">
      <alignment horizontal="center" vertical="center"/>
    </xf>
    <xf numFmtId="0" fontId="4" fillId="0" borderId="6" xfId="6" applyFont="1" applyBorder="1" applyAlignment="1">
      <alignment horizontal="center" vertical="center"/>
    </xf>
    <xf numFmtId="0" fontId="4" fillId="0" borderId="90" xfId="6" applyFont="1" applyBorder="1" applyAlignment="1">
      <alignment horizontal="center" vertical="center"/>
    </xf>
    <xf numFmtId="0" fontId="4" fillId="0" borderId="3" xfId="6" applyFont="1" applyBorder="1" applyAlignment="1">
      <alignment horizontal="center" vertical="center"/>
    </xf>
    <xf numFmtId="0" fontId="4" fillId="0" borderId="142" xfId="6" applyFont="1" applyBorder="1" applyAlignment="1">
      <alignment horizontal="center" vertical="center"/>
    </xf>
    <xf numFmtId="0" fontId="4" fillId="0" borderId="87" xfId="5" applyFont="1" applyBorder="1" applyAlignment="1">
      <alignment horizontal="center" vertical="center"/>
    </xf>
    <xf numFmtId="0" fontId="4" fillId="0" borderId="73" xfId="5" applyFont="1" applyBorder="1" applyAlignment="1">
      <alignment horizontal="center" vertical="center"/>
    </xf>
    <xf numFmtId="0" fontId="4" fillId="0" borderId="88" xfId="5" applyFont="1" applyBorder="1" applyAlignment="1">
      <alignment horizontal="center" vertical="center"/>
    </xf>
    <xf numFmtId="0" fontId="4" fillId="0" borderId="6" xfId="5" applyFont="1" applyBorder="1" applyAlignment="1">
      <alignment horizontal="center" vertical="center"/>
    </xf>
    <xf numFmtId="0" fontId="4" fillId="0" borderId="90" xfId="5" applyFont="1" applyBorder="1" applyAlignment="1">
      <alignment horizontal="center" vertical="center"/>
    </xf>
    <xf numFmtId="0" fontId="4" fillId="0" borderId="95" xfId="5" applyFont="1" applyBorder="1" applyAlignment="1">
      <alignment horizontal="center" vertical="center"/>
    </xf>
    <xf numFmtId="0" fontId="4" fillId="0" borderId="115" xfId="5" applyFont="1" applyBorder="1" applyAlignment="1">
      <alignment horizontal="center" vertical="center"/>
    </xf>
    <xf numFmtId="0" fontId="4" fillId="0" borderId="142" xfId="5" applyFont="1" applyBorder="1" applyAlignment="1">
      <alignment horizontal="center" vertical="center"/>
    </xf>
    <xf numFmtId="0" fontId="4" fillId="0" borderId="2" xfId="5" applyFont="1" applyBorder="1" applyAlignment="1">
      <alignment horizontal="center" vertical="center"/>
    </xf>
    <xf numFmtId="0" fontId="4" fillId="0" borderId="121" xfId="5" applyFont="1" applyBorder="1" applyAlignment="1">
      <alignment horizontal="center" vertical="center"/>
    </xf>
    <xf numFmtId="0" fontId="4" fillId="0" borderId="9" xfId="5" applyFont="1" applyBorder="1" applyAlignment="1">
      <alignment horizontal="center" vertical="center"/>
    </xf>
    <xf numFmtId="0" fontId="4" fillId="0" borderId="122" xfId="5" applyFont="1" applyBorder="1" applyAlignment="1">
      <alignment horizontal="center" vertical="center"/>
    </xf>
    <xf numFmtId="0" fontId="4" fillId="0" borderId="7" xfId="5" applyFont="1" applyBorder="1" applyAlignment="1">
      <alignment horizontal="center" vertical="center"/>
    </xf>
    <xf numFmtId="0" fontId="4" fillId="0" borderId="10" xfId="5" applyFont="1" applyBorder="1" applyAlignment="1">
      <alignment horizontal="center" vertical="center"/>
    </xf>
    <xf numFmtId="0" fontId="4" fillId="0" borderId="145" xfId="5" applyFont="1" applyBorder="1" applyAlignment="1">
      <alignment horizontal="center" vertical="center"/>
    </xf>
    <xf numFmtId="0" fontId="4" fillId="0" borderId="51" xfId="5" applyFont="1" applyBorder="1" applyAlignment="1">
      <alignment horizontal="left" vertical="center" shrinkToFit="1"/>
    </xf>
    <xf numFmtId="0" fontId="4" fillId="0" borderId="146" xfId="5" applyFont="1" applyBorder="1" applyAlignment="1">
      <alignment horizontal="left" vertical="center" shrinkToFit="1"/>
    </xf>
    <xf numFmtId="0" fontId="19" fillId="0" borderId="146" xfId="0" applyFont="1" applyBorder="1" applyAlignment="1">
      <alignment horizontal="left" vertical="center" shrinkToFit="1"/>
    </xf>
    <xf numFmtId="0" fontId="4" fillId="0" borderId="62" xfId="5" applyFont="1" applyBorder="1" applyAlignment="1">
      <alignment horizontal="left" vertical="center" shrinkToFit="1"/>
    </xf>
    <xf numFmtId="0" fontId="19" fillId="0" borderId="147" xfId="0" applyFont="1" applyBorder="1" applyAlignment="1">
      <alignment horizontal="left" vertical="center" shrinkToFit="1"/>
    </xf>
    <xf numFmtId="0" fontId="4" fillId="0" borderId="147" xfId="5" applyFont="1" applyBorder="1" applyAlignment="1">
      <alignment horizontal="left" vertical="center" shrinkToFit="1"/>
    </xf>
    <xf numFmtId="0" fontId="11" fillId="0" borderId="0" xfId="6" applyFont="1" applyAlignment="1">
      <alignment horizontal="center" vertical="center"/>
    </xf>
    <xf numFmtId="0" fontId="11" fillId="0" borderId="0" xfId="0" applyFont="1" applyAlignment="1">
      <alignment horizontal="center" vertical="center"/>
    </xf>
    <xf numFmtId="0" fontId="4" fillId="0" borderId="1" xfId="5" applyFont="1" applyBorder="1" applyAlignment="1">
      <alignment horizontal="center" vertical="center"/>
    </xf>
    <xf numFmtId="0" fontId="4" fillId="0" borderId="148" xfId="5" applyFont="1" applyBorder="1" applyAlignment="1">
      <alignment horizontal="center" vertical="center"/>
    </xf>
    <xf numFmtId="0" fontId="5" fillId="0" borderId="126" xfId="6" applyFont="1" applyBorder="1" applyAlignment="1">
      <alignment horizontal="center" vertical="center"/>
    </xf>
    <xf numFmtId="0" fontId="5" fillId="0" borderId="24" xfId="6" applyFont="1" applyBorder="1" applyAlignment="1">
      <alignment horizontal="center" vertical="center"/>
    </xf>
    <xf numFmtId="0" fontId="4" fillId="0" borderId="87" xfId="3" applyFont="1" applyBorder="1" applyAlignment="1">
      <alignment horizontal="center" vertical="center"/>
    </xf>
    <xf numFmtId="0" fontId="4" fillId="0" borderId="88" xfId="3" applyFont="1" applyBorder="1" applyAlignment="1">
      <alignment horizontal="center" vertical="center"/>
    </xf>
    <xf numFmtId="0" fontId="4" fillId="0" borderId="25" xfId="3" applyFont="1" applyBorder="1" applyAlignment="1">
      <alignment horizontal="left" vertical="center"/>
    </xf>
    <xf numFmtId="0" fontId="4" fillId="0" borderId="35" xfId="3" applyFont="1" applyBorder="1" applyAlignment="1">
      <alignment horizontal="left" vertical="center"/>
    </xf>
    <xf numFmtId="0" fontId="4" fillId="0" borderId="25" xfId="3" applyFont="1" applyBorder="1" applyAlignment="1">
      <alignment horizontal="left" vertical="center" shrinkToFit="1"/>
    </xf>
    <xf numFmtId="0" fontId="4" fillId="0" borderId="35" xfId="3" applyFont="1" applyBorder="1" applyAlignment="1">
      <alignment horizontal="left" vertical="center" shrinkToFit="1"/>
    </xf>
    <xf numFmtId="0" fontId="4" fillId="0" borderId="1" xfId="3" applyFont="1" applyBorder="1" applyAlignment="1">
      <alignment horizontal="center" vertical="center"/>
    </xf>
    <xf numFmtId="0" fontId="4" fillId="0" borderId="148" xfId="3" applyFont="1" applyBorder="1" applyAlignment="1">
      <alignment horizontal="center" vertical="center"/>
    </xf>
    <xf numFmtId="0" fontId="4" fillId="0" borderId="33" xfId="3" applyFont="1" applyBorder="1" applyAlignment="1">
      <alignment horizontal="center" vertical="center"/>
    </xf>
    <xf numFmtId="0" fontId="4" fillId="0" borderId="36" xfId="3" applyFont="1" applyBorder="1" applyAlignment="1">
      <alignment horizontal="center" vertical="center"/>
    </xf>
    <xf numFmtId="0" fontId="4" fillId="0" borderId="24" xfId="3" applyFont="1" applyBorder="1" applyAlignment="1">
      <alignment horizontal="center" vertical="center"/>
    </xf>
    <xf numFmtId="0" fontId="4" fillId="0" borderId="125" xfId="3" applyFont="1" applyBorder="1" applyAlignment="1">
      <alignment horizontal="center" vertical="center"/>
    </xf>
    <xf numFmtId="0" fontId="4" fillId="0" borderId="128" xfId="3" applyFont="1" applyBorder="1" applyAlignment="1">
      <alignment horizontal="left" vertical="center"/>
    </xf>
    <xf numFmtId="0" fontId="4" fillId="0" borderId="123" xfId="3" applyFont="1" applyBorder="1" applyAlignment="1">
      <alignment horizontal="left" vertical="center"/>
    </xf>
    <xf numFmtId="0" fontId="4" fillId="0" borderId="129" xfId="3" applyFont="1" applyBorder="1" applyAlignment="1">
      <alignment horizontal="left" vertical="center"/>
    </xf>
    <xf numFmtId="0" fontId="4" fillId="4" borderId="25" xfId="3" applyFont="1" applyFill="1" applyBorder="1" applyAlignment="1">
      <alignment horizontal="left" vertical="center"/>
    </xf>
    <xf numFmtId="0" fontId="4" fillId="4" borderId="11" xfId="3" applyFont="1" applyFill="1" applyBorder="1" applyAlignment="1">
      <alignment horizontal="left" vertical="center"/>
    </xf>
    <xf numFmtId="0" fontId="4" fillId="4" borderId="35" xfId="3" applyFont="1" applyFill="1" applyBorder="1" applyAlignment="1">
      <alignment horizontal="left" vertical="center"/>
    </xf>
    <xf numFmtId="0" fontId="4" fillId="4" borderId="34" xfId="3" applyFont="1" applyFill="1" applyBorder="1" applyAlignment="1">
      <alignment horizontal="left" vertical="center" shrinkToFit="1"/>
    </xf>
    <xf numFmtId="0" fontId="4" fillId="4" borderId="35" xfId="3" applyFont="1" applyFill="1" applyBorder="1" applyAlignment="1">
      <alignment horizontal="left" vertical="center" shrinkToFit="1"/>
    </xf>
    <xf numFmtId="0" fontId="4" fillId="4" borderId="87" xfId="3" applyFont="1" applyFill="1" applyBorder="1" applyAlignment="1">
      <alignment horizontal="center" vertical="center"/>
    </xf>
    <xf numFmtId="0" fontId="4" fillId="4" borderId="73" xfId="3" applyFont="1" applyFill="1" applyBorder="1" applyAlignment="1">
      <alignment horizontal="center" vertical="center"/>
    </xf>
    <xf numFmtId="0" fontId="4" fillId="4" borderId="88" xfId="3" applyFont="1" applyFill="1" applyBorder="1" applyAlignment="1">
      <alignment horizontal="center" vertical="center"/>
    </xf>
    <xf numFmtId="0" fontId="4" fillId="4" borderId="72" xfId="3" applyFont="1" applyFill="1" applyBorder="1" applyAlignment="1">
      <alignment horizontal="center" vertical="center"/>
    </xf>
    <xf numFmtId="0" fontId="4" fillId="4" borderId="34" xfId="3" applyFont="1" applyFill="1" applyBorder="1" applyAlignment="1">
      <alignment horizontal="left" vertical="center" wrapText="1" shrinkToFit="1"/>
    </xf>
    <xf numFmtId="0" fontId="4" fillId="4" borderId="35" xfId="3" applyFont="1" applyFill="1" applyBorder="1" applyAlignment="1">
      <alignment horizontal="left" vertical="center" wrapText="1" shrinkToFit="1"/>
    </xf>
    <xf numFmtId="0" fontId="5" fillId="4" borderId="149" xfId="3" applyFont="1" applyFill="1" applyBorder="1" applyAlignment="1">
      <alignment horizontal="center" vertical="center"/>
    </xf>
    <xf numFmtId="0" fontId="5" fillId="4" borderId="150" xfId="3" applyFont="1" applyFill="1" applyBorder="1" applyAlignment="1">
      <alignment horizontal="center" vertical="center"/>
    </xf>
    <xf numFmtId="0" fontId="5" fillId="4" borderId="151" xfId="3" applyFont="1" applyFill="1" applyBorder="1" applyAlignment="1">
      <alignment horizontal="center" vertical="center"/>
    </xf>
    <xf numFmtId="0" fontId="5" fillId="4" borderId="152" xfId="3" applyFont="1" applyFill="1" applyBorder="1" applyAlignment="1">
      <alignment horizontal="center" vertical="center"/>
    </xf>
    <xf numFmtId="0" fontId="5" fillId="4" borderId="153" xfId="3" applyFont="1" applyFill="1" applyBorder="1" applyAlignment="1">
      <alignment horizontal="center" vertical="center"/>
    </xf>
    <xf numFmtId="0" fontId="5" fillId="4" borderId="154" xfId="3" applyFont="1" applyFill="1" applyBorder="1" applyAlignment="1">
      <alignment horizontal="center" vertical="center"/>
    </xf>
    <xf numFmtId="0" fontId="5" fillId="4" borderId="155" xfId="3" applyFont="1" applyFill="1" applyBorder="1" applyAlignment="1">
      <alignment horizontal="center" vertical="center"/>
    </xf>
    <xf numFmtId="0" fontId="5" fillId="4" borderId="156" xfId="3" applyFont="1" applyFill="1" applyBorder="1" applyAlignment="1">
      <alignment horizontal="center" vertical="center"/>
    </xf>
    <xf numFmtId="0" fontId="5" fillId="4" borderId="157" xfId="3" applyFont="1" applyFill="1" applyBorder="1" applyAlignment="1">
      <alignment horizontal="center" vertical="center"/>
    </xf>
    <xf numFmtId="49" fontId="17" fillId="4" borderId="158" xfId="3" applyNumberFormat="1" applyFont="1" applyFill="1" applyBorder="1" applyAlignment="1">
      <alignment horizontal="center" vertical="center"/>
    </xf>
    <xf numFmtId="49" fontId="17" fillId="4" borderId="159" xfId="3" applyNumberFormat="1" applyFont="1" applyFill="1" applyBorder="1" applyAlignment="1">
      <alignment horizontal="center" vertical="center"/>
    </xf>
    <xf numFmtId="49" fontId="17" fillId="4" borderId="160" xfId="3" applyNumberFormat="1" applyFont="1" applyFill="1" applyBorder="1" applyAlignment="1">
      <alignment horizontal="center" vertical="center"/>
    </xf>
    <xf numFmtId="0" fontId="4" fillId="4" borderId="34" xfId="3" applyFont="1" applyFill="1" applyBorder="1" applyAlignment="1">
      <alignment horizontal="left" vertical="center"/>
    </xf>
    <xf numFmtId="0" fontId="4" fillId="4" borderId="12" xfId="3" applyFont="1" applyFill="1" applyBorder="1" applyAlignment="1">
      <alignment horizontal="center" vertical="center"/>
    </xf>
    <xf numFmtId="0" fontId="4" fillId="4" borderId="5" xfId="3" applyFont="1" applyFill="1" applyBorder="1" applyAlignment="1">
      <alignment horizontal="center" vertical="center"/>
    </xf>
    <xf numFmtId="0" fontId="4" fillId="4" borderId="2" xfId="3" applyFont="1" applyFill="1" applyBorder="1" applyAlignment="1">
      <alignment horizontal="center" vertical="center"/>
    </xf>
    <xf numFmtId="0" fontId="4" fillId="4" borderId="13" xfId="3" applyFont="1" applyFill="1" applyBorder="1" applyAlignment="1">
      <alignment horizontal="center" vertical="center"/>
    </xf>
    <xf numFmtId="0" fontId="4" fillId="4" borderId="25" xfId="3" applyFont="1" applyFill="1" applyBorder="1" applyAlignment="1">
      <alignment horizontal="center" vertical="center"/>
    </xf>
    <xf numFmtId="0" fontId="4" fillId="4" borderId="11" xfId="3" applyFont="1" applyFill="1" applyBorder="1" applyAlignment="1">
      <alignment horizontal="center" vertical="center"/>
    </xf>
    <xf numFmtId="0" fontId="4" fillId="4" borderId="35" xfId="3" applyFont="1" applyFill="1" applyBorder="1" applyAlignment="1">
      <alignment horizontal="center" vertical="center"/>
    </xf>
    <xf numFmtId="0" fontId="4" fillId="4" borderId="34" xfId="3" applyFont="1" applyFill="1" applyBorder="1" applyAlignment="1">
      <alignment horizontal="center" vertical="center"/>
    </xf>
    <xf numFmtId="0" fontId="5" fillId="4" borderId="161" xfId="3" applyFont="1" applyFill="1" applyBorder="1" applyAlignment="1">
      <alignment horizontal="center" vertical="center"/>
    </xf>
    <xf numFmtId="0" fontId="5" fillId="4" borderId="162" xfId="3" applyFont="1" applyFill="1" applyBorder="1" applyAlignment="1">
      <alignment horizontal="center" vertical="center"/>
    </xf>
    <xf numFmtId="0" fontId="5" fillId="4" borderId="163" xfId="3" applyFont="1" applyFill="1" applyBorder="1" applyAlignment="1">
      <alignment horizontal="center" vertical="center"/>
    </xf>
    <xf numFmtId="176" fontId="7" fillId="0" borderId="123" xfId="2" applyNumberFormat="1" applyFont="1" applyFill="1" applyBorder="1" applyAlignment="1">
      <alignment horizontal="right" vertical="center" shrinkToFit="1"/>
    </xf>
    <xf numFmtId="176" fontId="7" fillId="0" borderId="124" xfId="2" applyNumberFormat="1" applyFont="1" applyFill="1" applyBorder="1" applyAlignment="1">
      <alignment horizontal="right" vertical="center" shrinkToFit="1"/>
    </xf>
    <xf numFmtId="176" fontId="7" fillId="4" borderId="123" xfId="2" applyNumberFormat="1" applyFont="1" applyFill="1" applyBorder="1" applyAlignment="1" applyProtection="1">
      <alignment horizontal="right" vertical="center" shrinkToFit="1"/>
      <protection locked="0"/>
    </xf>
    <xf numFmtId="176" fontId="7" fillId="4" borderId="124" xfId="2" applyNumberFormat="1" applyFont="1" applyFill="1" applyBorder="1" applyAlignment="1" applyProtection="1">
      <alignment horizontal="right" vertical="center" shrinkToFit="1"/>
      <protection locked="0"/>
    </xf>
    <xf numFmtId="49" fontId="4" fillId="4" borderId="34" xfId="3" applyNumberFormat="1" applyFont="1" applyFill="1" applyBorder="1" applyAlignment="1">
      <alignment horizontal="left" vertical="center"/>
    </xf>
    <xf numFmtId="49" fontId="4" fillId="4" borderId="11" xfId="3" applyNumberFormat="1" applyFont="1" applyFill="1" applyBorder="1" applyAlignment="1">
      <alignment horizontal="left" vertical="center"/>
    </xf>
    <xf numFmtId="49" fontId="4" fillId="4" borderId="43" xfId="3" applyNumberFormat="1" applyFont="1" applyFill="1" applyBorder="1" applyAlignment="1">
      <alignment horizontal="left" vertical="center"/>
    </xf>
    <xf numFmtId="176" fontId="7" fillId="4" borderId="25" xfId="2" applyNumberFormat="1" applyFont="1" applyFill="1" applyBorder="1" applyAlignment="1" applyProtection="1">
      <alignment horizontal="right" vertical="center" shrinkToFit="1"/>
      <protection locked="0"/>
    </xf>
    <xf numFmtId="176" fontId="7" fillId="4" borderId="11" xfId="2" applyNumberFormat="1" applyFont="1" applyFill="1" applyBorder="1" applyAlignment="1" applyProtection="1">
      <alignment horizontal="right" vertical="center" shrinkToFit="1"/>
      <protection locked="0"/>
    </xf>
    <xf numFmtId="176" fontId="7" fillId="4" borderId="43" xfId="2" applyNumberFormat="1" applyFont="1" applyFill="1" applyBorder="1" applyAlignment="1" applyProtection="1">
      <alignment horizontal="right" vertical="center" shrinkToFit="1"/>
      <protection locked="0"/>
    </xf>
    <xf numFmtId="49" fontId="4" fillId="0" borderId="87" xfId="3" applyNumberFormat="1" applyFont="1" applyBorder="1" applyAlignment="1">
      <alignment horizontal="left" vertical="center"/>
    </xf>
    <xf numFmtId="49" fontId="4" fillId="0" borderId="73" xfId="3" applyNumberFormat="1" applyFont="1" applyBorder="1" applyAlignment="1">
      <alignment horizontal="left" vertical="center"/>
    </xf>
    <xf numFmtId="49" fontId="4" fillId="0" borderId="136" xfId="3" applyNumberFormat="1" applyFont="1" applyBorder="1" applyAlignment="1">
      <alignment horizontal="left" vertical="center"/>
    </xf>
    <xf numFmtId="176" fontId="7" fillId="3" borderId="87" xfId="2" applyNumberFormat="1" applyFont="1" applyFill="1" applyBorder="1" applyAlignment="1">
      <alignment horizontal="right" vertical="center" shrinkToFit="1"/>
    </xf>
    <xf numFmtId="176" fontId="7" fillId="3" borderId="73" xfId="2" applyNumberFormat="1" applyFont="1" applyFill="1" applyBorder="1" applyAlignment="1">
      <alignment horizontal="right" vertical="center" shrinkToFit="1"/>
    </xf>
    <xf numFmtId="176" fontId="7" fillId="3" borderId="136" xfId="2" applyNumberFormat="1" applyFont="1" applyFill="1" applyBorder="1" applyAlignment="1">
      <alignment horizontal="right" vertical="center" shrinkToFit="1"/>
    </xf>
    <xf numFmtId="49" fontId="4" fillId="4" borderId="131" xfId="3" applyNumberFormat="1" applyFont="1" applyFill="1" applyBorder="1" applyAlignment="1">
      <alignment horizontal="left" vertical="center"/>
    </xf>
    <xf numFmtId="49" fontId="4" fillId="4" borderId="26" xfId="3" applyNumberFormat="1" applyFont="1" applyFill="1" applyBorder="1" applyAlignment="1">
      <alignment horizontal="left" vertical="center"/>
    </xf>
    <xf numFmtId="49" fontId="4" fillId="4" borderId="10" xfId="3" applyNumberFormat="1" applyFont="1" applyFill="1" applyBorder="1" applyAlignment="1">
      <alignment horizontal="left" vertical="center"/>
    </xf>
    <xf numFmtId="49" fontId="4" fillId="4" borderId="69" xfId="3" applyNumberFormat="1" applyFont="1" applyFill="1" applyBorder="1" applyAlignment="1">
      <alignment horizontal="left" vertical="center"/>
    </xf>
    <xf numFmtId="49" fontId="4" fillId="4" borderId="46" xfId="3" applyNumberFormat="1" applyFont="1" applyFill="1" applyBorder="1" applyAlignment="1">
      <alignment horizontal="left" vertical="center"/>
    </xf>
    <xf numFmtId="49" fontId="4" fillId="4" borderId="53" xfId="3" applyNumberFormat="1" applyFont="1" applyFill="1" applyBorder="1" applyAlignment="1">
      <alignment horizontal="left" vertical="center"/>
    </xf>
    <xf numFmtId="49" fontId="4" fillId="4" borderId="164" xfId="3" applyNumberFormat="1" applyFont="1" applyFill="1" applyBorder="1" applyAlignment="1">
      <alignment horizontal="left" vertical="center"/>
    </xf>
    <xf numFmtId="49" fontId="4" fillId="4" borderId="121" xfId="3" applyNumberFormat="1" applyFont="1" applyFill="1" applyBorder="1" applyAlignment="1">
      <alignment horizontal="center" vertical="center"/>
    </xf>
    <xf numFmtId="49" fontId="4" fillId="4" borderId="9" xfId="3" applyNumberFormat="1" applyFont="1" applyFill="1" applyBorder="1" applyAlignment="1">
      <alignment horizontal="center" vertical="center"/>
    </xf>
    <xf numFmtId="49" fontId="4" fillId="4" borderId="133" xfId="3" applyNumberFormat="1" applyFont="1" applyFill="1" applyBorder="1" applyAlignment="1">
      <alignment horizontal="center" vertical="center"/>
    </xf>
    <xf numFmtId="49" fontId="4" fillId="4" borderId="1" xfId="3" applyNumberFormat="1" applyFont="1" applyFill="1" applyBorder="1" applyAlignment="1">
      <alignment horizontal="center" vertical="center" shrinkToFit="1"/>
    </xf>
    <xf numFmtId="49" fontId="4" fillId="4" borderId="115" xfId="3" applyNumberFormat="1" applyFont="1" applyFill="1" applyBorder="1" applyAlignment="1">
      <alignment horizontal="center" vertical="center" shrinkToFit="1"/>
    </xf>
    <xf numFmtId="49" fontId="4" fillId="4" borderId="134" xfId="3" applyNumberFormat="1" applyFont="1" applyFill="1" applyBorder="1" applyAlignment="1">
      <alignment horizontal="center" vertical="center" shrinkToFit="1"/>
    </xf>
    <xf numFmtId="49" fontId="4" fillId="4" borderId="25" xfId="3" applyNumberFormat="1" applyFont="1" applyFill="1" applyBorder="1" applyAlignment="1">
      <alignment horizontal="left" vertical="center"/>
    </xf>
    <xf numFmtId="49" fontId="4" fillId="4" borderId="35" xfId="3" applyNumberFormat="1" applyFont="1" applyFill="1" applyBorder="1" applyAlignment="1">
      <alignment horizontal="left" vertical="center"/>
    </xf>
    <xf numFmtId="49" fontId="4" fillId="4" borderId="21" xfId="3" applyNumberFormat="1" applyFont="1" applyFill="1" applyBorder="1" applyAlignment="1">
      <alignment horizontal="left" vertical="center"/>
    </xf>
    <xf numFmtId="49" fontId="4" fillId="4" borderId="7" xfId="3" applyNumberFormat="1" applyFont="1" applyFill="1" applyBorder="1" applyAlignment="1">
      <alignment horizontal="left" vertical="center"/>
    </xf>
    <xf numFmtId="49" fontId="4" fillId="4" borderId="145" xfId="3" applyNumberFormat="1" applyFont="1" applyFill="1" applyBorder="1" applyAlignment="1">
      <alignment horizontal="left" vertical="center"/>
    </xf>
    <xf numFmtId="49" fontId="4" fillId="4" borderId="61" xfId="3" applyNumberFormat="1" applyFont="1" applyFill="1" applyBorder="1" applyAlignment="1">
      <alignment horizontal="left" vertical="center"/>
    </xf>
    <xf numFmtId="49" fontId="4" fillId="4" borderId="64" xfId="3" applyNumberFormat="1" applyFont="1" applyFill="1" applyBorder="1" applyAlignment="1">
      <alignment horizontal="left" vertical="center"/>
    </xf>
    <xf numFmtId="49" fontId="23" fillId="4" borderId="0" xfId="3" applyNumberFormat="1" applyFont="1" applyFill="1" applyAlignment="1">
      <alignment horizontal="right"/>
    </xf>
    <xf numFmtId="49" fontId="4" fillId="4" borderId="1" xfId="3" applyNumberFormat="1" applyFont="1" applyFill="1" applyBorder="1" applyAlignment="1">
      <alignment horizontal="center" vertical="center"/>
    </xf>
    <xf numFmtId="49" fontId="4" fillId="4" borderId="115" xfId="3" applyNumberFormat="1" applyFont="1" applyFill="1" applyBorder="1" applyAlignment="1">
      <alignment horizontal="center" vertical="center"/>
    </xf>
    <xf numFmtId="49" fontId="4" fillId="4" borderId="134" xfId="3" applyNumberFormat="1" applyFont="1" applyFill="1" applyBorder="1" applyAlignment="1">
      <alignment horizontal="center" vertical="center"/>
    </xf>
    <xf numFmtId="0" fontId="21" fillId="4" borderId="10" xfId="2" applyFont="1" applyFill="1" applyBorder="1" applyAlignment="1">
      <alignment horizontal="right" vertical="center"/>
    </xf>
    <xf numFmtId="49" fontId="21" fillId="4" borderId="10" xfId="2" applyNumberFormat="1" applyFont="1" applyFill="1" applyBorder="1" applyAlignment="1">
      <alignment horizontal="left" vertical="center"/>
    </xf>
    <xf numFmtId="0" fontId="21" fillId="4" borderId="11" xfId="2" applyFont="1" applyFill="1" applyBorder="1" applyAlignment="1">
      <alignment horizontal="right" vertical="center"/>
    </xf>
    <xf numFmtId="49" fontId="21" fillId="4" borderId="11" xfId="2" applyNumberFormat="1" applyFont="1" applyFill="1" applyBorder="1" applyAlignment="1">
      <alignment horizontal="left" vertical="center"/>
    </xf>
  </cellXfs>
  <cellStyles count="8">
    <cellStyle name="常规 2" xfId="1"/>
    <cellStyle name="標準" xfId="0" builtinId="0"/>
    <cellStyle name="標準 2" xfId="2"/>
    <cellStyle name="標準 3" xfId="3"/>
    <cellStyle name="標準 4" xfId="4"/>
    <cellStyle name="標準_06月報新様式（案）" xfId="5"/>
    <cellStyle name="標準_H18年４月～の全様式【月報】改訂" xfId="6"/>
    <cellStyle name="標準_基本設計書_17年度月報本文"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worksheet" Target="worksheets/sheet42.xml" />
  <Relationship Id="rId47" Type="http://schemas.openxmlformats.org/officeDocument/2006/relationships/theme" Target="theme/theme1.xml" />
  <Relationship Id="rId50"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46" Type="http://schemas.openxmlformats.org/officeDocument/2006/relationships/worksheet" Target="worksheets/sheet46.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worksheet" Target="worksheets/sheet4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worksheet" Target="worksheets/sheet40.xml" />
  <Relationship Id="rId45" Type="http://schemas.openxmlformats.org/officeDocument/2006/relationships/worksheet" Target="worksheets/sheet45.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49"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4" Type="http://schemas.openxmlformats.org/officeDocument/2006/relationships/worksheet" Target="worksheets/sheet44.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worksheet" Target="worksheets/sheet43.xml" />
  <Relationship Id="rId48" Type="http://schemas.openxmlformats.org/officeDocument/2006/relationships/styles" Target="styles.xml" />
  <Relationship Id="rId8" Type="http://schemas.openxmlformats.org/officeDocument/2006/relationships/worksheet" Target="worksheets/sheet8.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6.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0"/>
  <sheetViews>
    <sheetView showGridLines="0" tabSelected="1" workbookViewId="0">
      <selection activeCell="I29" sqref="I29"/>
    </sheetView>
  </sheetViews>
  <sheetFormatPr defaultColWidth="9" defaultRowHeight="0" customHeight="1" zeroHeight="1"/>
  <cols>
    <col min="1" max="2" width="3.75" style="3" customWidth="1"/>
    <col min="3" max="3" width="23.375" style="3" customWidth="1"/>
    <col min="4" max="9" width="14.375" style="3" customWidth="1"/>
    <col min="10" max="10" width="4" style="1" customWidth="1"/>
  </cols>
  <sheetData>
    <row r="1" spans="1:10" ht="18" customHeight="1">
      <c r="A1" s="107" t="s">
        <v>0</v>
      </c>
      <c r="J1" s="108"/>
    </row>
    <row r="2" spans="1:10" ht="18" customHeight="1">
      <c r="J2" s="108"/>
    </row>
    <row r="3" spans="1:10" ht="18" customHeight="1">
      <c r="A3" s="484" t="s">
        <v>1</v>
      </c>
      <c r="B3" s="484"/>
      <c r="C3" s="484"/>
      <c r="D3" s="484"/>
      <c r="E3" s="484"/>
      <c r="F3" s="484"/>
      <c r="G3" s="484"/>
      <c r="H3" s="484"/>
      <c r="I3" s="484"/>
      <c r="J3" s="484"/>
    </row>
    <row r="4" spans="1:10" ht="18" customHeight="1">
      <c r="A4" s="484" t="s">
        <v>2</v>
      </c>
      <c r="B4" s="484"/>
      <c r="C4" s="484"/>
      <c r="D4" s="484"/>
      <c r="E4" s="484"/>
      <c r="F4" s="484"/>
      <c r="G4" s="484"/>
      <c r="H4" s="484"/>
      <c r="I4" s="484"/>
      <c r="J4" s="484"/>
    </row>
    <row r="5" spans="1:10" ht="18" customHeight="1">
      <c r="H5" s="109" t="s">
        <v>3</v>
      </c>
      <c r="I5" s="110" t="s">
        <v>4</v>
      </c>
    </row>
    <row r="6" spans="1:10" ht="18" customHeight="1">
      <c r="H6" s="111" t="s">
        <v>5</v>
      </c>
      <c r="I6" s="112" t="s">
        <v>6</v>
      </c>
      <c r="J6" s="1" t="s">
        <v>7</v>
      </c>
    </row>
    <row r="7" spans="1:10" ht="18" customHeight="1">
      <c r="A7" s="4"/>
      <c r="B7" s="107" t="s">
        <v>8</v>
      </c>
      <c r="I7" s="1"/>
    </row>
    <row r="8" spans="1:10" ht="12" customHeight="1">
      <c r="A8" s="4"/>
      <c r="I8" s="1"/>
    </row>
    <row r="9" spans="1:10" s="7" customFormat="1" ht="18" customHeight="1">
      <c r="A9" s="5"/>
      <c r="B9" s="113" t="s">
        <v>9</v>
      </c>
      <c r="C9" s="6"/>
    </row>
    <row r="10" spans="1:10" s="7" customFormat="1" ht="12" customHeight="1">
      <c r="A10" s="5"/>
      <c r="C10" s="8"/>
    </row>
    <row r="11" spans="1:10" s="7" customFormat="1" ht="24.75" customHeight="1">
      <c r="A11" s="5"/>
      <c r="C11" s="9"/>
      <c r="D11" s="114" t="s">
        <v>10</v>
      </c>
      <c r="E11" s="114" t="s">
        <v>11</v>
      </c>
      <c r="F11" s="114" t="s">
        <v>12</v>
      </c>
      <c r="G11" s="115" t="s">
        <v>13</v>
      </c>
    </row>
    <row r="12" spans="1:10" s="7" customFormat="1" ht="24.75" customHeight="1">
      <c r="A12" s="5"/>
      <c r="B12" s="10"/>
      <c r="C12" s="116" t="s">
        <v>14</v>
      </c>
      <c r="D12" s="117">
        <v>47801</v>
      </c>
      <c r="E12" s="117">
        <v>2017</v>
      </c>
      <c r="F12" s="117">
        <v>1612</v>
      </c>
      <c r="G12" s="467">
        <f>D12+E12-F12</f>
        <v>48206</v>
      </c>
    </row>
    <row r="13" spans="1:10" ht="12" customHeight="1"/>
    <row r="14" spans="1:10" ht="18" customHeight="1">
      <c r="B14" s="107" t="s">
        <v>15</v>
      </c>
    </row>
    <row r="15" spans="1:10" ht="12" customHeight="1"/>
    <row r="16" spans="1:10" ht="24.75" customHeight="1">
      <c r="C16" s="118" t="s">
        <v>16</v>
      </c>
      <c r="D16" s="114" t="s">
        <v>10</v>
      </c>
      <c r="E16" s="114" t="s">
        <v>11</v>
      </c>
      <c r="F16" s="114" t="s">
        <v>12</v>
      </c>
      <c r="G16" s="115" t="s">
        <v>13</v>
      </c>
    </row>
    <row r="17" spans="2:9" ht="24.75" customHeight="1">
      <c r="C17" s="119" t="s">
        <v>17</v>
      </c>
      <c r="D17" s="120">
        <v>34474</v>
      </c>
      <c r="E17" s="121"/>
      <c r="F17" s="121"/>
      <c r="G17" s="122">
        <v>34127</v>
      </c>
    </row>
    <row r="18" spans="2:9" ht="24.75" customHeight="1">
      <c r="C18" s="119" t="s">
        <v>18</v>
      </c>
      <c r="D18" s="120">
        <v>24687</v>
      </c>
      <c r="E18" s="121"/>
      <c r="F18" s="121"/>
      <c r="G18" s="122">
        <v>25192</v>
      </c>
    </row>
    <row r="19" spans="2:9" ht="24.75" customHeight="1">
      <c r="C19" s="119" t="s">
        <v>19</v>
      </c>
      <c r="D19" s="123">
        <v>9800</v>
      </c>
      <c r="E19" s="121"/>
      <c r="F19" s="121"/>
      <c r="G19" s="122">
        <v>10300</v>
      </c>
    </row>
    <row r="20" spans="2:9" ht="24.75" customHeight="1">
      <c r="C20" s="119" t="s">
        <v>20</v>
      </c>
      <c r="D20" s="120">
        <v>236</v>
      </c>
      <c r="E20" s="121"/>
      <c r="F20" s="121"/>
      <c r="G20" s="122">
        <v>263</v>
      </c>
    </row>
    <row r="21" spans="2:9" ht="24.75" customHeight="1">
      <c r="C21" s="119" t="s">
        <v>21</v>
      </c>
      <c r="D21" s="120">
        <v>161</v>
      </c>
      <c r="E21" s="121"/>
      <c r="F21" s="121"/>
      <c r="G21" s="122">
        <v>168</v>
      </c>
    </row>
    <row r="22" spans="2:9" ht="24.75" customHeight="1">
      <c r="C22" s="124" t="s">
        <v>14</v>
      </c>
      <c r="D22" s="125">
        <v>68961</v>
      </c>
      <c r="E22" s="125">
        <v>3329</v>
      </c>
      <c r="F22" s="125">
        <v>2671</v>
      </c>
      <c r="G22" s="126">
        <v>69619</v>
      </c>
      <c r="H22" s="11" t="str">
        <f>IF(D22+E22-F22=G22,"","合計欄に注意")</f>
        <v/>
      </c>
    </row>
    <row r="23" spans="2:9" ht="12" customHeight="1"/>
    <row r="24" spans="2:9" ht="18" customHeight="1">
      <c r="B24" s="107" t="s">
        <v>22</v>
      </c>
    </row>
    <row r="25" spans="2:9" ht="12" customHeight="1"/>
    <row r="26" spans="2:9" ht="24.75" customHeight="1">
      <c r="C26" s="485" t="s">
        <v>11</v>
      </c>
      <c r="D26" s="127" t="s">
        <v>23</v>
      </c>
      <c r="E26" s="127" t="s">
        <v>24</v>
      </c>
      <c r="F26" s="127" t="s">
        <v>25</v>
      </c>
      <c r="G26" s="128" t="s">
        <v>26</v>
      </c>
      <c r="H26" s="127" t="s">
        <v>27</v>
      </c>
      <c r="I26" s="129" t="s">
        <v>14</v>
      </c>
    </row>
    <row r="27" spans="2:9" ht="24.75" customHeight="1">
      <c r="C27" s="486"/>
      <c r="D27" s="120">
        <v>264</v>
      </c>
      <c r="E27" s="120">
        <v>0</v>
      </c>
      <c r="F27" s="120">
        <v>3053</v>
      </c>
      <c r="G27" s="120">
        <v>1</v>
      </c>
      <c r="H27" s="120">
        <v>11</v>
      </c>
      <c r="I27" s="130">
        <v>3329</v>
      </c>
    </row>
    <row r="28" spans="2:9" ht="24.75" customHeight="1">
      <c r="C28" s="482" t="s">
        <v>12</v>
      </c>
      <c r="D28" s="131" t="s">
        <v>28</v>
      </c>
      <c r="E28" s="131" t="s">
        <v>29</v>
      </c>
      <c r="F28" s="131" t="s">
        <v>30</v>
      </c>
      <c r="G28" s="132" t="s">
        <v>31</v>
      </c>
      <c r="H28" s="131" t="s">
        <v>27</v>
      </c>
      <c r="I28" s="133" t="s">
        <v>14</v>
      </c>
    </row>
    <row r="29" spans="2:9" ht="24.75" customHeight="1">
      <c r="C29" s="483"/>
      <c r="D29" s="134">
        <v>269</v>
      </c>
      <c r="E29" s="134">
        <v>0</v>
      </c>
      <c r="F29" s="134">
        <v>2375</v>
      </c>
      <c r="G29" s="134">
        <v>0</v>
      </c>
      <c r="H29" s="134">
        <v>27</v>
      </c>
      <c r="I29" s="135">
        <v>2671</v>
      </c>
    </row>
    <row r="30" spans="2:9" ht="12" customHeight="1"/>
  </sheetData>
  <sheetProtection selectLockedCells="1" selectUnlockedCells="1"/>
  <mergeCells count="4">
    <mergeCell ref="C28:C29"/>
    <mergeCell ref="A3:J3"/>
    <mergeCell ref="A4:J4"/>
    <mergeCell ref="C26:C27"/>
  </mergeCells>
  <phoneticPr fontId="2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25" style="15" customWidth="1"/>
    <col min="3" max="3" width="35" style="15" customWidth="1"/>
    <col min="4" max="14" width="14.375" style="15" customWidth="1"/>
    <col min="15" max="15" width="4" style="15" customWidth="1"/>
  </cols>
  <sheetData>
    <row r="1" spans="1:15" ht="18" customHeight="1">
      <c r="A1" s="187" t="s">
        <v>158</v>
      </c>
      <c r="B1" s="12"/>
      <c r="C1" s="12"/>
      <c r="D1" s="12"/>
      <c r="E1" s="12"/>
      <c r="F1" s="12"/>
      <c r="G1" s="12"/>
      <c r="H1" s="12"/>
      <c r="I1" s="12"/>
      <c r="J1" s="12"/>
      <c r="K1" s="12"/>
      <c r="L1" s="12"/>
      <c r="M1" s="12"/>
      <c r="N1" s="12"/>
      <c r="O1" s="137"/>
    </row>
    <row r="2" spans="1:15" ht="18" customHeight="1">
      <c r="A2" s="16"/>
      <c r="B2" s="16"/>
      <c r="C2" s="16"/>
      <c r="D2" s="16"/>
      <c r="E2" s="16"/>
      <c r="F2" s="16"/>
      <c r="G2" s="16"/>
      <c r="H2" s="16"/>
      <c r="I2" s="16"/>
      <c r="J2" s="16"/>
      <c r="K2" s="16"/>
      <c r="L2" s="16"/>
      <c r="M2" s="16"/>
      <c r="N2" s="16"/>
      <c r="O2" s="137"/>
    </row>
    <row r="3" spans="1:15" ht="18" customHeight="1">
      <c r="A3" s="487" t="s">
        <v>1</v>
      </c>
      <c r="B3" s="487"/>
      <c r="C3" s="487"/>
      <c r="D3" s="487"/>
      <c r="E3" s="487"/>
      <c r="F3" s="487"/>
      <c r="G3" s="487"/>
      <c r="H3" s="487"/>
      <c r="I3" s="487"/>
      <c r="J3" s="487"/>
      <c r="K3" s="487"/>
      <c r="L3" s="487"/>
      <c r="M3" s="487"/>
      <c r="N3" s="487"/>
      <c r="O3" s="487"/>
    </row>
    <row r="4" spans="1:15" ht="18" customHeight="1">
      <c r="A4" s="488" t="s">
        <v>2</v>
      </c>
      <c r="B4" s="487"/>
      <c r="C4" s="487"/>
      <c r="D4" s="487"/>
      <c r="E4" s="487"/>
      <c r="F4" s="487"/>
      <c r="G4" s="487"/>
      <c r="H4" s="487"/>
      <c r="I4" s="487"/>
      <c r="J4" s="487"/>
      <c r="K4" s="487"/>
      <c r="L4" s="487"/>
      <c r="M4" s="487"/>
      <c r="N4" s="487"/>
      <c r="O4" s="487"/>
    </row>
    <row r="5" spans="1:15" ht="18" customHeight="1">
      <c r="A5" s="16"/>
      <c r="B5" s="16"/>
      <c r="C5" s="16"/>
      <c r="D5" s="16"/>
      <c r="E5" s="16"/>
      <c r="F5" s="16"/>
      <c r="G5" s="16"/>
      <c r="H5" s="16"/>
      <c r="I5" s="16"/>
      <c r="J5" s="16"/>
      <c r="K5" s="16"/>
      <c r="L5" s="16"/>
      <c r="M5" s="188" t="s">
        <v>32</v>
      </c>
      <c r="N5" s="189" t="s">
        <v>4</v>
      </c>
      <c r="O5" s="16"/>
    </row>
    <row r="6" spans="1:15" ht="18" customHeight="1">
      <c r="A6" s="16"/>
      <c r="B6" s="16"/>
      <c r="C6" s="16"/>
      <c r="D6" s="16"/>
      <c r="E6" s="16"/>
      <c r="F6" s="16"/>
      <c r="G6" s="16"/>
      <c r="H6" s="16"/>
      <c r="I6" s="16"/>
      <c r="J6" s="16"/>
      <c r="K6" s="16"/>
      <c r="L6" s="16"/>
      <c r="M6" s="188" t="s">
        <v>33</v>
      </c>
      <c r="N6" s="217" t="s">
        <v>6</v>
      </c>
      <c r="O6" s="190" t="s">
        <v>7</v>
      </c>
    </row>
    <row r="7" spans="1:15" ht="18" customHeight="1">
      <c r="A7" s="136" t="s">
        <v>34</v>
      </c>
      <c r="B7" s="18"/>
      <c r="C7" s="19"/>
      <c r="D7" s="19"/>
      <c r="E7" s="19"/>
      <c r="F7" s="19"/>
      <c r="G7" s="19"/>
      <c r="H7" s="19"/>
      <c r="I7" s="19"/>
      <c r="J7" s="19"/>
      <c r="K7" s="19"/>
      <c r="L7" s="19"/>
      <c r="M7" s="19"/>
      <c r="N7" s="19"/>
      <c r="O7" s="16"/>
    </row>
    <row r="8" spans="1:15" ht="18" customHeight="1">
      <c r="A8" s="19"/>
      <c r="B8" s="136" t="s">
        <v>159</v>
      </c>
      <c r="C8" s="19"/>
      <c r="D8" s="19"/>
      <c r="E8" s="19"/>
      <c r="F8" s="19"/>
      <c r="G8" s="19"/>
      <c r="H8" s="19"/>
      <c r="I8" s="19"/>
      <c r="J8" s="19"/>
      <c r="K8" s="19"/>
      <c r="L8" s="19"/>
      <c r="M8" s="19"/>
      <c r="N8" s="19"/>
      <c r="O8" s="16"/>
    </row>
    <row r="9" spans="1:15" ht="18" customHeight="1">
      <c r="A9" s="19"/>
      <c r="B9" s="18"/>
      <c r="C9" s="136" t="s">
        <v>160</v>
      </c>
      <c r="D9" s="19"/>
      <c r="E9" s="19"/>
      <c r="F9" s="19"/>
      <c r="G9" s="19"/>
      <c r="H9" s="19"/>
      <c r="I9" s="19"/>
      <c r="J9" s="19"/>
      <c r="K9" s="19"/>
      <c r="L9" s="19"/>
      <c r="M9" s="19"/>
      <c r="N9" s="19"/>
      <c r="O9" s="16"/>
    </row>
    <row r="10" spans="1:15" s="30" customFormat="1" ht="18" customHeight="1">
      <c r="A10" s="19"/>
      <c r="B10" s="19"/>
      <c r="C10" s="610"/>
      <c r="D10" s="612" t="s">
        <v>153</v>
      </c>
      <c r="E10" s="612"/>
      <c r="F10" s="613"/>
      <c r="G10" s="614" t="s">
        <v>154</v>
      </c>
      <c r="H10" s="615"/>
      <c r="I10" s="615"/>
      <c r="J10" s="615"/>
      <c r="K10" s="615"/>
      <c r="L10" s="615"/>
      <c r="M10" s="615"/>
      <c r="N10" s="616" t="s">
        <v>87</v>
      </c>
      <c r="O10" s="19"/>
    </row>
    <row r="11" spans="1:15" s="30" customFormat="1" ht="18" customHeight="1">
      <c r="A11" s="19"/>
      <c r="B11" s="19"/>
      <c r="C11" s="611"/>
      <c r="D11" s="264" t="s">
        <v>128</v>
      </c>
      <c r="E11" s="264" t="s">
        <v>129</v>
      </c>
      <c r="F11" s="265" t="s">
        <v>14</v>
      </c>
      <c r="G11" s="266" t="s">
        <v>130</v>
      </c>
      <c r="H11" s="264" t="s">
        <v>131</v>
      </c>
      <c r="I11" s="264" t="s">
        <v>132</v>
      </c>
      <c r="J11" s="264" t="s">
        <v>133</v>
      </c>
      <c r="K11" s="264" t="s">
        <v>134</v>
      </c>
      <c r="L11" s="264" t="s">
        <v>135</v>
      </c>
      <c r="M11" s="265" t="s">
        <v>14</v>
      </c>
      <c r="N11" s="617"/>
      <c r="O11" s="19"/>
    </row>
    <row r="12" spans="1:15" s="30" customFormat="1" ht="18" customHeight="1">
      <c r="A12" s="41"/>
      <c r="B12" s="42"/>
      <c r="C12" s="267" t="s">
        <v>161</v>
      </c>
      <c r="D12" s="203">
        <v>0</v>
      </c>
      <c r="E12" s="203">
        <v>0</v>
      </c>
      <c r="F12" s="200">
        <v>0</v>
      </c>
      <c r="G12" s="233"/>
      <c r="H12" s="203">
        <v>4235</v>
      </c>
      <c r="I12" s="203">
        <v>4035</v>
      </c>
      <c r="J12" s="203">
        <v>2715</v>
      </c>
      <c r="K12" s="203">
        <v>2180</v>
      </c>
      <c r="L12" s="203">
        <v>1326</v>
      </c>
      <c r="M12" s="200">
        <v>14491</v>
      </c>
      <c r="N12" s="201">
        <v>14491</v>
      </c>
      <c r="O12" s="19"/>
    </row>
    <row r="13" spans="1:15" s="30" customFormat="1" ht="18" customHeight="1">
      <c r="A13" s="41"/>
      <c r="B13" s="42"/>
      <c r="C13" s="267" t="s">
        <v>162</v>
      </c>
      <c r="D13" s="203">
        <v>5</v>
      </c>
      <c r="E13" s="203">
        <v>29</v>
      </c>
      <c r="F13" s="200">
        <v>34</v>
      </c>
      <c r="G13" s="233"/>
      <c r="H13" s="203">
        <v>48</v>
      </c>
      <c r="I13" s="203">
        <v>161</v>
      </c>
      <c r="J13" s="203">
        <v>241</v>
      </c>
      <c r="K13" s="203">
        <v>450</v>
      </c>
      <c r="L13" s="203">
        <v>571</v>
      </c>
      <c r="M13" s="200">
        <v>1471</v>
      </c>
      <c r="N13" s="201">
        <v>1505</v>
      </c>
      <c r="O13" s="19"/>
    </row>
    <row r="14" spans="1:15" s="30" customFormat="1" ht="18" customHeight="1">
      <c r="A14" s="41"/>
      <c r="B14" s="42"/>
      <c r="C14" s="267" t="s">
        <v>163</v>
      </c>
      <c r="D14" s="203">
        <v>234</v>
      </c>
      <c r="E14" s="203">
        <v>770</v>
      </c>
      <c r="F14" s="200">
        <v>1004</v>
      </c>
      <c r="G14" s="233"/>
      <c r="H14" s="203">
        <v>1065</v>
      </c>
      <c r="I14" s="203">
        <v>1569</v>
      </c>
      <c r="J14" s="203">
        <v>1172</v>
      </c>
      <c r="K14" s="203">
        <v>1330</v>
      </c>
      <c r="L14" s="203">
        <v>1235</v>
      </c>
      <c r="M14" s="200">
        <v>6371</v>
      </c>
      <c r="N14" s="201">
        <v>7375</v>
      </c>
      <c r="O14" s="19"/>
    </row>
    <row r="15" spans="1:15" s="30" customFormat="1" ht="18" customHeight="1">
      <c r="A15" s="41"/>
      <c r="B15" s="42"/>
      <c r="C15" s="267" t="s">
        <v>164</v>
      </c>
      <c r="D15" s="203">
        <v>54</v>
      </c>
      <c r="E15" s="203">
        <v>134</v>
      </c>
      <c r="F15" s="200">
        <v>188</v>
      </c>
      <c r="G15" s="233"/>
      <c r="H15" s="203">
        <v>68</v>
      </c>
      <c r="I15" s="203">
        <v>149</v>
      </c>
      <c r="J15" s="203">
        <v>110</v>
      </c>
      <c r="K15" s="203">
        <v>98</v>
      </c>
      <c r="L15" s="203">
        <v>97</v>
      </c>
      <c r="M15" s="200">
        <v>522</v>
      </c>
      <c r="N15" s="201">
        <v>710</v>
      </c>
      <c r="O15" s="19"/>
    </row>
    <row r="16" spans="1:15" s="30" customFormat="1" ht="18" customHeight="1">
      <c r="A16" s="41"/>
      <c r="B16" s="42"/>
      <c r="C16" s="267" t="s">
        <v>165</v>
      </c>
      <c r="D16" s="203">
        <v>311</v>
      </c>
      <c r="E16" s="203">
        <v>581</v>
      </c>
      <c r="F16" s="200">
        <v>892</v>
      </c>
      <c r="G16" s="233"/>
      <c r="H16" s="203">
        <v>1924</v>
      </c>
      <c r="I16" s="203">
        <v>2660</v>
      </c>
      <c r="J16" s="203">
        <v>3011</v>
      </c>
      <c r="K16" s="203">
        <v>2732</v>
      </c>
      <c r="L16" s="203">
        <v>2009</v>
      </c>
      <c r="M16" s="200">
        <v>12336</v>
      </c>
      <c r="N16" s="201">
        <v>13228</v>
      </c>
      <c r="O16" s="19"/>
    </row>
    <row r="17" spans="1:15" s="30" customFormat="1" ht="18" customHeight="1">
      <c r="A17" s="41"/>
      <c r="B17" s="42"/>
      <c r="C17" s="267" t="s">
        <v>166</v>
      </c>
      <c r="D17" s="203">
        <v>0</v>
      </c>
      <c r="E17" s="203">
        <v>0</v>
      </c>
      <c r="F17" s="200">
        <v>0</v>
      </c>
      <c r="G17" s="233"/>
      <c r="H17" s="203">
        <v>9379</v>
      </c>
      <c r="I17" s="203">
        <v>8212</v>
      </c>
      <c r="J17" s="203">
        <v>4894</v>
      </c>
      <c r="K17" s="203">
        <v>2803</v>
      </c>
      <c r="L17" s="203">
        <v>1339</v>
      </c>
      <c r="M17" s="200">
        <v>26627</v>
      </c>
      <c r="N17" s="201">
        <v>26627</v>
      </c>
      <c r="O17" s="19"/>
    </row>
    <row r="18" spans="1:15" s="30" customFormat="1" ht="18" customHeight="1">
      <c r="A18" s="41"/>
      <c r="B18" s="42"/>
      <c r="C18" s="267" t="s">
        <v>167</v>
      </c>
      <c r="D18" s="203">
        <v>932</v>
      </c>
      <c r="E18" s="203">
        <v>1924</v>
      </c>
      <c r="F18" s="200">
        <v>2856</v>
      </c>
      <c r="G18" s="233"/>
      <c r="H18" s="203">
        <v>2702</v>
      </c>
      <c r="I18" s="203">
        <v>3139</v>
      </c>
      <c r="J18" s="203">
        <v>1843</v>
      </c>
      <c r="K18" s="203">
        <v>1226</v>
      </c>
      <c r="L18" s="203">
        <v>670</v>
      </c>
      <c r="M18" s="200">
        <v>9580</v>
      </c>
      <c r="N18" s="201">
        <v>12436</v>
      </c>
      <c r="O18" s="19"/>
    </row>
    <row r="19" spans="1:15" s="30" customFormat="1" ht="18" customHeight="1">
      <c r="A19" s="41"/>
      <c r="B19" s="42"/>
      <c r="C19" s="267" t="s">
        <v>168</v>
      </c>
      <c r="D19" s="203">
        <v>82</v>
      </c>
      <c r="E19" s="203">
        <v>240</v>
      </c>
      <c r="F19" s="200">
        <v>322</v>
      </c>
      <c r="G19" s="233"/>
      <c r="H19" s="203">
        <v>1703</v>
      </c>
      <c r="I19" s="203">
        <v>2783</v>
      </c>
      <c r="J19" s="203">
        <v>2618</v>
      </c>
      <c r="K19" s="203">
        <v>1362</v>
      </c>
      <c r="L19" s="203">
        <v>852</v>
      </c>
      <c r="M19" s="200">
        <v>9318</v>
      </c>
      <c r="N19" s="201">
        <v>9640</v>
      </c>
      <c r="O19" s="19"/>
    </row>
    <row r="20" spans="1:15" s="30" customFormat="1" ht="18" customHeight="1">
      <c r="A20" s="41"/>
      <c r="B20" s="42"/>
      <c r="C20" s="267" t="s">
        <v>169</v>
      </c>
      <c r="D20" s="203">
        <v>19</v>
      </c>
      <c r="E20" s="203">
        <v>12</v>
      </c>
      <c r="F20" s="200">
        <v>31</v>
      </c>
      <c r="G20" s="233"/>
      <c r="H20" s="203">
        <v>122</v>
      </c>
      <c r="I20" s="203">
        <v>236</v>
      </c>
      <c r="J20" s="203">
        <v>162</v>
      </c>
      <c r="K20" s="203">
        <v>159</v>
      </c>
      <c r="L20" s="203">
        <v>105</v>
      </c>
      <c r="M20" s="200">
        <v>784</v>
      </c>
      <c r="N20" s="201">
        <v>815</v>
      </c>
      <c r="O20" s="19"/>
    </row>
    <row r="21" spans="1:15" s="30" customFormat="1" ht="18" customHeight="1">
      <c r="A21" s="41"/>
      <c r="B21" s="42"/>
      <c r="C21" s="267" t="s">
        <v>170</v>
      </c>
      <c r="D21" s="203">
        <v>0</v>
      </c>
      <c r="E21" s="203">
        <v>0</v>
      </c>
      <c r="F21" s="200">
        <v>0</v>
      </c>
      <c r="G21" s="233"/>
      <c r="H21" s="203">
        <v>0</v>
      </c>
      <c r="I21" s="203">
        <v>0</v>
      </c>
      <c r="J21" s="203">
        <v>0</v>
      </c>
      <c r="K21" s="203">
        <v>0</v>
      </c>
      <c r="L21" s="203">
        <v>0</v>
      </c>
      <c r="M21" s="200">
        <v>0</v>
      </c>
      <c r="N21" s="201">
        <v>0</v>
      </c>
      <c r="O21" s="19"/>
    </row>
    <row r="22" spans="1:15" s="30" customFormat="1" ht="18" customHeight="1">
      <c r="A22" s="41"/>
      <c r="B22" s="42"/>
      <c r="C22" s="267" t="s">
        <v>171</v>
      </c>
      <c r="D22" s="203">
        <v>0</v>
      </c>
      <c r="E22" s="203">
        <v>0</v>
      </c>
      <c r="F22" s="200">
        <v>0</v>
      </c>
      <c r="G22" s="233"/>
      <c r="H22" s="203">
        <v>0</v>
      </c>
      <c r="I22" s="203">
        <v>0</v>
      </c>
      <c r="J22" s="203">
        <v>0</v>
      </c>
      <c r="K22" s="203">
        <v>0</v>
      </c>
      <c r="L22" s="203">
        <v>0</v>
      </c>
      <c r="M22" s="200">
        <v>0</v>
      </c>
      <c r="N22" s="201">
        <v>0</v>
      </c>
      <c r="O22" s="19"/>
    </row>
    <row r="23" spans="1:15" s="30" customFormat="1" ht="18" customHeight="1">
      <c r="A23" s="19"/>
      <c r="B23" s="19"/>
      <c r="C23" s="267" t="s">
        <v>172</v>
      </c>
      <c r="D23" s="203">
        <v>3633</v>
      </c>
      <c r="E23" s="203">
        <v>9691</v>
      </c>
      <c r="F23" s="200">
        <v>13324</v>
      </c>
      <c r="G23" s="233"/>
      <c r="H23" s="203">
        <v>7761</v>
      </c>
      <c r="I23" s="203">
        <v>12631</v>
      </c>
      <c r="J23" s="203">
        <v>8944</v>
      </c>
      <c r="K23" s="203">
        <v>6300</v>
      </c>
      <c r="L23" s="203">
        <v>3802</v>
      </c>
      <c r="M23" s="200">
        <v>39438</v>
      </c>
      <c r="N23" s="201">
        <v>52762</v>
      </c>
      <c r="O23" s="19"/>
    </row>
    <row r="24" spans="1:15" s="57" customFormat="1" ht="18" customHeight="1">
      <c r="A24" s="19"/>
      <c r="B24" s="19"/>
      <c r="C24" s="267" t="s">
        <v>173</v>
      </c>
      <c r="D24" s="203">
        <v>331</v>
      </c>
      <c r="E24" s="203">
        <v>576</v>
      </c>
      <c r="F24" s="200">
        <v>907</v>
      </c>
      <c r="G24" s="268"/>
      <c r="H24" s="203">
        <v>1093</v>
      </c>
      <c r="I24" s="203">
        <v>929</v>
      </c>
      <c r="J24" s="203">
        <v>949</v>
      </c>
      <c r="K24" s="203">
        <v>822</v>
      </c>
      <c r="L24" s="203">
        <v>512</v>
      </c>
      <c r="M24" s="200">
        <v>4305</v>
      </c>
      <c r="N24" s="201">
        <v>5212</v>
      </c>
      <c r="O24" s="19"/>
    </row>
    <row r="25" spans="1:15" s="30" customFormat="1" ht="18" customHeight="1">
      <c r="A25" s="19"/>
      <c r="B25" s="19"/>
      <c r="C25" s="269" t="s">
        <v>174</v>
      </c>
      <c r="D25" s="270">
        <v>4441</v>
      </c>
      <c r="E25" s="270">
        <v>10739</v>
      </c>
      <c r="F25" s="215">
        <v>15180</v>
      </c>
      <c r="G25" s="271"/>
      <c r="H25" s="270">
        <v>18036</v>
      </c>
      <c r="I25" s="270">
        <v>16957</v>
      </c>
      <c r="J25" s="270">
        <v>10400</v>
      </c>
      <c r="K25" s="270">
        <v>6478</v>
      </c>
      <c r="L25" s="270">
        <v>3504</v>
      </c>
      <c r="M25" s="215">
        <v>55375</v>
      </c>
      <c r="N25" s="207">
        <v>70555</v>
      </c>
      <c r="O25" s="19"/>
    </row>
    <row r="26" spans="1:15" s="30" customFormat="1" ht="12" customHeight="1">
      <c r="A26" s="19"/>
      <c r="B26" s="19"/>
      <c r="C26" s="19"/>
      <c r="D26" s="19"/>
      <c r="E26" s="19"/>
      <c r="F26" s="19"/>
      <c r="G26" s="19"/>
      <c r="H26" s="19"/>
      <c r="I26" s="19"/>
      <c r="J26" s="19"/>
      <c r="K26" s="19"/>
      <c r="L26" s="19"/>
      <c r="M26" s="19"/>
      <c r="N26" s="19"/>
      <c r="O26" s="19"/>
    </row>
    <row r="27" spans="1:15" s="30" customFormat="1" ht="18" customHeight="1">
      <c r="A27" s="19"/>
      <c r="B27" s="19"/>
      <c r="C27" s="136" t="s">
        <v>175</v>
      </c>
      <c r="D27" s="19"/>
      <c r="E27" s="19"/>
      <c r="F27" s="19"/>
      <c r="G27" s="19"/>
      <c r="H27" s="19"/>
      <c r="I27" s="19"/>
      <c r="J27" s="19"/>
      <c r="K27" s="19"/>
      <c r="L27" s="19"/>
      <c r="M27" s="19"/>
      <c r="N27" s="19"/>
      <c r="O27" s="19"/>
    </row>
    <row r="28" spans="1:15" s="30" customFormat="1" ht="18" customHeight="1">
      <c r="A28" s="41"/>
      <c r="B28" s="42"/>
      <c r="C28" s="610"/>
      <c r="D28" s="612" t="s">
        <v>153</v>
      </c>
      <c r="E28" s="612"/>
      <c r="F28" s="613"/>
      <c r="G28" s="614" t="s">
        <v>154</v>
      </c>
      <c r="H28" s="615"/>
      <c r="I28" s="615"/>
      <c r="J28" s="615"/>
      <c r="K28" s="615"/>
      <c r="L28" s="615"/>
      <c r="M28" s="615"/>
      <c r="N28" s="616" t="s">
        <v>87</v>
      </c>
      <c r="O28" s="19"/>
    </row>
    <row r="29" spans="1:15" s="30" customFormat="1" ht="18" customHeight="1">
      <c r="A29" s="41"/>
      <c r="B29" s="42"/>
      <c r="C29" s="611"/>
      <c r="D29" s="264" t="s">
        <v>128</v>
      </c>
      <c r="E29" s="264" t="s">
        <v>129</v>
      </c>
      <c r="F29" s="265" t="s">
        <v>14</v>
      </c>
      <c r="G29" s="266" t="s">
        <v>130</v>
      </c>
      <c r="H29" s="264" t="s">
        <v>131</v>
      </c>
      <c r="I29" s="264" t="s">
        <v>132</v>
      </c>
      <c r="J29" s="264" t="s">
        <v>133</v>
      </c>
      <c r="K29" s="264" t="s">
        <v>134</v>
      </c>
      <c r="L29" s="264" t="s">
        <v>135</v>
      </c>
      <c r="M29" s="265" t="s">
        <v>14</v>
      </c>
      <c r="N29" s="617"/>
      <c r="O29" s="19"/>
    </row>
    <row r="30" spans="1:15" s="30" customFormat="1" ht="18" customHeight="1">
      <c r="A30" s="19"/>
      <c r="B30" s="19"/>
      <c r="C30" s="267" t="s">
        <v>161</v>
      </c>
      <c r="D30" s="203">
        <v>0</v>
      </c>
      <c r="E30" s="203">
        <v>0</v>
      </c>
      <c r="F30" s="200">
        <v>0</v>
      </c>
      <c r="G30" s="233"/>
      <c r="H30" s="203">
        <v>233</v>
      </c>
      <c r="I30" s="203">
        <v>201</v>
      </c>
      <c r="J30" s="203">
        <v>151</v>
      </c>
      <c r="K30" s="203">
        <v>136</v>
      </c>
      <c r="L30" s="203">
        <v>55</v>
      </c>
      <c r="M30" s="200">
        <v>776</v>
      </c>
      <c r="N30" s="201">
        <v>776</v>
      </c>
      <c r="O30" s="19"/>
    </row>
    <row r="31" spans="1:15" s="30" customFormat="1" ht="18" customHeight="1">
      <c r="A31" s="19"/>
      <c r="B31" s="19"/>
      <c r="C31" s="267" t="s">
        <v>162</v>
      </c>
      <c r="D31" s="203">
        <v>0</v>
      </c>
      <c r="E31" s="203">
        <v>6</v>
      </c>
      <c r="F31" s="200">
        <v>6</v>
      </c>
      <c r="G31" s="233"/>
      <c r="H31" s="203">
        <v>0</v>
      </c>
      <c r="I31" s="203">
        <v>11</v>
      </c>
      <c r="J31" s="203">
        <v>31</v>
      </c>
      <c r="K31" s="203">
        <v>38</v>
      </c>
      <c r="L31" s="203">
        <v>33</v>
      </c>
      <c r="M31" s="200">
        <v>113</v>
      </c>
      <c r="N31" s="201">
        <v>119</v>
      </c>
      <c r="O31" s="19"/>
    </row>
    <row r="32" spans="1:15" s="57" customFormat="1" ht="18" customHeight="1">
      <c r="A32" s="19"/>
      <c r="B32" s="19"/>
      <c r="C32" s="267" t="s">
        <v>163</v>
      </c>
      <c r="D32" s="203">
        <v>22</v>
      </c>
      <c r="E32" s="203">
        <v>45</v>
      </c>
      <c r="F32" s="200">
        <v>67</v>
      </c>
      <c r="G32" s="268"/>
      <c r="H32" s="203">
        <v>55</v>
      </c>
      <c r="I32" s="203">
        <v>131</v>
      </c>
      <c r="J32" s="203">
        <v>84</v>
      </c>
      <c r="K32" s="203">
        <v>49</v>
      </c>
      <c r="L32" s="203">
        <v>36</v>
      </c>
      <c r="M32" s="200">
        <v>355</v>
      </c>
      <c r="N32" s="201">
        <v>422</v>
      </c>
      <c r="O32" s="19"/>
    </row>
    <row r="33" spans="1:15" s="30" customFormat="1" ht="18" customHeight="1">
      <c r="A33" s="19"/>
      <c r="B33" s="19"/>
      <c r="C33" s="267" t="s">
        <v>164</v>
      </c>
      <c r="D33" s="203">
        <v>3</v>
      </c>
      <c r="E33" s="203">
        <v>8</v>
      </c>
      <c r="F33" s="200">
        <v>11</v>
      </c>
      <c r="G33" s="233"/>
      <c r="H33" s="203">
        <v>13</v>
      </c>
      <c r="I33" s="203">
        <v>0</v>
      </c>
      <c r="J33" s="203">
        <v>12</v>
      </c>
      <c r="K33" s="203">
        <v>16</v>
      </c>
      <c r="L33" s="203">
        <v>6</v>
      </c>
      <c r="M33" s="200">
        <v>47</v>
      </c>
      <c r="N33" s="201">
        <v>58</v>
      </c>
      <c r="O33" s="19"/>
    </row>
    <row r="34" spans="1:15" s="30" customFormat="1" ht="18" customHeight="1">
      <c r="A34" s="19"/>
      <c r="B34" s="19"/>
      <c r="C34" s="267" t="s">
        <v>165</v>
      </c>
      <c r="D34" s="203">
        <v>26</v>
      </c>
      <c r="E34" s="203">
        <v>66</v>
      </c>
      <c r="F34" s="200">
        <v>92</v>
      </c>
      <c r="G34" s="233"/>
      <c r="H34" s="203">
        <v>117</v>
      </c>
      <c r="I34" s="203">
        <v>116</v>
      </c>
      <c r="J34" s="203">
        <v>227</v>
      </c>
      <c r="K34" s="203">
        <v>121</v>
      </c>
      <c r="L34" s="203">
        <v>75</v>
      </c>
      <c r="M34" s="200">
        <v>656</v>
      </c>
      <c r="N34" s="201">
        <v>748</v>
      </c>
      <c r="O34" s="19"/>
    </row>
    <row r="35" spans="1:15" s="30" customFormat="1" ht="18" customHeight="1">
      <c r="A35" s="19"/>
      <c r="B35" s="19"/>
      <c r="C35" s="267" t="s">
        <v>166</v>
      </c>
      <c r="D35" s="203">
        <v>0</v>
      </c>
      <c r="E35" s="203">
        <v>0</v>
      </c>
      <c r="F35" s="200">
        <v>0</v>
      </c>
      <c r="G35" s="233"/>
      <c r="H35" s="203">
        <v>473</v>
      </c>
      <c r="I35" s="203">
        <v>461</v>
      </c>
      <c r="J35" s="203">
        <v>299</v>
      </c>
      <c r="K35" s="203">
        <v>106</v>
      </c>
      <c r="L35" s="203">
        <v>48</v>
      </c>
      <c r="M35" s="200">
        <v>1387</v>
      </c>
      <c r="N35" s="201">
        <v>1387</v>
      </c>
      <c r="O35" s="19"/>
    </row>
    <row r="36" spans="1:15" s="30" customFormat="1" ht="18" customHeight="1">
      <c r="A36" s="19"/>
      <c r="B36" s="19"/>
      <c r="C36" s="267" t="s">
        <v>167</v>
      </c>
      <c r="D36" s="203">
        <v>68</v>
      </c>
      <c r="E36" s="203">
        <v>84</v>
      </c>
      <c r="F36" s="200">
        <v>152</v>
      </c>
      <c r="G36" s="233"/>
      <c r="H36" s="203">
        <v>138</v>
      </c>
      <c r="I36" s="203">
        <v>208</v>
      </c>
      <c r="J36" s="203">
        <v>120</v>
      </c>
      <c r="K36" s="203">
        <v>68</v>
      </c>
      <c r="L36" s="203">
        <v>38</v>
      </c>
      <c r="M36" s="200">
        <v>572</v>
      </c>
      <c r="N36" s="201">
        <v>724</v>
      </c>
      <c r="O36" s="19"/>
    </row>
    <row r="37" spans="1:15" s="30" customFormat="1" ht="18" customHeight="1">
      <c r="A37" s="41"/>
      <c r="B37" s="42"/>
      <c r="C37" s="267" t="s">
        <v>168</v>
      </c>
      <c r="D37" s="203">
        <v>8</v>
      </c>
      <c r="E37" s="203">
        <v>12</v>
      </c>
      <c r="F37" s="200">
        <v>20</v>
      </c>
      <c r="G37" s="233"/>
      <c r="H37" s="203">
        <v>122</v>
      </c>
      <c r="I37" s="203">
        <v>150</v>
      </c>
      <c r="J37" s="203">
        <v>141</v>
      </c>
      <c r="K37" s="203">
        <v>58</v>
      </c>
      <c r="L37" s="203">
        <v>35</v>
      </c>
      <c r="M37" s="200">
        <v>506</v>
      </c>
      <c r="N37" s="201">
        <v>526</v>
      </c>
      <c r="O37" s="19"/>
    </row>
    <row r="38" spans="1:15" s="30" customFormat="1" ht="18" customHeight="1">
      <c r="A38" s="41"/>
      <c r="B38" s="42"/>
      <c r="C38" s="267" t="s">
        <v>169</v>
      </c>
      <c r="D38" s="203">
        <v>0</v>
      </c>
      <c r="E38" s="203">
        <v>0</v>
      </c>
      <c r="F38" s="200">
        <v>0</v>
      </c>
      <c r="G38" s="233"/>
      <c r="H38" s="203">
        <v>7</v>
      </c>
      <c r="I38" s="203">
        <v>23</v>
      </c>
      <c r="J38" s="203">
        <v>23</v>
      </c>
      <c r="K38" s="203">
        <v>17</v>
      </c>
      <c r="L38" s="203">
        <v>12</v>
      </c>
      <c r="M38" s="200">
        <v>82</v>
      </c>
      <c r="N38" s="201">
        <v>82</v>
      </c>
      <c r="O38" s="19"/>
    </row>
    <row r="39" spans="1:15" s="30" customFormat="1" ht="18" customHeight="1">
      <c r="A39" s="19"/>
      <c r="B39" s="19"/>
      <c r="C39" s="267" t="s">
        <v>170</v>
      </c>
      <c r="D39" s="203">
        <v>0</v>
      </c>
      <c r="E39" s="203">
        <v>0</v>
      </c>
      <c r="F39" s="200">
        <v>0</v>
      </c>
      <c r="G39" s="233"/>
      <c r="H39" s="203">
        <v>0</v>
      </c>
      <c r="I39" s="203">
        <v>0</v>
      </c>
      <c r="J39" s="203">
        <v>0</v>
      </c>
      <c r="K39" s="203">
        <v>0</v>
      </c>
      <c r="L39" s="203">
        <v>0</v>
      </c>
      <c r="M39" s="200">
        <v>0</v>
      </c>
      <c r="N39" s="201">
        <v>0</v>
      </c>
      <c r="O39" s="19"/>
    </row>
    <row r="40" spans="1:15" s="30" customFormat="1" ht="18" customHeight="1">
      <c r="A40" s="41"/>
      <c r="B40" s="42"/>
      <c r="C40" s="267" t="s">
        <v>171</v>
      </c>
      <c r="D40" s="203">
        <v>0</v>
      </c>
      <c r="E40" s="203">
        <v>0</v>
      </c>
      <c r="F40" s="200">
        <v>0</v>
      </c>
      <c r="G40" s="233"/>
      <c r="H40" s="203">
        <v>0</v>
      </c>
      <c r="I40" s="203">
        <v>0</v>
      </c>
      <c r="J40" s="203">
        <v>0</v>
      </c>
      <c r="K40" s="203">
        <v>0</v>
      </c>
      <c r="L40" s="203">
        <v>0</v>
      </c>
      <c r="M40" s="200">
        <v>0</v>
      </c>
      <c r="N40" s="201">
        <v>0</v>
      </c>
      <c r="O40" s="19"/>
    </row>
    <row r="41" spans="1:15" s="30" customFormat="1" ht="18" customHeight="1">
      <c r="A41" s="41"/>
      <c r="B41" s="42"/>
      <c r="C41" s="267" t="s">
        <v>172</v>
      </c>
      <c r="D41" s="203">
        <v>179</v>
      </c>
      <c r="E41" s="203">
        <v>359</v>
      </c>
      <c r="F41" s="200">
        <v>538</v>
      </c>
      <c r="G41" s="233"/>
      <c r="H41" s="203">
        <v>370</v>
      </c>
      <c r="I41" s="203">
        <v>634</v>
      </c>
      <c r="J41" s="203">
        <v>509</v>
      </c>
      <c r="K41" s="203">
        <v>300</v>
      </c>
      <c r="L41" s="203">
        <v>138</v>
      </c>
      <c r="M41" s="200">
        <v>1951</v>
      </c>
      <c r="N41" s="201">
        <v>2489</v>
      </c>
      <c r="O41" s="19"/>
    </row>
    <row r="42" spans="1:15" s="30" customFormat="1" ht="18" customHeight="1">
      <c r="A42" s="19"/>
      <c r="B42" s="19"/>
      <c r="C42" s="267" t="s">
        <v>173</v>
      </c>
      <c r="D42" s="203">
        <v>21</v>
      </c>
      <c r="E42" s="203">
        <v>51</v>
      </c>
      <c r="F42" s="200">
        <v>72</v>
      </c>
      <c r="G42" s="233"/>
      <c r="H42" s="203">
        <v>82</v>
      </c>
      <c r="I42" s="203">
        <v>46</v>
      </c>
      <c r="J42" s="203">
        <v>85</v>
      </c>
      <c r="K42" s="203">
        <v>83</v>
      </c>
      <c r="L42" s="203">
        <v>34</v>
      </c>
      <c r="M42" s="200">
        <v>330</v>
      </c>
      <c r="N42" s="201">
        <v>402</v>
      </c>
      <c r="O42" s="19"/>
    </row>
    <row r="43" spans="1:15" s="30" customFormat="1" ht="18" customHeight="1">
      <c r="A43" s="41"/>
      <c r="B43" s="42"/>
      <c r="C43" s="269" t="s">
        <v>174</v>
      </c>
      <c r="D43" s="270">
        <v>250</v>
      </c>
      <c r="E43" s="270">
        <v>393</v>
      </c>
      <c r="F43" s="215">
        <v>643</v>
      </c>
      <c r="G43" s="271"/>
      <c r="H43" s="270">
        <v>1028</v>
      </c>
      <c r="I43" s="270">
        <v>938</v>
      </c>
      <c r="J43" s="270">
        <v>655</v>
      </c>
      <c r="K43" s="270">
        <v>304</v>
      </c>
      <c r="L43" s="270">
        <v>137</v>
      </c>
      <c r="M43" s="215">
        <v>3062</v>
      </c>
      <c r="N43" s="207">
        <v>3705</v>
      </c>
      <c r="O43" s="19"/>
    </row>
    <row r="44" spans="1:15" s="30" customFormat="1" ht="12" customHeight="1">
      <c r="A44" s="41"/>
      <c r="B44" s="42"/>
      <c r="C44" s="19"/>
      <c r="D44" s="19"/>
      <c r="E44" s="19"/>
      <c r="F44" s="19"/>
      <c r="G44" s="19"/>
      <c r="H44" s="19"/>
      <c r="I44" s="19"/>
      <c r="J44" s="19"/>
      <c r="K44" s="19"/>
      <c r="L44" s="19"/>
      <c r="M44" s="19"/>
      <c r="N44" s="19"/>
      <c r="O44" s="19"/>
    </row>
    <row r="45" spans="1:15" s="30" customFormat="1" ht="18" customHeight="1">
      <c r="A45" s="19"/>
      <c r="B45" s="19"/>
      <c r="C45" s="136" t="s">
        <v>176</v>
      </c>
      <c r="D45" s="19"/>
      <c r="E45" s="19"/>
      <c r="F45" s="19"/>
      <c r="G45" s="19"/>
      <c r="H45" s="19"/>
      <c r="I45" s="19"/>
      <c r="J45" s="19"/>
      <c r="K45" s="19"/>
      <c r="L45" s="19"/>
      <c r="M45" s="19"/>
      <c r="N45" s="19"/>
      <c r="O45" s="19"/>
    </row>
    <row r="46" spans="1:15" s="30" customFormat="1" ht="18" customHeight="1">
      <c r="A46" s="41"/>
      <c r="B46" s="42"/>
      <c r="C46" s="610"/>
      <c r="D46" s="612" t="s">
        <v>153</v>
      </c>
      <c r="E46" s="612"/>
      <c r="F46" s="613"/>
      <c r="G46" s="614" t="s">
        <v>154</v>
      </c>
      <c r="H46" s="615"/>
      <c r="I46" s="615"/>
      <c r="J46" s="615"/>
      <c r="K46" s="615"/>
      <c r="L46" s="615"/>
      <c r="M46" s="615"/>
      <c r="N46" s="616" t="s">
        <v>87</v>
      </c>
      <c r="O46" s="19"/>
    </row>
    <row r="47" spans="1:15" s="30" customFormat="1" ht="18" customHeight="1">
      <c r="A47" s="41"/>
      <c r="B47" s="42"/>
      <c r="C47" s="611"/>
      <c r="D47" s="264" t="s">
        <v>128</v>
      </c>
      <c r="E47" s="264" t="s">
        <v>129</v>
      </c>
      <c r="F47" s="265" t="s">
        <v>14</v>
      </c>
      <c r="G47" s="266" t="s">
        <v>130</v>
      </c>
      <c r="H47" s="264" t="s">
        <v>131</v>
      </c>
      <c r="I47" s="264" t="s">
        <v>132</v>
      </c>
      <c r="J47" s="264" t="s">
        <v>133</v>
      </c>
      <c r="K47" s="264" t="s">
        <v>134</v>
      </c>
      <c r="L47" s="264" t="s">
        <v>135</v>
      </c>
      <c r="M47" s="265" t="s">
        <v>14</v>
      </c>
      <c r="N47" s="617"/>
      <c r="O47" s="19"/>
    </row>
    <row r="48" spans="1:15" s="30" customFormat="1" ht="18" customHeight="1">
      <c r="A48" s="19"/>
      <c r="B48" s="19"/>
      <c r="C48" s="267" t="s">
        <v>161</v>
      </c>
      <c r="D48" s="203">
        <v>0</v>
      </c>
      <c r="E48" s="203">
        <v>0</v>
      </c>
      <c r="F48" s="200">
        <v>0</v>
      </c>
      <c r="G48" s="233"/>
      <c r="H48" s="203">
        <v>186</v>
      </c>
      <c r="I48" s="203">
        <v>120</v>
      </c>
      <c r="J48" s="203">
        <v>74</v>
      </c>
      <c r="K48" s="203">
        <v>75</v>
      </c>
      <c r="L48" s="203">
        <v>70</v>
      </c>
      <c r="M48" s="200">
        <v>525</v>
      </c>
      <c r="N48" s="201">
        <v>525</v>
      </c>
      <c r="O48" s="19"/>
    </row>
    <row r="49" spans="1:15" s="30" customFormat="1" ht="18" customHeight="1">
      <c r="A49" s="19"/>
      <c r="B49" s="19"/>
      <c r="C49" s="267" t="s">
        <v>162</v>
      </c>
      <c r="D49" s="203">
        <v>4</v>
      </c>
      <c r="E49" s="203">
        <v>0</v>
      </c>
      <c r="F49" s="200">
        <v>4</v>
      </c>
      <c r="G49" s="233"/>
      <c r="H49" s="203">
        <v>3</v>
      </c>
      <c r="I49" s="203">
        <v>25</v>
      </c>
      <c r="J49" s="203">
        <v>17</v>
      </c>
      <c r="K49" s="203">
        <v>49</v>
      </c>
      <c r="L49" s="203">
        <v>41</v>
      </c>
      <c r="M49" s="200">
        <v>135</v>
      </c>
      <c r="N49" s="201">
        <v>139</v>
      </c>
      <c r="O49" s="19"/>
    </row>
    <row r="50" spans="1:15" s="57" customFormat="1" ht="18" customHeight="1">
      <c r="A50" s="19"/>
      <c r="B50" s="19"/>
      <c r="C50" s="267" t="s">
        <v>163</v>
      </c>
      <c r="D50" s="203">
        <v>13</v>
      </c>
      <c r="E50" s="203">
        <v>44</v>
      </c>
      <c r="F50" s="200">
        <v>57</v>
      </c>
      <c r="G50" s="268"/>
      <c r="H50" s="203">
        <v>68</v>
      </c>
      <c r="I50" s="203">
        <v>119</v>
      </c>
      <c r="J50" s="203">
        <v>94</v>
      </c>
      <c r="K50" s="203">
        <v>111</v>
      </c>
      <c r="L50" s="203">
        <v>91</v>
      </c>
      <c r="M50" s="200">
        <v>483</v>
      </c>
      <c r="N50" s="201">
        <v>540</v>
      </c>
      <c r="O50" s="19"/>
    </row>
    <row r="51" spans="1:15" s="30" customFormat="1" ht="18" customHeight="1">
      <c r="A51" s="19"/>
      <c r="B51" s="19"/>
      <c r="C51" s="267" t="s">
        <v>164</v>
      </c>
      <c r="D51" s="203">
        <v>0</v>
      </c>
      <c r="E51" s="203">
        <v>1</v>
      </c>
      <c r="F51" s="200">
        <v>1</v>
      </c>
      <c r="G51" s="233"/>
      <c r="H51" s="203">
        <v>0</v>
      </c>
      <c r="I51" s="203">
        <v>16</v>
      </c>
      <c r="J51" s="203">
        <v>6</v>
      </c>
      <c r="K51" s="203">
        <v>2</v>
      </c>
      <c r="L51" s="203">
        <v>21</v>
      </c>
      <c r="M51" s="200">
        <v>45</v>
      </c>
      <c r="N51" s="201">
        <v>46</v>
      </c>
      <c r="O51" s="19"/>
    </row>
    <row r="52" spans="1:15" s="30" customFormat="1" ht="18" customHeight="1">
      <c r="A52" s="19"/>
      <c r="B52" s="19"/>
      <c r="C52" s="267" t="s">
        <v>165</v>
      </c>
      <c r="D52" s="203">
        <v>5</v>
      </c>
      <c r="E52" s="203">
        <v>59</v>
      </c>
      <c r="F52" s="200">
        <v>64</v>
      </c>
      <c r="G52" s="233"/>
      <c r="H52" s="203">
        <v>95</v>
      </c>
      <c r="I52" s="203">
        <v>111</v>
      </c>
      <c r="J52" s="203">
        <v>190</v>
      </c>
      <c r="K52" s="203">
        <v>139</v>
      </c>
      <c r="L52" s="203">
        <v>96</v>
      </c>
      <c r="M52" s="200">
        <v>631</v>
      </c>
      <c r="N52" s="201">
        <v>695</v>
      </c>
      <c r="O52" s="19"/>
    </row>
    <row r="53" spans="1:15" s="30" customFormat="1" ht="18" customHeight="1">
      <c r="A53" s="19"/>
      <c r="B53" s="19"/>
      <c r="C53" s="267" t="s">
        <v>166</v>
      </c>
      <c r="D53" s="203">
        <v>0</v>
      </c>
      <c r="E53" s="203">
        <v>0</v>
      </c>
      <c r="F53" s="200">
        <v>0</v>
      </c>
      <c r="G53" s="233"/>
      <c r="H53" s="203">
        <v>422</v>
      </c>
      <c r="I53" s="203">
        <v>357</v>
      </c>
      <c r="J53" s="203">
        <v>243</v>
      </c>
      <c r="K53" s="203">
        <v>42</v>
      </c>
      <c r="L53" s="203">
        <v>51</v>
      </c>
      <c r="M53" s="200">
        <v>1115</v>
      </c>
      <c r="N53" s="201">
        <v>1115</v>
      </c>
      <c r="O53" s="19"/>
    </row>
    <row r="54" spans="1:15" s="30" customFormat="1" ht="18" customHeight="1">
      <c r="A54" s="19"/>
      <c r="B54" s="19"/>
      <c r="C54" s="267" t="s">
        <v>167</v>
      </c>
      <c r="D54" s="203">
        <v>27</v>
      </c>
      <c r="E54" s="203">
        <v>64</v>
      </c>
      <c r="F54" s="200">
        <v>91</v>
      </c>
      <c r="G54" s="233"/>
      <c r="H54" s="203">
        <v>154</v>
      </c>
      <c r="I54" s="203">
        <v>125</v>
      </c>
      <c r="J54" s="203">
        <v>101</v>
      </c>
      <c r="K54" s="203">
        <v>45</v>
      </c>
      <c r="L54" s="203">
        <v>10</v>
      </c>
      <c r="M54" s="200">
        <v>435</v>
      </c>
      <c r="N54" s="201">
        <v>526</v>
      </c>
      <c r="O54" s="19"/>
    </row>
    <row r="55" spans="1:15" s="30" customFormat="1" ht="18" customHeight="1">
      <c r="A55" s="41"/>
      <c r="B55" s="42"/>
      <c r="C55" s="267" t="s">
        <v>168</v>
      </c>
      <c r="D55" s="203">
        <v>16</v>
      </c>
      <c r="E55" s="203">
        <v>4</v>
      </c>
      <c r="F55" s="200">
        <v>20</v>
      </c>
      <c r="G55" s="233"/>
      <c r="H55" s="203">
        <v>90</v>
      </c>
      <c r="I55" s="203">
        <v>151</v>
      </c>
      <c r="J55" s="203">
        <v>142</v>
      </c>
      <c r="K55" s="203">
        <v>39</v>
      </c>
      <c r="L55" s="203">
        <v>59</v>
      </c>
      <c r="M55" s="200">
        <v>481</v>
      </c>
      <c r="N55" s="201">
        <v>501</v>
      </c>
      <c r="O55" s="19"/>
    </row>
    <row r="56" spans="1:15" s="30" customFormat="1" ht="18" customHeight="1">
      <c r="A56" s="41"/>
      <c r="B56" s="42"/>
      <c r="C56" s="267" t="s">
        <v>169</v>
      </c>
      <c r="D56" s="203">
        <v>0</v>
      </c>
      <c r="E56" s="203">
        <v>0</v>
      </c>
      <c r="F56" s="200">
        <v>0</v>
      </c>
      <c r="G56" s="233"/>
      <c r="H56" s="203">
        <v>30</v>
      </c>
      <c r="I56" s="203">
        <v>9</v>
      </c>
      <c r="J56" s="203">
        <v>8</v>
      </c>
      <c r="K56" s="203">
        <v>1</v>
      </c>
      <c r="L56" s="203">
        <v>7</v>
      </c>
      <c r="M56" s="200">
        <v>55</v>
      </c>
      <c r="N56" s="201">
        <v>55</v>
      </c>
      <c r="O56" s="19"/>
    </row>
    <row r="57" spans="1:15" s="30" customFormat="1" ht="18" customHeight="1">
      <c r="A57" s="19"/>
      <c r="B57" s="19"/>
      <c r="C57" s="267" t="s">
        <v>170</v>
      </c>
      <c r="D57" s="203">
        <v>0</v>
      </c>
      <c r="E57" s="203">
        <v>0</v>
      </c>
      <c r="F57" s="200">
        <v>0</v>
      </c>
      <c r="G57" s="233"/>
      <c r="H57" s="203">
        <v>0</v>
      </c>
      <c r="I57" s="203">
        <v>0</v>
      </c>
      <c r="J57" s="203">
        <v>0</v>
      </c>
      <c r="K57" s="203">
        <v>0</v>
      </c>
      <c r="L57" s="203">
        <v>0</v>
      </c>
      <c r="M57" s="200">
        <v>0</v>
      </c>
      <c r="N57" s="201">
        <v>0</v>
      </c>
      <c r="O57" s="19"/>
    </row>
    <row r="58" spans="1:15" s="30" customFormat="1" ht="18" customHeight="1">
      <c r="A58" s="41"/>
      <c r="B58" s="42"/>
      <c r="C58" s="267" t="s">
        <v>171</v>
      </c>
      <c r="D58" s="203">
        <v>0</v>
      </c>
      <c r="E58" s="203">
        <v>0</v>
      </c>
      <c r="F58" s="200">
        <v>0</v>
      </c>
      <c r="G58" s="233"/>
      <c r="H58" s="203">
        <v>0</v>
      </c>
      <c r="I58" s="203">
        <v>0</v>
      </c>
      <c r="J58" s="203">
        <v>0</v>
      </c>
      <c r="K58" s="203">
        <v>0</v>
      </c>
      <c r="L58" s="203">
        <v>0</v>
      </c>
      <c r="M58" s="200">
        <v>0</v>
      </c>
      <c r="N58" s="201">
        <v>0</v>
      </c>
      <c r="O58" s="19"/>
    </row>
    <row r="59" spans="1:15" s="30" customFormat="1" ht="18" customHeight="1">
      <c r="A59" s="41"/>
      <c r="B59" s="42"/>
      <c r="C59" s="267" t="s">
        <v>172</v>
      </c>
      <c r="D59" s="203">
        <v>135</v>
      </c>
      <c r="E59" s="203">
        <v>321</v>
      </c>
      <c r="F59" s="200">
        <v>456</v>
      </c>
      <c r="G59" s="233"/>
      <c r="H59" s="203">
        <v>327</v>
      </c>
      <c r="I59" s="203">
        <v>523</v>
      </c>
      <c r="J59" s="203">
        <v>415</v>
      </c>
      <c r="K59" s="203">
        <v>251</v>
      </c>
      <c r="L59" s="203">
        <v>172</v>
      </c>
      <c r="M59" s="200">
        <v>1688</v>
      </c>
      <c r="N59" s="201">
        <v>2144</v>
      </c>
      <c r="O59" s="19"/>
    </row>
    <row r="60" spans="1:15" s="30" customFormat="1" ht="18" customHeight="1">
      <c r="A60" s="19"/>
      <c r="B60" s="19"/>
      <c r="C60" s="267" t="s">
        <v>173</v>
      </c>
      <c r="D60" s="203">
        <v>15</v>
      </c>
      <c r="E60" s="203">
        <v>51</v>
      </c>
      <c r="F60" s="200">
        <v>66</v>
      </c>
      <c r="G60" s="233"/>
      <c r="H60" s="203">
        <v>101</v>
      </c>
      <c r="I60" s="203">
        <v>78</v>
      </c>
      <c r="J60" s="203">
        <v>69</v>
      </c>
      <c r="K60" s="203">
        <v>56</v>
      </c>
      <c r="L60" s="203">
        <v>29</v>
      </c>
      <c r="M60" s="200">
        <v>333</v>
      </c>
      <c r="N60" s="201">
        <v>399</v>
      </c>
      <c r="O60" s="19"/>
    </row>
    <row r="61" spans="1:15" s="30" customFormat="1" ht="18" customHeight="1">
      <c r="A61" s="41"/>
      <c r="B61" s="42"/>
      <c r="C61" s="269" t="s">
        <v>174</v>
      </c>
      <c r="D61" s="270">
        <v>189</v>
      </c>
      <c r="E61" s="270">
        <v>363</v>
      </c>
      <c r="F61" s="215">
        <v>552</v>
      </c>
      <c r="G61" s="271"/>
      <c r="H61" s="270">
        <v>832</v>
      </c>
      <c r="I61" s="270">
        <v>781</v>
      </c>
      <c r="J61" s="270">
        <v>497</v>
      </c>
      <c r="K61" s="270">
        <v>252</v>
      </c>
      <c r="L61" s="270">
        <v>170</v>
      </c>
      <c r="M61" s="215">
        <v>2532</v>
      </c>
      <c r="N61" s="207">
        <v>3084</v>
      </c>
      <c r="O61" s="19"/>
    </row>
    <row r="62" spans="1:15" s="30" customFormat="1" ht="12" customHeight="1">
      <c r="A62" s="41"/>
      <c r="B62" s="42"/>
      <c r="C62" s="19"/>
      <c r="D62" s="19"/>
      <c r="E62" s="19"/>
      <c r="F62" s="19"/>
      <c r="G62" s="19"/>
      <c r="H62" s="19"/>
      <c r="I62" s="19"/>
      <c r="J62" s="19"/>
      <c r="K62" s="19"/>
      <c r="L62" s="19"/>
      <c r="M62" s="19"/>
      <c r="N62" s="19"/>
      <c r="O62" s="19"/>
    </row>
  </sheetData>
  <sheetProtection selectLockedCells="1" selectUnlockedCells="1"/>
  <mergeCells count="14">
    <mergeCell ref="A3:O3"/>
    <mergeCell ref="A4:O4"/>
    <mergeCell ref="C10:C11"/>
    <mergeCell ref="D10:F10"/>
    <mergeCell ref="G10:M10"/>
    <mergeCell ref="N10:N11"/>
    <mergeCell ref="C28:C29"/>
    <mergeCell ref="D28:F28"/>
    <mergeCell ref="G28:M28"/>
    <mergeCell ref="N28:N29"/>
    <mergeCell ref="C46:C47"/>
    <mergeCell ref="D46:F46"/>
    <mergeCell ref="G46:M46"/>
    <mergeCell ref="N46:N47"/>
  </mergeCells>
  <phoneticPr fontId="2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25" style="15" customWidth="1"/>
    <col min="3" max="3" width="40.75" style="15" customWidth="1"/>
    <col min="4" max="14" width="14.375" style="15" customWidth="1"/>
    <col min="15" max="15" width="4" style="15" customWidth="1"/>
  </cols>
  <sheetData>
    <row r="1" spans="1:15" ht="18" customHeight="1">
      <c r="A1" s="187" t="s">
        <v>158</v>
      </c>
      <c r="B1" s="12"/>
      <c r="C1" s="12"/>
      <c r="D1" s="12"/>
      <c r="E1" s="12"/>
      <c r="F1" s="12"/>
      <c r="G1" s="12"/>
      <c r="H1" s="12"/>
      <c r="I1" s="12"/>
      <c r="J1" s="12"/>
      <c r="K1" s="12"/>
      <c r="L1" s="12"/>
      <c r="M1" s="12"/>
      <c r="N1" s="12"/>
      <c r="O1" s="137"/>
    </row>
    <row r="2" spans="1:15" ht="18" customHeight="1">
      <c r="A2" s="16"/>
      <c r="B2" s="16"/>
      <c r="C2" s="16"/>
      <c r="D2" s="16"/>
      <c r="E2" s="16"/>
      <c r="F2" s="16"/>
      <c r="G2" s="16"/>
      <c r="H2" s="16"/>
      <c r="I2" s="16"/>
      <c r="J2" s="16"/>
      <c r="K2" s="16"/>
      <c r="L2" s="16"/>
      <c r="M2" s="16"/>
      <c r="N2" s="16"/>
      <c r="O2" s="137"/>
    </row>
    <row r="3" spans="1:15" ht="18" customHeight="1">
      <c r="A3" s="487" t="s">
        <v>1</v>
      </c>
      <c r="B3" s="487"/>
      <c r="C3" s="487"/>
      <c r="D3" s="487"/>
      <c r="E3" s="487"/>
      <c r="F3" s="487"/>
      <c r="G3" s="487"/>
      <c r="H3" s="487"/>
      <c r="I3" s="487"/>
      <c r="J3" s="487"/>
      <c r="K3" s="487"/>
      <c r="L3" s="487"/>
      <c r="M3" s="487"/>
      <c r="N3" s="487"/>
      <c r="O3" s="487"/>
    </row>
    <row r="4" spans="1:15" ht="18" customHeight="1">
      <c r="A4" s="488" t="s">
        <v>2</v>
      </c>
      <c r="B4" s="487"/>
      <c r="C4" s="487"/>
      <c r="D4" s="487"/>
      <c r="E4" s="487"/>
      <c r="F4" s="487"/>
      <c r="G4" s="487"/>
      <c r="H4" s="487"/>
      <c r="I4" s="487"/>
      <c r="J4" s="487"/>
      <c r="K4" s="487"/>
      <c r="L4" s="487"/>
      <c r="M4" s="487"/>
      <c r="N4" s="487"/>
      <c r="O4" s="487"/>
    </row>
    <row r="5" spans="1:15" ht="18" customHeight="1">
      <c r="A5" s="16"/>
      <c r="B5" s="16"/>
      <c r="C5" s="16"/>
      <c r="D5" s="16"/>
      <c r="E5" s="16"/>
      <c r="F5" s="16"/>
      <c r="G5" s="16"/>
      <c r="H5" s="16"/>
      <c r="I5" s="16"/>
      <c r="J5" s="16"/>
      <c r="K5" s="16"/>
      <c r="L5" s="16"/>
      <c r="M5" s="188" t="s">
        <v>32</v>
      </c>
      <c r="N5" s="189" t="s">
        <v>4</v>
      </c>
      <c r="O5" s="16"/>
    </row>
    <row r="6" spans="1:15" ht="18" customHeight="1">
      <c r="A6" s="16"/>
      <c r="B6" s="16"/>
      <c r="C6" s="16"/>
      <c r="D6" s="16"/>
      <c r="E6" s="16"/>
      <c r="F6" s="16"/>
      <c r="G6" s="16"/>
      <c r="H6" s="16"/>
      <c r="I6" s="16"/>
      <c r="J6" s="16"/>
      <c r="K6" s="16"/>
      <c r="L6" s="16"/>
      <c r="M6" s="188" t="s">
        <v>33</v>
      </c>
      <c r="N6" s="217" t="s">
        <v>6</v>
      </c>
      <c r="O6" s="190" t="s">
        <v>7</v>
      </c>
    </row>
    <row r="7" spans="1:15" ht="18" customHeight="1">
      <c r="A7" s="136" t="s">
        <v>34</v>
      </c>
      <c r="B7" s="18"/>
      <c r="C7" s="19"/>
      <c r="D7" s="19"/>
      <c r="E7" s="19"/>
      <c r="F7" s="19"/>
      <c r="G7" s="19"/>
      <c r="H7" s="19"/>
      <c r="I7" s="19"/>
      <c r="J7" s="19"/>
      <c r="K7" s="19"/>
      <c r="L7" s="19"/>
      <c r="M7" s="19"/>
      <c r="N7" s="19"/>
      <c r="O7" s="16"/>
    </row>
    <row r="8" spans="1:15" ht="18" customHeight="1">
      <c r="A8" s="19"/>
      <c r="B8" s="136" t="s">
        <v>177</v>
      </c>
      <c r="C8" s="136"/>
      <c r="D8" s="19"/>
      <c r="E8" s="19"/>
      <c r="F8" s="19"/>
      <c r="G8" s="19"/>
      <c r="H8" s="19"/>
      <c r="I8" s="19"/>
      <c r="J8" s="19"/>
      <c r="K8" s="19"/>
      <c r="L8" s="19"/>
      <c r="M8" s="19"/>
      <c r="N8" s="19"/>
      <c r="O8" s="16"/>
    </row>
    <row r="9" spans="1:15" ht="18" customHeight="1">
      <c r="A9" s="19"/>
      <c r="B9" s="18"/>
      <c r="C9" s="136" t="s">
        <v>160</v>
      </c>
      <c r="D9" s="19"/>
      <c r="E9" s="19"/>
      <c r="F9" s="19"/>
      <c r="G9" s="19"/>
      <c r="H9" s="19"/>
      <c r="I9" s="19"/>
      <c r="J9" s="19"/>
      <c r="K9" s="19"/>
      <c r="L9" s="19"/>
      <c r="M9" s="19"/>
      <c r="N9" s="19"/>
      <c r="O9" s="16"/>
    </row>
    <row r="10" spans="1:15" s="30" customFormat="1" ht="18" customHeight="1">
      <c r="A10" s="19"/>
      <c r="B10" s="19"/>
      <c r="C10" s="610"/>
      <c r="D10" s="612" t="s">
        <v>153</v>
      </c>
      <c r="E10" s="612"/>
      <c r="F10" s="613"/>
      <c r="G10" s="614" t="s">
        <v>154</v>
      </c>
      <c r="H10" s="615"/>
      <c r="I10" s="615"/>
      <c r="J10" s="615"/>
      <c r="K10" s="615"/>
      <c r="L10" s="615"/>
      <c r="M10" s="615"/>
      <c r="N10" s="616" t="s">
        <v>87</v>
      </c>
      <c r="O10" s="19"/>
    </row>
    <row r="11" spans="1:15" s="30" customFormat="1" ht="18" customHeight="1">
      <c r="A11" s="19"/>
      <c r="B11" s="19"/>
      <c r="C11" s="611"/>
      <c r="D11" s="264" t="s">
        <v>128</v>
      </c>
      <c r="E11" s="264" t="s">
        <v>129</v>
      </c>
      <c r="F11" s="265" t="s">
        <v>14</v>
      </c>
      <c r="G11" s="266" t="s">
        <v>130</v>
      </c>
      <c r="H11" s="264" t="s">
        <v>131</v>
      </c>
      <c r="I11" s="264" t="s">
        <v>132</v>
      </c>
      <c r="J11" s="264" t="s">
        <v>133</v>
      </c>
      <c r="K11" s="264" t="s">
        <v>134</v>
      </c>
      <c r="L11" s="264" t="s">
        <v>135</v>
      </c>
      <c r="M11" s="265" t="s">
        <v>14</v>
      </c>
      <c r="N11" s="617"/>
      <c r="O11" s="19"/>
    </row>
    <row r="12" spans="1:15" s="30" customFormat="1" ht="18" customHeight="1">
      <c r="A12" s="41"/>
      <c r="B12" s="42"/>
      <c r="C12" s="267" t="s">
        <v>178</v>
      </c>
      <c r="D12" s="203">
        <v>0</v>
      </c>
      <c r="E12" s="203">
        <v>0</v>
      </c>
      <c r="F12" s="200">
        <v>0</v>
      </c>
      <c r="G12" s="233"/>
      <c r="H12" s="203">
        <v>64653</v>
      </c>
      <c r="I12" s="203">
        <v>87666</v>
      </c>
      <c r="J12" s="203">
        <v>106153</v>
      </c>
      <c r="K12" s="203">
        <v>107693</v>
      </c>
      <c r="L12" s="203">
        <v>69104</v>
      </c>
      <c r="M12" s="200">
        <v>435269</v>
      </c>
      <c r="N12" s="201">
        <v>435269</v>
      </c>
      <c r="O12" s="19"/>
    </row>
    <row r="13" spans="1:15" s="30" customFormat="1" ht="18" customHeight="1">
      <c r="A13" s="41"/>
      <c r="B13" s="42"/>
      <c r="C13" s="267" t="s">
        <v>179</v>
      </c>
      <c r="D13" s="203">
        <v>15</v>
      </c>
      <c r="E13" s="203">
        <v>145</v>
      </c>
      <c r="F13" s="200">
        <v>160</v>
      </c>
      <c r="G13" s="233"/>
      <c r="H13" s="203">
        <v>279</v>
      </c>
      <c r="I13" s="203">
        <v>752</v>
      </c>
      <c r="J13" s="203">
        <v>1366</v>
      </c>
      <c r="K13" s="203">
        <v>2137</v>
      </c>
      <c r="L13" s="203">
        <v>2921</v>
      </c>
      <c r="M13" s="200">
        <v>7455</v>
      </c>
      <c r="N13" s="201">
        <v>7615</v>
      </c>
      <c r="O13" s="19"/>
    </row>
    <row r="14" spans="1:15" s="30" customFormat="1" ht="18" customHeight="1">
      <c r="A14" s="41"/>
      <c r="B14" s="42"/>
      <c r="C14" s="267" t="s">
        <v>180</v>
      </c>
      <c r="D14" s="203">
        <v>1210</v>
      </c>
      <c r="E14" s="203">
        <v>5928</v>
      </c>
      <c r="F14" s="200">
        <v>7138</v>
      </c>
      <c r="G14" s="233"/>
      <c r="H14" s="203">
        <v>7010</v>
      </c>
      <c r="I14" s="203">
        <v>10294</v>
      </c>
      <c r="J14" s="203">
        <v>8933</v>
      </c>
      <c r="K14" s="203">
        <v>10600</v>
      </c>
      <c r="L14" s="203">
        <v>9480</v>
      </c>
      <c r="M14" s="200">
        <v>46317</v>
      </c>
      <c r="N14" s="201">
        <v>53455</v>
      </c>
      <c r="O14" s="19"/>
    </row>
    <row r="15" spans="1:15" s="30" customFormat="1" ht="18" customHeight="1">
      <c r="A15" s="41"/>
      <c r="B15" s="42"/>
      <c r="C15" s="267" t="s">
        <v>181</v>
      </c>
      <c r="D15" s="203">
        <v>411</v>
      </c>
      <c r="E15" s="203">
        <v>1577</v>
      </c>
      <c r="F15" s="200">
        <v>1988</v>
      </c>
      <c r="G15" s="233"/>
      <c r="H15" s="203">
        <v>638</v>
      </c>
      <c r="I15" s="203">
        <v>1451</v>
      </c>
      <c r="J15" s="203">
        <v>1233</v>
      </c>
      <c r="K15" s="203">
        <v>1181</v>
      </c>
      <c r="L15" s="203">
        <v>1077</v>
      </c>
      <c r="M15" s="200">
        <v>5580</v>
      </c>
      <c r="N15" s="201">
        <v>7568</v>
      </c>
      <c r="O15" s="19"/>
    </row>
    <row r="16" spans="1:15" s="30" customFormat="1" ht="18" customHeight="1">
      <c r="A16" s="41"/>
      <c r="B16" s="42"/>
      <c r="C16" s="267" t="s">
        <v>182</v>
      </c>
      <c r="D16" s="203">
        <v>0</v>
      </c>
      <c r="E16" s="203">
        <v>0</v>
      </c>
      <c r="F16" s="200">
        <v>0</v>
      </c>
      <c r="G16" s="233"/>
      <c r="H16" s="203">
        <v>104073</v>
      </c>
      <c r="I16" s="203">
        <v>97925</v>
      </c>
      <c r="J16" s="203">
        <v>62642</v>
      </c>
      <c r="K16" s="203">
        <v>39768</v>
      </c>
      <c r="L16" s="203">
        <v>17919</v>
      </c>
      <c r="M16" s="200">
        <v>322327</v>
      </c>
      <c r="N16" s="201">
        <v>322327</v>
      </c>
      <c r="O16" s="19"/>
    </row>
    <row r="17" spans="1:15" s="30" customFormat="1" ht="18" customHeight="1">
      <c r="A17" s="41"/>
      <c r="B17" s="42"/>
      <c r="C17" s="267" t="s">
        <v>183</v>
      </c>
      <c r="D17" s="203">
        <v>0</v>
      </c>
      <c r="E17" s="203">
        <v>0</v>
      </c>
      <c r="F17" s="200">
        <v>0</v>
      </c>
      <c r="G17" s="233"/>
      <c r="H17" s="203">
        <v>23860</v>
      </c>
      <c r="I17" s="203">
        <v>30750</v>
      </c>
      <c r="J17" s="203">
        <v>17999</v>
      </c>
      <c r="K17" s="203">
        <v>11474</v>
      </c>
      <c r="L17" s="203">
        <v>6879</v>
      </c>
      <c r="M17" s="200">
        <v>90962</v>
      </c>
      <c r="N17" s="201">
        <v>90962</v>
      </c>
      <c r="O17" s="19"/>
    </row>
    <row r="18" spans="1:15" s="30" customFormat="1" ht="18" customHeight="1">
      <c r="A18" s="41"/>
      <c r="B18" s="42"/>
      <c r="C18" s="267" t="s">
        <v>184</v>
      </c>
      <c r="D18" s="203">
        <v>383</v>
      </c>
      <c r="E18" s="203">
        <v>1492</v>
      </c>
      <c r="F18" s="200">
        <v>1875</v>
      </c>
      <c r="G18" s="233"/>
      <c r="H18" s="203">
        <v>10882</v>
      </c>
      <c r="I18" s="203">
        <v>19910</v>
      </c>
      <c r="J18" s="203">
        <v>23482</v>
      </c>
      <c r="K18" s="203">
        <v>12857</v>
      </c>
      <c r="L18" s="203">
        <v>8288</v>
      </c>
      <c r="M18" s="200">
        <v>75419</v>
      </c>
      <c r="N18" s="201">
        <v>77294</v>
      </c>
      <c r="O18" s="19"/>
    </row>
    <row r="19" spans="1:15" s="30" customFormat="1" ht="18" customHeight="1">
      <c r="A19" s="41"/>
      <c r="B19" s="42"/>
      <c r="C19" s="267" t="s">
        <v>185</v>
      </c>
      <c r="D19" s="203">
        <v>39</v>
      </c>
      <c r="E19" s="203">
        <v>31</v>
      </c>
      <c r="F19" s="200">
        <v>70</v>
      </c>
      <c r="G19" s="233"/>
      <c r="H19" s="203">
        <v>644</v>
      </c>
      <c r="I19" s="203">
        <v>1098</v>
      </c>
      <c r="J19" s="203">
        <v>1009</v>
      </c>
      <c r="K19" s="203">
        <v>730</v>
      </c>
      <c r="L19" s="203">
        <v>689</v>
      </c>
      <c r="M19" s="200">
        <v>4170</v>
      </c>
      <c r="N19" s="201">
        <v>4240</v>
      </c>
      <c r="O19" s="19"/>
    </row>
    <row r="20" spans="1:15" s="30" customFormat="1" ht="18" customHeight="1">
      <c r="A20" s="41"/>
      <c r="B20" s="42"/>
      <c r="C20" s="267" t="s">
        <v>186</v>
      </c>
      <c r="D20" s="203">
        <v>0</v>
      </c>
      <c r="E20" s="203">
        <v>0</v>
      </c>
      <c r="F20" s="200">
        <v>0</v>
      </c>
      <c r="G20" s="233"/>
      <c r="H20" s="203">
        <v>0</v>
      </c>
      <c r="I20" s="203">
        <v>0</v>
      </c>
      <c r="J20" s="203">
        <v>0</v>
      </c>
      <c r="K20" s="203">
        <v>0</v>
      </c>
      <c r="L20" s="203">
        <v>0</v>
      </c>
      <c r="M20" s="200">
        <v>0</v>
      </c>
      <c r="N20" s="201">
        <v>0</v>
      </c>
      <c r="O20" s="19"/>
    </row>
    <row r="21" spans="1:15" s="30" customFormat="1" ht="18" customHeight="1">
      <c r="A21" s="19"/>
      <c r="B21" s="19"/>
      <c r="C21" s="269" t="s">
        <v>187</v>
      </c>
      <c r="D21" s="270">
        <v>0</v>
      </c>
      <c r="E21" s="270">
        <v>0</v>
      </c>
      <c r="F21" s="215">
        <v>0</v>
      </c>
      <c r="G21" s="271"/>
      <c r="H21" s="270">
        <v>0</v>
      </c>
      <c r="I21" s="270">
        <v>0</v>
      </c>
      <c r="J21" s="270">
        <v>0</v>
      </c>
      <c r="K21" s="270">
        <v>0</v>
      </c>
      <c r="L21" s="270">
        <v>0</v>
      </c>
      <c r="M21" s="215">
        <v>0</v>
      </c>
      <c r="N21" s="207">
        <v>0</v>
      </c>
      <c r="O21" s="19"/>
    </row>
    <row r="22" spans="1:15" s="30" customFormat="1" ht="18" customHeight="1">
      <c r="A22" s="19"/>
      <c r="B22" s="19"/>
      <c r="C22" s="218" t="s">
        <v>188</v>
      </c>
      <c r="D22" s="19"/>
      <c r="E22" s="19"/>
      <c r="F22" s="19"/>
      <c r="G22" s="19"/>
      <c r="H22" s="19"/>
      <c r="I22" s="19"/>
      <c r="J22" s="19"/>
      <c r="K22" s="19"/>
      <c r="L22" s="19"/>
      <c r="M22" s="19"/>
      <c r="N22" s="19"/>
      <c r="O22" s="19"/>
    </row>
    <row r="23" spans="1:15" s="30" customFormat="1" ht="12" customHeight="1">
      <c r="A23" s="19"/>
      <c r="B23" s="19"/>
      <c r="C23" s="19"/>
      <c r="D23" s="19"/>
      <c r="E23" s="19"/>
      <c r="F23" s="19"/>
      <c r="G23" s="19"/>
      <c r="H23" s="19"/>
      <c r="I23" s="19"/>
      <c r="J23" s="19"/>
      <c r="K23" s="19"/>
      <c r="L23" s="19"/>
      <c r="M23" s="19"/>
      <c r="N23" s="19"/>
      <c r="O23" s="19"/>
    </row>
    <row r="24" spans="1:15" s="30" customFormat="1" ht="18" customHeight="1">
      <c r="A24" s="19"/>
      <c r="B24" s="19"/>
      <c r="C24" s="136" t="s">
        <v>175</v>
      </c>
      <c r="D24" s="19"/>
      <c r="E24" s="19"/>
      <c r="F24" s="19"/>
      <c r="G24" s="19"/>
      <c r="H24" s="19"/>
      <c r="I24" s="19"/>
      <c r="J24" s="19"/>
      <c r="K24" s="19"/>
      <c r="L24" s="19"/>
      <c r="M24" s="19"/>
      <c r="N24" s="19"/>
      <c r="O24" s="19"/>
    </row>
    <row r="25" spans="1:15" s="30" customFormat="1" ht="18" customHeight="1">
      <c r="A25" s="41"/>
      <c r="B25" s="42"/>
      <c r="C25" s="610"/>
      <c r="D25" s="612" t="s">
        <v>153</v>
      </c>
      <c r="E25" s="612"/>
      <c r="F25" s="613"/>
      <c r="G25" s="614" t="s">
        <v>154</v>
      </c>
      <c r="H25" s="615"/>
      <c r="I25" s="615"/>
      <c r="J25" s="615"/>
      <c r="K25" s="615"/>
      <c r="L25" s="615"/>
      <c r="M25" s="615"/>
      <c r="N25" s="616" t="s">
        <v>87</v>
      </c>
      <c r="O25" s="19"/>
    </row>
    <row r="26" spans="1:15" s="30" customFormat="1" ht="18" customHeight="1">
      <c r="A26" s="41"/>
      <c r="B26" s="42"/>
      <c r="C26" s="611"/>
      <c r="D26" s="264" t="s">
        <v>128</v>
      </c>
      <c r="E26" s="264" t="s">
        <v>129</v>
      </c>
      <c r="F26" s="265" t="s">
        <v>14</v>
      </c>
      <c r="G26" s="266" t="s">
        <v>130</v>
      </c>
      <c r="H26" s="264" t="s">
        <v>131</v>
      </c>
      <c r="I26" s="264" t="s">
        <v>132</v>
      </c>
      <c r="J26" s="264" t="s">
        <v>133</v>
      </c>
      <c r="K26" s="264" t="s">
        <v>134</v>
      </c>
      <c r="L26" s="264" t="s">
        <v>135</v>
      </c>
      <c r="M26" s="265" t="s">
        <v>14</v>
      </c>
      <c r="N26" s="617"/>
      <c r="O26" s="19"/>
    </row>
    <row r="27" spans="1:15" s="30" customFormat="1" ht="18" customHeight="1">
      <c r="A27" s="19"/>
      <c r="B27" s="19"/>
      <c r="C27" s="267" t="s">
        <v>178</v>
      </c>
      <c r="D27" s="203">
        <v>0</v>
      </c>
      <c r="E27" s="203">
        <v>0</v>
      </c>
      <c r="F27" s="200">
        <v>0</v>
      </c>
      <c r="G27" s="233"/>
      <c r="H27" s="203">
        <v>3920</v>
      </c>
      <c r="I27" s="203">
        <v>4876</v>
      </c>
      <c r="J27" s="203">
        <v>6988</v>
      </c>
      <c r="K27" s="203">
        <v>7630</v>
      </c>
      <c r="L27" s="203">
        <v>3170</v>
      </c>
      <c r="M27" s="200">
        <v>26584</v>
      </c>
      <c r="N27" s="201">
        <v>26584</v>
      </c>
      <c r="O27" s="19"/>
    </row>
    <row r="28" spans="1:15" s="30" customFormat="1" ht="18" customHeight="1">
      <c r="A28" s="19"/>
      <c r="B28" s="19"/>
      <c r="C28" s="267" t="s">
        <v>179</v>
      </c>
      <c r="D28" s="203">
        <v>0</v>
      </c>
      <c r="E28" s="203">
        <v>50</v>
      </c>
      <c r="F28" s="200">
        <v>50</v>
      </c>
      <c r="G28" s="233"/>
      <c r="H28" s="203">
        <v>0</v>
      </c>
      <c r="I28" s="203">
        <v>46</v>
      </c>
      <c r="J28" s="203">
        <v>174</v>
      </c>
      <c r="K28" s="203">
        <v>178</v>
      </c>
      <c r="L28" s="203">
        <v>128</v>
      </c>
      <c r="M28" s="200">
        <v>526</v>
      </c>
      <c r="N28" s="201">
        <v>576</v>
      </c>
      <c r="O28" s="19"/>
    </row>
    <row r="29" spans="1:15" s="57" customFormat="1" ht="18" customHeight="1">
      <c r="A29" s="19"/>
      <c r="B29" s="19"/>
      <c r="C29" s="267" t="s">
        <v>180</v>
      </c>
      <c r="D29" s="203">
        <v>73</v>
      </c>
      <c r="E29" s="203">
        <v>211</v>
      </c>
      <c r="F29" s="200">
        <v>284</v>
      </c>
      <c r="G29" s="268"/>
      <c r="H29" s="203">
        <v>463</v>
      </c>
      <c r="I29" s="203">
        <v>1010</v>
      </c>
      <c r="J29" s="203">
        <v>678</v>
      </c>
      <c r="K29" s="203">
        <v>390</v>
      </c>
      <c r="L29" s="203">
        <v>247</v>
      </c>
      <c r="M29" s="200">
        <v>2788</v>
      </c>
      <c r="N29" s="201">
        <v>3072</v>
      </c>
      <c r="O29" s="19"/>
    </row>
    <row r="30" spans="1:15" s="30" customFormat="1" ht="18" customHeight="1">
      <c r="A30" s="19"/>
      <c r="B30" s="19"/>
      <c r="C30" s="267" t="s">
        <v>181</v>
      </c>
      <c r="D30" s="203">
        <v>16</v>
      </c>
      <c r="E30" s="203">
        <v>60</v>
      </c>
      <c r="F30" s="200">
        <v>76</v>
      </c>
      <c r="G30" s="233"/>
      <c r="H30" s="203">
        <v>110</v>
      </c>
      <c r="I30" s="203">
        <v>0</v>
      </c>
      <c r="J30" s="203">
        <v>162</v>
      </c>
      <c r="K30" s="203">
        <v>286</v>
      </c>
      <c r="L30" s="203">
        <v>86</v>
      </c>
      <c r="M30" s="200">
        <v>644</v>
      </c>
      <c r="N30" s="201">
        <v>720</v>
      </c>
      <c r="O30" s="19"/>
    </row>
    <row r="31" spans="1:15" s="30" customFormat="1" ht="18" customHeight="1">
      <c r="A31" s="19"/>
      <c r="B31" s="19"/>
      <c r="C31" s="267" t="s">
        <v>182</v>
      </c>
      <c r="D31" s="203">
        <v>0</v>
      </c>
      <c r="E31" s="203">
        <v>0</v>
      </c>
      <c r="F31" s="200">
        <v>0</v>
      </c>
      <c r="G31" s="233"/>
      <c r="H31" s="203">
        <v>5709</v>
      </c>
      <c r="I31" s="203">
        <v>4935</v>
      </c>
      <c r="J31" s="203">
        <v>3555</v>
      </c>
      <c r="K31" s="203">
        <v>1280</v>
      </c>
      <c r="L31" s="203">
        <v>638</v>
      </c>
      <c r="M31" s="200">
        <v>16117</v>
      </c>
      <c r="N31" s="201">
        <v>16117</v>
      </c>
      <c r="O31" s="19"/>
    </row>
    <row r="32" spans="1:15" s="30" customFormat="1" ht="18" customHeight="1">
      <c r="A32" s="19"/>
      <c r="B32" s="19"/>
      <c r="C32" s="267" t="s">
        <v>183</v>
      </c>
      <c r="D32" s="203">
        <v>0</v>
      </c>
      <c r="E32" s="203">
        <v>0</v>
      </c>
      <c r="F32" s="200">
        <v>0</v>
      </c>
      <c r="G32" s="233"/>
      <c r="H32" s="203">
        <v>1473</v>
      </c>
      <c r="I32" s="203">
        <v>1718</v>
      </c>
      <c r="J32" s="203">
        <v>934</v>
      </c>
      <c r="K32" s="203">
        <v>673</v>
      </c>
      <c r="L32" s="203">
        <v>366</v>
      </c>
      <c r="M32" s="200">
        <v>5164</v>
      </c>
      <c r="N32" s="201">
        <v>5164</v>
      </c>
      <c r="O32" s="19"/>
    </row>
    <row r="33" spans="1:15" s="30" customFormat="1" ht="18" customHeight="1">
      <c r="A33" s="19"/>
      <c r="B33" s="19"/>
      <c r="C33" s="267" t="s">
        <v>184</v>
      </c>
      <c r="D33" s="203">
        <v>55</v>
      </c>
      <c r="E33" s="203">
        <v>70</v>
      </c>
      <c r="F33" s="200">
        <v>125</v>
      </c>
      <c r="G33" s="233"/>
      <c r="H33" s="203">
        <v>725</v>
      </c>
      <c r="I33" s="203">
        <v>852</v>
      </c>
      <c r="J33" s="203">
        <v>1237</v>
      </c>
      <c r="K33" s="203">
        <v>588</v>
      </c>
      <c r="L33" s="203">
        <v>178</v>
      </c>
      <c r="M33" s="200">
        <v>3580</v>
      </c>
      <c r="N33" s="201">
        <v>3705</v>
      </c>
      <c r="O33" s="19"/>
    </row>
    <row r="34" spans="1:15" s="30" customFormat="1" ht="18" customHeight="1">
      <c r="A34" s="41"/>
      <c r="B34" s="42"/>
      <c r="C34" s="267" t="s">
        <v>185</v>
      </c>
      <c r="D34" s="203">
        <v>0</v>
      </c>
      <c r="E34" s="203">
        <v>0</v>
      </c>
      <c r="F34" s="200">
        <v>0</v>
      </c>
      <c r="G34" s="233"/>
      <c r="H34" s="203">
        <v>28</v>
      </c>
      <c r="I34" s="203">
        <v>174</v>
      </c>
      <c r="J34" s="203">
        <v>108</v>
      </c>
      <c r="K34" s="203">
        <v>55</v>
      </c>
      <c r="L34" s="203">
        <v>123</v>
      </c>
      <c r="M34" s="200">
        <v>488</v>
      </c>
      <c r="N34" s="201">
        <v>488</v>
      </c>
      <c r="O34" s="19"/>
    </row>
    <row r="35" spans="1:15" s="30" customFormat="1" ht="18" customHeight="1">
      <c r="A35" s="41"/>
      <c r="B35" s="42"/>
      <c r="C35" s="267" t="s">
        <v>186</v>
      </c>
      <c r="D35" s="203">
        <v>0</v>
      </c>
      <c r="E35" s="203">
        <v>0</v>
      </c>
      <c r="F35" s="200">
        <v>0</v>
      </c>
      <c r="G35" s="233"/>
      <c r="H35" s="203">
        <v>0</v>
      </c>
      <c r="I35" s="203">
        <v>0</v>
      </c>
      <c r="J35" s="203">
        <v>0</v>
      </c>
      <c r="K35" s="203">
        <v>0</v>
      </c>
      <c r="L35" s="203">
        <v>0</v>
      </c>
      <c r="M35" s="200">
        <v>0</v>
      </c>
      <c r="N35" s="201">
        <v>0</v>
      </c>
      <c r="O35" s="19"/>
    </row>
    <row r="36" spans="1:15" s="30" customFormat="1" ht="18" customHeight="1">
      <c r="A36" s="41"/>
      <c r="B36" s="42"/>
      <c r="C36" s="269" t="s">
        <v>187</v>
      </c>
      <c r="D36" s="270">
        <v>0</v>
      </c>
      <c r="E36" s="270">
        <v>0</v>
      </c>
      <c r="F36" s="215">
        <v>0</v>
      </c>
      <c r="G36" s="271"/>
      <c r="H36" s="270">
        <v>0</v>
      </c>
      <c r="I36" s="270">
        <v>0</v>
      </c>
      <c r="J36" s="270">
        <v>0</v>
      </c>
      <c r="K36" s="270">
        <v>0</v>
      </c>
      <c r="L36" s="270">
        <v>0</v>
      </c>
      <c r="M36" s="215">
        <v>0</v>
      </c>
      <c r="N36" s="207">
        <v>0</v>
      </c>
      <c r="O36" s="19"/>
    </row>
    <row r="37" spans="1:15" s="30" customFormat="1" ht="18" customHeight="1">
      <c r="A37" s="41"/>
      <c r="B37" s="42"/>
      <c r="C37" s="218" t="s">
        <v>188</v>
      </c>
      <c r="D37" s="19"/>
      <c r="E37" s="19"/>
      <c r="F37" s="19"/>
      <c r="G37" s="19"/>
      <c r="H37" s="19"/>
      <c r="I37" s="19"/>
      <c r="J37" s="19"/>
      <c r="K37" s="19"/>
      <c r="L37" s="19"/>
      <c r="M37" s="19"/>
      <c r="N37" s="19"/>
      <c r="O37" s="19"/>
    </row>
    <row r="38" spans="1:15" s="30" customFormat="1" ht="12" customHeight="1">
      <c r="A38" s="41"/>
      <c r="B38" s="42"/>
      <c r="C38" s="19"/>
      <c r="D38" s="19"/>
      <c r="E38" s="19"/>
      <c r="F38" s="19"/>
      <c r="G38" s="19"/>
      <c r="H38" s="19"/>
      <c r="I38" s="19"/>
      <c r="J38" s="19"/>
      <c r="K38" s="19"/>
      <c r="L38" s="19"/>
      <c r="M38" s="19"/>
      <c r="N38" s="19"/>
      <c r="O38" s="19"/>
    </row>
    <row r="39" spans="1:15" s="30" customFormat="1" ht="18" customHeight="1">
      <c r="A39" s="19"/>
      <c r="B39" s="19"/>
      <c r="C39" s="136" t="s">
        <v>176</v>
      </c>
      <c r="D39" s="19"/>
      <c r="E39" s="19"/>
      <c r="F39" s="19"/>
      <c r="G39" s="19"/>
      <c r="H39" s="19"/>
      <c r="I39" s="19"/>
      <c r="J39" s="19"/>
      <c r="K39" s="19"/>
      <c r="L39" s="19"/>
      <c r="M39" s="19"/>
      <c r="N39" s="19"/>
      <c r="O39" s="19"/>
    </row>
    <row r="40" spans="1:15" s="30" customFormat="1" ht="18" customHeight="1">
      <c r="A40" s="41"/>
      <c r="B40" s="42"/>
      <c r="C40" s="610"/>
      <c r="D40" s="612" t="s">
        <v>153</v>
      </c>
      <c r="E40" s="612"/>
      <c r="F40" s="613"/>
      <c r="G40" s="614" t="s">
        <v>154</v>
      </c>
      <c r="H40" s="615"/>
      <c r="I40" s="615"/>
      <c r="J40" s="615"/>
      <c r="K40" s="615"/>
      <c r="L40" s="615"/>
      <c r="M40" s="615"/>
      <c r="N40" s="616" t="s">
        <v>87</v>
      </c>
      <c r="O40" s="19"/>
    </row>
    <row r="41" spans="1:15" s="30" customFormat="1" ht="18" customHeight="1">
      <c r="A41" s="41"/>
      <c r="B41" s="42"/>
      <c r="C41" s="611"/>
      <c r="D41" s="264" t="s">
        <v>128</v>
      </c>
      <c r="E41" s="264" t="s">
        <v>129</v>
      </c>
      <c r="F41" s="265" t="s">
        <v>14</v>
      </c>
      <c r="G41" s="266" t="s">
        <v>130</v>
      </c>
      <c r="H41" s="264" t="s">
        <v>131</v>
      </c>
      <c r="I41" s="264" t="s">
        <v>132</v>
      </c>
      <c r="J41" s="264" t="s">
        <v>133</v>
      </c>
      <c r="K41" s="264" t="s">
        <v>134</v>
      </c>
      <c r="L41" s="264" t="s">
        <v>135</v>
      </c>
      <c r="M41" s="265" t="s">
        <v>14</v>
      </c>
      <c r="N41" s="617"/>
      <c r="O41" s="19"/>
    </row>
    <row r="42" spans="1:15" s="30" customFormat="1" ht="18" customHeight="1">
      <c r="A42" s="19"/>
      <c r="B42" s="19"/>
      <c r="C42" s="267" t="s">
        <v>178</v>
      </c>
      <c r="D42" s="203">
        <v>0</v>
      </c>
      <c r="E42" s="203">
        <v>0</v>
      </c>
      <c r="F42" s="200">
        <v>0</v>
      </c>
      <c r="G42" s="233"/>
      <c r="H42" s="203">
        <v>2753</v>
      </c>
      <c r="I42" s="203">
        <v>2485</v>
      </c>
      <c r="J42" s="203">
        <v>3962</v>
      </c>
      <c r="K42" s="203">
        <v>3246</v>
      </c>
      <c r="L42" s="203">
        <v>3353</v>
      </c>
      <c r="M42" s="200">
        <v>15799</v>
      </c>
      <c r="N42" s="201">
        <v>15799</v>
      </c>
      <c r="O42" s="19"/>
    </row>
    <row r="43" spans="1:15" s="30" customFormat="1" ht="18" customHeight="1">
      <c r="A43" s="19"/>
      <c r="B43" s="19"/>
      <c r="C43" s="267" t="s">
        <v>179</v>
      </c>
      <c r="D43" s="203">
        <v>12</v>
      </c>
      <c r="E43" s="203">
        <v>0</v>
      </c>
      <c r="F43" s="200">
        <v>12</v>
      </c>
      <c r="G43" s="233"/>
      <c r="H43" s="203">
        <v>9</v>
      </c>
      <c r="I43" s="203">
        <v>100</v>
      </c>
      <c r="J43" s="203">
        <v>57</v>
      </c>
      <c r="K43" s="203">
        <v>158</v>
      </c>
      <c r="L43" s="203">
        <v>145</v>
      </c>
      <c r="M43" s="200">
        <v>469</v>
      </c>
      <c r="N43" s="201">
        <v>481</v>
      </c>
      <c r="O43" s="19"/>
    </row>
    <row r="44" spans="1:15" s="57" customFormat="1" ht="18" customHeight="1">
      <c r="A44" s="19"/>
      <c r="B44" s="19"/>
      <c r="C44" s="267" t="s">
        <v>180</v>
      </c>
      <c r="D44" s="203">
        <v>163</v>
      </c>
      <c r="E44" s="203">
        <v>301</v>
      </c>
      <c r="F44" s="200">
        <v>464</v>
      </c>
      <c r="G44" s="268"/>
      <c r="H44" s="203">
        <v>403</v>
      </c>
      <c r="I44" s="203">
        <v>668</v>
      </c>
      <c r="J44" s="203">
        <v>1098</v>
      </c>
      <c r="K44" s="203">
        <v>1355</v>
      </c>
      <c r="L44" s="203">
        <v>597</v>
      </c>
      <c r="M44" s="200">
        <v>4121</v>
      </c>
      <c r="N44" s="201">
        <v>4585</v>
      </c>
      <c r="O44" s="19"/>
    </row>
    <row r="45" spans="1:15" s="30" customFormat="1" ht="18" customHeight="1">
      <c r="A45" s="19"/>
      <c r="B45" s="19"/>
      <c r="C45" s="267" t="s">
        <v>181</v>
      </c>
      <c r="D45" s="203">
        <v>0</v>
      </c>
      <c r="E45" s="203">
        <v>4</v>
      </c>
      <c r="F45" s="200">
        <v>4</v>
      </c>
      <c r="G45" s="233"/>
      <c r="H45" s="203">
        <v>0</v>
      </c>
      <c r="I45" s="203">
        <v>142</v>
      </c>
      <c r="J45" s="203">
        <v>77</v>
      </c>
      <c r="K45" s="203">
        <v>32</v>
      </c>
      <c r="L45" s="203">
        <v>263</v>
      </c>
      <c r="M45" s="200">
        <v>514</v>
      </c>
      <c r="N45" s="201">
        <v>518</v>
      </c>
      <c r="O45" s="19"/>
    </row>
    <row r="46" spans="1:15" s="30" customFormat="1" ht="18" customHeight="1">
      <c r="A46" s="19"/>
      <c r="B46" s="19"/>
      <c r="C46" s="267" t="s">
        <v>182</v>
      </c>
      <c r="D46" s="203">
        <v>0</v>
      </c>
      <c r="E46" s="203">
        <v>0</v>
      </c>
      <c r="F46" s="200">
        <v>0</v>
      </c>
      <c r="G46" s="233"/>
      <c r="H46" s="203">
        <v>4721</v>
      </c>
      <c r="I46" s="203">
        <v>4272</v>
      </c>
      <c r="J46" s="203">
        <v>3175</v>
      </c>
      <c r="K46" s="203">
        <v>620</v>
      </c>
      <c r="L46" s="203">
        <v>688</v>
      </c>
      <c r="M46" s="200">
        <v>13476</v>
      </c>
      <c r="N46" s="201">
        <v>13476</v>
      </c>
      <c r="O46" s="19"/>
    </row>
    <row r="47" spans="1:15" s="30" customFormat="1" ht="18" customHeight="1">
      <c r="A47" s="19"/>
      <c r="B47" s="19"/>
      <c r="C47" s="267" t="s">
        <v>183</v>
      </c>
      <c r="D47" s="203">
        <v>0</v>
      </c>
      <c r="E47" s="203">
        <v>0</v>
      </c>
      <c r="F47" s="200">
        <v>0</v>
      </c>
      <c r="G47" s="233"/>
      <c r="H47" s="203">
        <v>1371</v>
      </c>
      <c r="I47" s="203">
        <v>1315</v>
      </c>
      <c r="J47" s="203">
        <v>903</v>
      </c>
      <c r="K47" s="203">
        <v>395</v>
      </c>
      <c r="L47" s="203">
        <v>58</v>
      </c>
      <c r="M47" s="200">
        <v>4042</v>
      </c>
      <c r="N47" s="201">
        <v>4042</v>
      </c>
      <c r="O47" s="19"/>
    </row>
    <row r="48" spans="1:15" s="30" customFormat="1" ht="18" customHeight="1">
      <c r="A48" s="19"/>
      <c r="B48" s="19"/>
      <c r="C48" s="267" t="s">
        <v>184</v>
      </c>
      <c r="D48" s="203">
        <v>104</v>
      </c>
      <c r="E48" s="203">
        <v>33</v>
      </c>
      <c r="F48" s="200">
        <v>137</v>
      </c>
      <c r="G48" s="233"/>
      <c r="H48" s="203">
        <v>588</v>
      </c>
      <c r="I48" s="203">
        <v>1217</v>
      </c>
      <c r="J48" s="203">
        <v>966</v>
      </c>
      <c r="K48" s="203">
        <v>325</v>
      </c>
      <c r="L48" s="203">
        <v>824</v>
      </c>
      <c r="M48" s="200">
        <v>3920</v>
      </c>
      <c r="N48" s="201">
        <v>4057</v>
      </c>
      <c r="O48" s="19"/>
    </row>
    <row r="49" spans="1:15" s="30" customFormat="1" ht="18" customHeight="1">
      <c r="A49" s="41"/>
      <c r="B49" s="42"/>
      <c r="C49" s="267" t="s">
        <v>185</v>
      </c>
      <c r="D49" s="203">
        <v>0</v>
      </c>
      <c r="E49" s="203">
        <v>0</v>
      </c>
      <c r="F49" s="200">
        <v>0</v>
      </c>
      <c r="G49" s="233"/>
      <c r="H49" s="203">
        <v>159</v>
      </c>
      <c r="I49" s="203">
        <v>43</v>
      </c>
      <c r="J49" s="203">
        <v>39</v>
      </c>
      <c r="K49" s="203">
        <v>2</v>
      </c>
      <c r="L49" s="203">
        <v>95</v>
      </c>
      <c r="M49" s="200">
        <v>338</v>
      </c>
      <c r="N49" s="201">
        <v>338</v>
      </c>
      <c r="O49" s="19"/>
    </row>
    <row r="50" spans="1:15" s="30" customFormat="1" ht="18" customHeight="1">
      <c r="A50" s="19"/>
      <c r="B50" s="19"/>
      <c r="C50" s="267" t="s">
        <v>186</v>
      </c>
      <c r="D50" s="203">
        <v>0</v>
      </c>
      <c r="E50" s="203">
        <v>0</v>
      </c>
      <c r="F50" s="200">
        <v>0</v>
      </c>
      <c r="G50" s="233"/>
      <c r="H50" s="203">
        <v>0</v>
      </c>
      <c r="I50" s="203">
        <v>0</v>
      </c>
      <c r="J50" s="203">
        <v>0</v>
      </c>
      <c r="K50" s="203">
        <v>0</v>
      </c>
      <c r="L50" s="203">
        <v>0</v>
      </c>
      <c r="M50" s="200">
        <v>0</v>
      </c>
      <c r="N50" s="201">
        <v>0</v>
      </c>
      <c r="O50" s="19"/>
    </row>
    <row r="51" spans="1:15" s="30" customFormat="1" ht="18" customHeight="1">
      <c r="A51" s="41"/>
      <c r="B51" s="42"/>
      <c r="C51" s="269" t="s">
        <v>187</v>
      </c>
      <c r="D51" s="270">
        <v>0</v>
      </c>
      <c r="E51" s="270">
        <v>0</v>
      </c>
      <c r="F51" s="215">
        <v>0</v>
      </c>
      <c r="G51" s="271"/>
      <c r="H51" s="270">
        <v>0</v>
      </c>
      <c r="I51" s="270">
        <v>0</v>
      </c>
      <c r="J51" s="270">
        <v>0</v>
      </c>
      <c r="K51" s="270">
        <v>0</v>
      </c>
      <c r="L51" s="270">
        <v>0</v>
      </c>
      <c r="M51" s="215">
        <v>0</v>
      </c>
      <c r="N51" s="207">
        <v>0</v>
      </c>
      <c r="O51" s="19"/>
    </row>
    <row r="52" spans="1:15" s="30" customFormat="1" ht="18" customHeight="1">
      <c r="A52" s="41"/>
      <c r="B52" s="42"/>
      <c r="C52" s="272" t="s">
        <v>188</v>
      </c>
      <c r="D52" s="47"/>
      <c r="E52" s="47"/>
      <c r="F52" s="47"/>
      <c r="G52" s="47"/>
      <c r="H52" s="47"/>
      <c r="I52" s="47"/>
      <c r="J52" s="47"/>
      <c r="K52" s="47"/>
      <c r="L52" s="47"/>
      <c r="M52" s="47"/>
      <c r="N52" s="47"/>
      <c r="O52" s="19"/>
    </row>
    <row r="53" spans="1:15" s="30" customFormat="1" ht="12" customHeight="1">
      <c r="A53" s="41"/>
      <c r="B53" s="42"/>
      <c r="C53" s="19"/>
      <c r="D53" s="19"/>
      <c r="E53" s="19"/>
      <c r="F53" s="19"/>
      <c r="G53" s="19"/>
      <c r="H53" s="19"/>
      <c r="I53" s="19"/>
      <c r="J53" s="19"/>
      <c r="K53" s="19"/>
      <c r="L53" s="19"/>
      <c r="M53" s="19"/>
      <c r="N53" s="19"/>
      <c r="O53" s="19"/>
    </row>
  </sheetData>
  <sheetProtection selectLockedCells="1" selectUnlockedCells="1"/>
  <mergeCells count="14">
    <mergeCell ref="A3:O3"/>
    <mergeCell ref="A4:O4"/>
    <mergeCell ref="C10:C11"/>
    <mergeCell ref="D10:F10"/>
    <mergeCell ref="G10:M10"/>
    <mergeCell ref="N10:N11"/>
    <mergeCell ref="C25:C26"/>
    <mergeCell ref="D25:F25"/>
    <mergeCell ref="G25:M25"/>
    <mergeCell ref="N25:N26"/>
    <mergeCell ref="C40:C41"/>
    <mergeCell ref="D40:F40"/>
    <mergeCell ref="G40:M40"/>
    <mergeCell ref="N40:N41"/>
  </mergeCells>
  <phoneticPr fontId="2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25" style="15" customWidth="1"/>
    <col min="3" max="3" width="40.875" style="15" customWidth="1"/>
    <col min="4" max="14" width="14.375" style="15" customWidth="1"/>
    <col min="15" max="15" width="4" style="15" customWidth="1"/>
  </cols>
  <sheetData>
    <row r="1" spans="1:15" ht="18" customHeight="1">
      <c r="A1" s="187" t="s">
        <v>158</v>
      </c>
      <c r="B1" s="12"/>
      <c r="C1" s="12"/>
      <c r="D1" s="12"/>
      <c r="E1" s="12"/>
      <c r="F1" s="12"/>
      <c r="G1" s="12"/>
      <c r="H1" s="12"/>
      <c r="I1" s="12"/>
      <c r="J1" s="12"/>
      <c r="K1" s="12"/>
      <c r="L1" s="12"/>
      <c r="M1" s="12"/>
      <c r="N1" s="12"/>
      <c r="O1" s="137"/>
    </row>
    <row r="2" spans="1:15" ht="18" customHeight="1">
      <c r="A2" s="16"/>
      <c r="B2" s="16"/>
      <c r="C2" s="16"/>
      <c r="D2" s="16"/>
      <c r="E2" s="16"/>
      <c r="F2" s="16"/>
      <c r="G2" s="16"/>
      <c r="H2" s="16"/>
      <c r="I2" s="16"/>
      <c r="J2" s="16"/>
      <c r="K2" s="16"/>
      <c r="L2" s="16"/>
      <c r="M2" s="16"/>
      <c r="N2" s="16"/>
      <c r="O2" s="137"/>
    </row>
    <row r="3" spans="1:15" ht="18" customHeight="1">
      <c r="A3" s="487" t="s">
        <v>1</v>
      </c>
      <c r="B3" s="487"/>
      <c r="C3" s="487"/>
      <c r="D3" s="487"/>
      <c r="E3" s="487"/>
      <c r="F3" s="487"/>
      <c r="G3" s="487"/>
      <c r="H3" s="487"/>
      <c r="I3" s="487"/>
      <c r="J3" s="487"/>
      <c r="K3" s="487"/>
      <c r="L3" s="487"/>
      <c r="M3" s="487"/>
      <c r="N3" s="487"/>
      <c r="O3" s="487"/>
    </row>
    <row r="4" spans="1:15" ht="18" customHeight="1">
      <c r="A4" s="488" t="s">
        <v>2</v>
      </c>
      <c r="B4" s="487"/>
      <c r="C4" s="487"/>
      <c r="D4" s="487"/>
      <c r="E4" s="487"/>
      <c r="F4" s="487"/>
      <c r="G4" s="487"/>
      <c r="H4" s="487"/>
      <c r="I4" s="487"/>
      <c r="J4" s="487"/>
      <c r="K4" s="487"/>
      <c r="L4" s="487"/>
      <c r="M4" s="487"/>
      <c r="N4" s="487"/>
      <c r="O4" s="487"/>
    </row>
    <row r="5" spans="1:15" ht="18" customHeight="1">
      <c r="A5" s="16"/>
      <c r="B5" s="16"/>
      <c r="C5" s="16"/>
      <c r="D5" s="16"/>
      <c r="E5" s="16"/>
      <c r="F5" s="16"/>
      <c r="G5" s="16"/>
      <c r="H5" s="16"/>
      <c r="I5" s="16"/>
      <c r="J5" s="16"/>
      <c r="K5" s="16"/>
      <c r="L5" s="16"/>
      <c r="M5" s="188" t="s">
        <v>32</v>
      </c>
      <c r="N5" s="189" t="s">
        <v>4</v>
      </c>
      <c r="O5" s="16"/>
    </row>
    <row r="6" spans="1:15" ht="18" customHeight="1">
      <c r="A6" s="16"/>
      <c r="B6" s="16"/>
      <c r="C6" s="16"/>
      <c r="D6" s="16"/>
      <c r="E6" s="16"/>
      <c r="F6" s="16"/>
      <c r="G6" s="16"/>
      <c r="H6" s="16"/>
      <c r="I6" s="16"/>
      <c r="J6" s="16"/>
      <c r="K6" s="16"/>
      <c r="L6" s="16"/>
      <c r="M6" s="188" t="s">
        <v>33</v>
      </c>
      <c r="N6" s="217" t="s">
        <v>6</v>
      </c>
      <c r="O6" s="190" t="s">
        <v>7</v>
      </c>
    </row>
    <row r="7" spans="1:15" ht="18" customHeight="1">
      <c r="A7" s="136" t="s">
        <v>34</v>
      </c>
      <c r="B7" s="18"/>
      <c r="C7" s="19"/>
      <c r="D7" s="19"/>
      <c r="E7" s="19"/>
      <c r="F7" s="19"/>
      <c r="G7" s="19"/>
      <c r="H7" s="19"/>
      <c r="I7" s="19"/>
      <c r="J7" s="19"/>
      <c r="K7" s="19"/>
      <c r="L7" s="19"/>
      <c r="M7" s="19"/>
      <c r="N7" s="19"/>
      <c r="O7" s="16"/>
    </row>
    <row r="8" spans="1:15" ht="18" customHeight="1">
      <c r="A8" s="19"/>
      <c r="B8" s="136" t="s">
        <v>189</v>
      </c>
      <c r="C8" s="19"/>
      <c r="D8" s="19"/>
      <c r="E8" s="19"/>
      <c r="F8" s="19"/>
      <c r="G8" s="19"/>
      <c r="H8" s="19"/>
      <c r="I8" s="19"/>
      <c r="J8" s="19"/>
      <c r="K8" s="19"/>
      <c r="L8" s="19"/>
      <c r="M8" s="19"/>
      <c r="N8" s="19"/>
      <c r="O8" s="16"/>
    </row>
    <row r="9" spans="1:15" ht="18" customHeight="1">
      <c r="A9" s="19"/>
      <c r="B9" s="18"/>
      <c r="C9" s="136" t="s">
        <v>160</v>
      </c>
      <c r="D9" s="19"/>
      <c r="E9" s="19"/>
      <c r="F9" s="19"/>
      <c r="G9" s="19"/>
      <c r="H9" s="19"/>
      <c r="I9" s="19"/>
      <c r="J9" s="19"/>
      <c r="K9" s="19"/>
      <c r="L9" s="19"/>
      <c r="M9" s="19"/>
      <c r="N9" s="19"/>
      <c r="O9" s="16"/>
    </row>
    <row r="10" spans="1:15" s="30" customFormat="1" ht="18" customHeight="1">
      <c r="A10" s="19"/>
      <c r="B10" s="19"/>
      <c r="C10" s="610"/>
      <c r="D10" s="612" t="s">
        <v>153</v>
      </c>
      <c r="E10" s="612"/>
      <c r="F10" s="613"/>
      <c r="G10" s="614" t="s">
        <v>154</v>
      </c>
      <c r="H10" s="615"/>
      <c r="I10" s="615"/>
      <c r="J10" s="615"/>
      <c r="K10" s="615"/>
      <c r="L10" s="615"/>
      <c r="M10" s="615"/>
      <c r="N10" s="616" t="s">
        <v>87</v>
      </c>
      <c r="O10" s="19"/>
    </row>
    <row r="11" spans="1:15" s="30" customFormat="1" ht="18" customHeight="1">
      <c r="A11" s="19"/>
      <c r="B11" s="19"/>
      <c r="C11" s="611"/>
      <c r="D11" s="264" t="s">
        <v>128</v>
      </c>
      <c r="E11" s="264" t="s">
        <v>129</v>
      </c>
      <c r="F11" s="265" t="s">
        <v>14</v>
      </c>
      <c r="G11" s="266" t="s">
        <v>130</v>
      </c>
      <c r="H11" s="264" t="s">
        <v>131</v>
      </c>
      <c r="I11" s="264" t="s">
        <v>132</v>
      </c>
      <c r="J11" s="264" t="s">
        <v>133</v>
      </c>
      <c r="K11" s="264" t="s">
        <v>134</v>
      </c>
      <c r="L11" s="264" t="s">
        <v>135</v>
      </c>
      <c r="M11" s="265" t="s">
        <v>14</v>
      </c>
      <c r="N11" s="617"/>
      <c r="O11" s="19"/>
    </row>
    <row r="12" spans="1:15" s="30" customFormat="1" ht="18" customHeight="1">
      <c r="A12" s="41"/>
      <c r="B12" s="42"/>
      <c r="C12" s="267" t="s">
        <v>190</v>
      </c>
      <c r="D12" s="203">
        <v>0</v>
      </c>
      <c r="E12" s="203">
        <v>0</v>
      </c>
      <c r="F12" s="200">
        <v>0</v>
      </c>
      <c r="G12" s="233"/>
      <c r="H12" s="203">
        <v>43</v>
      </c>
      <c r="I12" s="203">
        <v>57</v>
      </c>
      <c r="J12" s="203">
        <v>108</v>
      </c>
      <c r="K12" s="203">
        <v>43</v>
      </c>
      <c r="L12" s="203">
        <v>41</v>
      </c>
      <c r="M12" s="200">
        <v>292</v>
      </c>
      <c r="N12" s="201">
        <v>292</v>
      </c>
      <c r="O12" s="19"/>
    </row>
    <row r="13" spans="1:15" s="30" customFormat="1" ht="18" customHeight="1">
      <c r="A13" s="41"/>
      <c r="B13" s="42"/>
      <c r="C13" s="267" t="s">
        <v>191</v>
      </c>
      <c r="D13" s="203">
        <v>0</v>
      </c>
      <c r="E13" s="203">
        <v>0</v>
      </c>
      <c r="F13" s="200">
        <v>0</v>
      </c>
      <c r="G13" s="233"/>
      <c r="H13" s="203">
        <v>0</v>
      </c>
      <c r="I13" s="203">
        <v>0</v>
      </c>
      <c r="J13" s="203">
        <v>0</v>
      </c>
      <c r="K13" s="203">
        <v>0</v>
      </c>
      <c r="L13" s="203">
        <v>0</v>
      </c>
      <c r="M13" s="200">
        <v>0</v>
      </c>
      <c r="N13" s="201">
        <v>0</v>
      </c>
      <c r="O13" s="19"/>
    </row>
    <row r="14" spans="1:15" s="30" customFormat="1" ht="18" customHeight="1">
      <c r="A14" s="41"/>
      <c r="B14" s="42"/>
      <c r="C14" s="267" t="s">
        <v>192</v>
      </c>
      <c r="D14" s="203">
        <v>0</v>
      </c>
      <c r="E14" s="203">
        <v>0</v>
      </c>
      <c r="F14" s="200">
        <v>0</v>
      </c>
      <c r="G14" s="233"/>
      <c r="H14" s="203">
        <v>3642</v>
      </c>
      <c r="I14" s="203">
        <v>2861</v>
      </c>
      <c r="J14" s="203">
        <v>1755</v>
      </c>
      <c r="K14" s="203">
        <v>737</v>
      </c>
      <c r="L14" s="203">
        <v>273</v>
      </c>
      <c r="M14" s="200">
        <v>9268</v>
      </c>
      <c r="N14" s="201">
        <v>9268</v>
      </c>
      <c r="O14" s="19"/>
    </row>
    <row r="15" spans="1:15" s="30" customFormat="1" ht="18" customHeight="1">
      <c r="A15" s="41"/>
      <c r="B15" s="42"/>
      <c r="C15" s="267" t="s">
        <v>193</v>
      </c>
      <c r="D15" s="203">
        <v>0</v>
      </c>
      <c r="E15" s="203">
        <v>12</v>
      </c>
      <c r="F15" s="200">
        <v>12</v>
      </c>
      <c r="G15" s="233"/>
      <c r="H15" s="203">
        <v>444</v>
      </c>
      <c r="I15" s="203">
        <v>442</v>
      </c>
      <c r="J15" s="203">
        <v>465</v>
      </c>
      <c r="K15" s="203">
        <v>247</v>
      </c>
      <c r="L15" s="203">
        <v>238</v>
      </c>
      <c r="M15" s="200">
        <v>1836</v>
      </c>
      <c r="N15" s="201">
        <v>1848</v>
      </c>
      <c r="O15" s="19"/>
    </row>
    <row r="16" spans="1:15" s="30" customFormat="1" ht="18" customHeight="1">
      <c r="A16" s="41"/>
      <c r="B16" s="42"/>
      <c r="C16" s="267" t="s">
        <v>194</v>
      </c>
      <c r="D16" s="203">
        <v>124</v>
      </c>
      <c r="E16" s="203">
        <v>336</v>
      </c>
      <c r="F16" s="200">
        <v>460</v>
      </c>
      <c r="G16" s="233"/>
      <c r="H16" s="203">
        <v>1041</v>
      </c>
      <c r="I16" s="203">
        <v>1193</v>
      </c>
      <c r="J16" s="203">
        <v>847</v>
      </c>
      <c r="K16" s="203">
        <v>397</v>
      </c>
      <c r="L16" s="203">
        <v>305</v>
      </c>
      <c r="M16" s="200">
        <v>3783</v>
      </c>
      <c r="N16" s="201">
        <v>4243</v>
      </c>
      <c r="O16" s="19"/>
    </row>
    <row r="17" spans="1:15" s="30" customFormat="1" ht="18" customHeight="1">
      <c r="A17" s="41"/>
      <c r="B17" s="42"/>
      <c r="C17" s="267" t="s">
        <v>195</v>
      </c>
      <c r="D17" s="203">
        <v>0</v>
      </c>
      <c r="E17" s="203">
        <v>0</v>
      </c>
      <c r="F17" s="200">
        <v>0</v>
      </c>
      <c r="G17" s="233"/>
      <c r="H17" s="203">
        <v>483</v>
      </c>
      <c r="I17" s="203">
        <v>824</v>
      </c>
      <c r="J17" s="203">
        <v>901</v>
      </c>
      <c r="K17" s="203">
        <v>730</v>
      </c>
      <c r="L17" s="203">
        <v>534</v>
      </c>
      <c r="M17" s="200">
        <v>3472</v>
      </c>
      <c r="N17" s="201">
        <v>3472</v>
      </c>
      <c r="O17" s="19"/>
    </row>
    <row r="18" spans="1:15" s="30" customFormat="1" ht="18" customHeight="1">
      <c r="A18" s="41"/>
      <c r="B18" s="42"/>
      <c r="C18" s="267" t="s">
        <v>196</v>
      </c>
      <c r="D18" s="203">
        <v>0</v>
      </c>
      <c r="E18" s="203">
        <v>0</v>
      </c>
      <c r="F18" s="200">
        <v>0</v>
      </c>
      <c r="G18" s="233"/>
      <c r="H18" s="203">
        <v>135</v>
      </c>
      <c r="I18" s="203">
        <v>276</v>
      </c>
      <c r="J18" s="203">
        <v>221</v>
      </c>
      <c r="K18" s="203">
        <v>171</v>
      </c>
      <c r="L18" s="203">
        <v>110</v>
      </c>
      <c r="M18" s="200">
        <v>913</v>
      </c>
      <c r="N18" s="201">
        <v>913</v>
      </c>
      <c r="O18" s="19"/>
    </row>
    <row r="19" spans="1:15" s="30" customFormat="1" ht="18" customHeight="1">
      <c r="A19" s="41"/>
      <c r="B19" s="42"/>
      <c r="C19" s="267" t="s">
        <v>197</v>
      </c>
      <c r="D19" s="203">
        <v>0</v>
      </c>
      <c r="E19" s="203">
        <v>0</v>
      </c>
      <c r="F19" s="200">
        <v>0</v>
      </c>
      <c r="G19" s="233"/>
      <c r="H19" s="203">
        <v>59</v>
      </c>
      <c r="I19" s="203">
        <v>100</v>
      </c>
      <c r="J19" s="203">
        <v>664</v>
      </c>
      <c r="K19" s="203">
        <v>932</v>
      </c>
      <c r="L19" s="203">
        <v>859</v>
      </c>
      <c r="M19" s="200">
        <v>2614</v>
      </c>
      <c r="N19" s="201">
        <v>2614</v>
      </c>
      <c r="O19" s="19"/>
    </row>
    <row r="20" spans="1:15" s="30" customFormat="1" ht="18" customHeight="1">
      <c r="A20" s="19"/>
      <c r="B20" s="19"/>
      <c r="C20" s="269" t="s">
        <v>198</v>
      </c>
      <c r="D20" s="270">
        <v>0</v>
      </c>
      <c r="E20" s="270">
        <v>0</v>
      </c>
      <c r="F20" s="215">
        <v>0</v>
      </c>
      <c r="G20" s="271"/>
      <c r="H20" s="270">
        <v>112</v>
      </c>
      <c r="I20" s="270">
        <v>298</v>
      </c>
      <c r="J20" s="270">
        <v>266</v>
      </c>
      <c r="K20" s="270">
        <v>230</v>
      </c>
      <c r="L20" s="270">
        <v>275</v>
      </c>
      <c r="M20" s="215">
        <v>1181</v>
      </c>
      <c r="N20" s="207">
        <v>1181</v>
      </c>
      <c r="O20" s="19"/>
    </row>
    <row r="21" spans="1:15" s="30" customFormat="1" ht="12" customHeight="1">
      <c r="A21" s="19"/>
      <c r="B21" s="19"/>
      <c r="C21" s="19"/>
      <c r="D21" s="19"/>
      <c r="E21" s="19"/>
      <c r="F21" s="19"/>
      <c r="G21" s="19"/>
      <c r="H21" s="19"/>
      <c r="I21" s="19"/>
      <c r="J21" s="19"/>
      <c r="K21" s="19"/>
      <c r="L21" s="19"/>
      <c r="M21" s="19"/>
      <c r="N21" s="19"/>
      <c r="O21" s="19"/>
    </row>
    <row r="22" spans="1:15" s="30" customFormat="1" ht="18" customHeight="1">
      <c r="A22" s="19"/>
      <c r="B22" s="19"/>
      <c r="C22" s="136" t="s">
        <v>175</v>
      </c>
      <c r="D22" s="19"/>
      <c r="E22" s="19"/>
      <c r="F22" s="19"/>
      <c r="G22" s="19"/>
      <c r="H22" s="19"/>
      <c r="I22" s="19"/>
      <c r="J22" s="19"/>
      <c r="K22" s="19"/>
      <c r="L22" s="19"/>
      <c r="M22" s="19"/>
      <c r="N22" s="19"/>
      <c r="O22" s="19"/>
    </row>
    <row r="23" spans="1:15" s="30" customFormat="1" ht="18" customHeight="1">
      <c r="A23" s="41"/>
      <c r="B23" s="42"/>
      <c r="C23" s="610"/>
      <c r="D23" s="612" t="s">
        <v>153</v>
      </c>
      <c r="E23" s="612"/>
      <c r="F23" s="613"/>
      <c r="G23" s="614" t="s">
        <v>154</v>
      </c>
      <c r="H23" s="615"/>
      <c r="I23" s="615"/>
      <c r="J23" s="615"/>
      <c r="K23" s="615"/>
      <c r="L23" s="615"/>
      <c r="M23" s="615"/>
      <c r="N23" s="616" t="s">
        <v>87</v>
      </c>
      <c r="O23" s="19"/>
    </row>
    <row r="24" spans="1:15" s="30" customFormat="1" ht="18" customHeight="1">
      <c r="A24" s="41"/>
      <c r="B24" s="42"/>
      <c r="C24" s="611"/>
      <c r="D24" s="264" t="s">
        <v>128</v>
      </c>
      <c r="E24" s="264" t="s">
        <v>129</v>
      </c>
      <c r="F24" s="265" t="s">
        <v>14</v>
      </c>
      <c r="G24" s="266" t="s">
        <v>130</v>
      </c>
      <c r="H24" s="264" t="s">
        <v>131</v>
      </c>
      <c r="I24" s="264" t="s">
        <v>132</v>
      </c>
      <c r="J24" s="264" t="s">
        <v>133</v>
      </c>
      <c r="K24" s="264" t="s">
        <v>134</v>
      </c>
      <c r="L24" s="264" t="s">
        <v>135</v>
      </c>
      <c r="M24" s="265" t="s">
        <v>14</v>
      </c>
      <c r="N24" s="617"/>
      <c r="O24" s="19"/>
    </row>
    <row r="25" spans="1:15" s="30" customFormat="1" ht="18" customHeight="1">
      <c r="A25" s="19"/>
      <c r="B25" s="19"/>
      <c r="C25" s="267" t="s">
        <v>190</v>
      </c>
      <c r="D25" s="203">
        <v>0</v>
      </c>
      <c r="E25" s="203">
        <v>0</v>
      </c>
      <c r="F25" s="200">
        <v>0</v>
      </c>
      <c r="G25" s="233"/>
      <c r="H25" s="203">
        <v>2</v>
      </c>
      <c r="I25" s="203">
        <v>4</v>
      </c>
      <c r="J25" s="203">
        <v>12</v>
      </c>
      <c r="K25" s="203">
        <v>0</v>
      </c>
      <c r="L25" s="203">
        <v>0</v>
      </c>
      <c r="M25" s="200">
        <v>18</v>
      </c>
      <c r="N25" s="201">
        <v>18</v>
      </c>
      <c r="O25" s="19"/>
    </row>
    <row r="26" spans="1:15" s="30" customFormat="1" ht="18" customHeight="1">
      <c r="A26" s="19"/>
      <c r="B26" s="19"/>
      <c r="C26" s="267" t="s">
        <v>191</v>
      </c>
      <c r="D26" s="203">
        <v>0</v>
      </c>
      <c r="E26" s="203">
        <v>0</v>
      </c>
      <c r="F26" s="200">
        <v>0</v>
      </c>
      <c r="G26" s="233"/>
      <c r="H26" s="203">
        <v>0</v>
      </c>
      <c r="I26" s="203">
        <v>0</v>
      </c>
      <c r="J26" s="203">
        <v>0</v>
      </c>
      <c r="K26" s="203">
        <v>0</v>
      </c>
      <c r="L26" s="203">
        <v>0</v>
      </c>
      <c r="M26" s="200">
        <v>0</v>
      </c>
      <c r="N26" s="201">
        <v>0</v>
      </c>
      <c r="O26" s="19"/>
    </row>
    <row r="27" spans="1:15" s="57" customFormat="1" ht="18" customHeight="1">
      <c r="A27" s="19"/>
      <c r="B27" s="19"/>
      <c r="C27" s="267" t="s">
        <v>192</v>
      </c>
      <c r="D27" s="203">
        <v>0</v>
      </c>
      <c r="E27" s="203">
        <v>0</v>
      </c>
      <c r="F27" s="200">
        <v>0</v>
      </c>
      <c r="G27" s="268"/>
      <c r="H27" s="203">
        <v>268</v>
      </c>
      <c r="I27" s="203">
        <v>177</v>
      </c>
      <c r="J27" s="203">
        <v>57</v>
      </c>
      <c r="K27" s="203">
        <v>36</v>
      </c>
      <c r="L27" s="203">
        <v>10</v>
      </c>
      <c r="M27" s="200">
        <v>548</v>
      </c>
      <c r="N27" s="201">
        <v>548</v>
      </c>
      <c r="O27" s="19"/>
    </row>
    <row r="28" spans="1:15" s="30" customFormat="1" ht="18" customHeight="1">
      <c r="A28" s="19"/>
      <c r="B28" s="19"/>
      <c r="C28" s="267" t="s">
        <v>193</v>
      </c>
      <c r="D28" s="203">
        <v>0</v>
      </c>
      <c r="E28" s="203">
        <v>0</v>
      </c>
      <c r="F28" s="200">
        <v>0</v>
      </c>
      <c r="G28" s="233"/>
      <c r="H28" s="203">
        <v>28</v>
      </c>
      <c r="I28" s="203">
        <v>3</v>
      </c>
      <c r="J28" s="203">
        <v>56</v>
      </c>
      <c r="K28" s="203">
        <v>3</v>
      </c>
      <c r="L28" s="203">
        <v>12</v>
      </c>
      <c r="M28" s="200">
        <v>102</v>
      </c>
      <c r="N28" s="201">
        <v>102</v>
      </c>
      <c r="O28" s="19"/>
    </row>
    <row r="29" spans="1:15" s="30" customFormat="1" ht="18" customHeight="1">
      <c r="A29" s="19"/>
      <c r="B29" s="19"/>
      <c r="C29" s="267" t="s">
        <v>194</v>
      </c>
      <c r="D29" s="203">
        <v>0</v>
      </c>
      <c r="E29" s="203">
        <v>53</v>
      </c>
      <c r="F29" s="200">
        <v>53</v>
      </c>
      <c r="G29" s="233"/>
      <c r="H29" s="203">
        <v>14</v>
      </c>
      <c r="I29" s="203">
        <v>47</v>
      </c>
      <c r="J29" s="203">
        <v>7</v>
      </c>
      <c r="K29" s="203">
        <v>6</v>
      </c>
      <c r="L29" s="203">
        <v>7</v>
      </c>
      <c r="M29" s="200">
        <v>81</v>
      </c>
      <c r="N29" s="201">
        <v>134</v>
      </c>
      <c r="O29" s="19"/>
    </row>
    <row r="30" spans="1:15" s="30" customFormat="1" ht="18" customHeight="1">
      <c r="A30" s="19"/>
      <c r="B30" s="19"/>
      <c r="C30" s="267" t="s">
        <v>195</v>
      </c>
      <c r="D30" s="203">
        <v>0</v>
      </c>
      <c r="E30" s="203">
        <v>0</v>
      </c>
      <c r="F30" s="200">
        <v>0</v>
      </c>
      <c r="G30" s="233"/>
      <c r="H30" s="203">
        <v>33</v>
      </c>
      <c r="I30" s="203">
        <v>37</v>
      </c>
      <c r="J30" s="203">
        <v>49</v>
      </c>
      <c r="K30" s="203">
        <v>6</v>
      </c>
      <c r="L30" s="203">
        <v>37</v>
      </c>
      <c r="M30" s="200">
        <v>162</v>
      </c>
      <c r="N30" s="201">
        <v>162</v>
      </c>
      <c r="O30" s="19"/>
    </row>
    <row r="31" spans="1:15" s="30" customFormat="1" ht="18" customHeight="1">
      <c r="A31" s="19"/>
      <c r="B31" s="19"/>
      <c r="C31" s="267" t="s">
        <v>196</v>
      </c>
      <c r="D31" s="203">
        <v>0</v>
      </c>
      <c r="E31" s="203">
        <v>0</v>
      </c>
      <c r="F31" s="200">
        <v>0</v>
      </c>
      <c r="G31" s="233"/>
      <c r="H31" s="203">
        <v>7</v>
      </c>
      <c r="I31" s="203">
        <v>12</v>
      </c>
      <c r="J31" s="203">
        <v>1</v>
      </c>
      <c r="K31" s="203">
        <v>5</v>
      </c>
      <c r="L31" s="203">
        <v>0</v>
      </c>
      <c r="M31" s="200">
        <v>25</v>
      </c>
      <c r="N31" s="201">
        <v>25</v>
      </c>
      <c r="O31" s="19"/>
    </row>
    <row r="32" spans="1:15" s="30" customFormat="1" ht="18" customHeight="1">
      <c r="A32" s="41"/>
      <c r="B32" s="42"/>
      <c r="C32" s="267" t="s">
        <v>197</v>
      </c>
      <c r="D32" s="203">
        <v>0</v>
      </c>
      <c r="E32" s="203">
        <v>0</v>
      </c>
      <c r="F32" s="200">
        <v>0</v>
      </c>
      <c r="G32" s="233"/>
      <c r="H32" s="203">
        <v>0</v>
      </c>
      <c r="I32" s="203">
        <v>0</v>
      </c>
      <c r="J32" s="203">
        <v>24</v>
      </c>
      <c r="K32" s="203">
        <v>25</v>
      </c>
      <c r="L32" s="203">
        <v>50</v>
      </c>
      <c r="M32" s="200">
        <v>99</v>
      </c>
      <c r="N32" s="201">
        <v>99</v>
      </c>
      <c r="O32" s="19"/>
    </row>
    <row r="33" spans="1:15" s="30" customFormat="1" ht="18" customHeight="1">
      <c r="A33" s="41"/>
      <c r="B33" s="42"/>
      <c r="C33" s="269" t="s">
        <v>198</v>
      </c>
      <c r="D33" s="270">
        <v>0</v>
      </c>
      <c r="E33" s="270">
        <v>0</v>
      </c>
      <c r="F33" s="215">
        <v>0</v>
      </c>
      <c r="G33" s="271"/>
      <c r="H33" s="270">
        <v>24</v>
      </c>
      <c r="I33" s="270">
        <v>13</v>
      </c>
      <c r="J33" s="270">
        <v>19</v>
      </c>
      <c r="K33" s="270">
        <v>5</v>
      </c>
      <c r="L33" s="270">
        <v>2</v>
      </c>
      <c r="M33" s="215">
        <v>63</v>
      </c>
      <c r="N33" s="207">
        <v>63</v>
      </c>
      <c r="O33" s="19"/>
    </row>
    <row r="34" spans="1:15" s="30" customFormat="1" ht="12" customHeight="1">
      <c r="A34" s="41"/>
      <c r="B34" s="42"/>
      <c r="C34" s="19"/>
      <c r="D34" s="19"/>
      <c r="E34" s="19"/>
      <c r="F34" s="19"/>
      <c r="G34" s="19"/>
      <c r="H34" s="19"/>
      <c r="I34" s="19"/>
      <c r="J34" s="19"/>
      <c r="K34" s="19"/>
      <c r="L34" s="19"/>
      <c r="M34" s="19"/>
      <c r="N34" s="19"/>
      <c r="O34" s="19"/>
    </row>
    <row r="35" spans="1:15" s="30" customFormat="1" ht="18" customHeight="1">
      <c r="A35" s="19"/>
      <c r="B35" s="19"/>
      <c r="C35" s="136" t="s">
        <v>176</v>
      </c>
      <c r="D35" s="19"/>
      <c r="E35" s="19"/>
      <c r="F35" s="19"/>
      <c r="G35" s="19"/>
      <c r="H35" s="19"/>
      <c r="I35" s="19"/>
      <c r="J35" s="19"/>
      <c r="K35" s="19"/>
      <c r="L35" s="19"/>
      <c r="M35" s="19"/>
      <c r="N35" s="19"/>
      <c r="O35" s="19"/>
    </row>
    <row r="36" spans="1:15" s="30" customFormat="1" ht="18" customHeight="1">
      <c r="A36" s="41"/>
      <c r="B36" s="42"/>
      <c r="C36" s="610"/>
      <c r="D36" s="612" t="s">
        <v>153</v>
      </c>
      <c r="E36" s="612"/>
      <c r="F36" s="613"/>
      <c r="G36" s="614" t="s">
        <v>154</v>
      </c>
      <c r="H36" s="615"/>
      <c r="I36" s="615"/>
      <c r="J36" s="615"/>
      <c r="K36" s="615"/>
      <c r="L36" s="615"/>
      <c r="M36" s="615"/>
      <c r="N36" s="616" t="s">
        <v>87</v>
      </c>
      <c r="O36" s="19"/>
    </row>
    <row r="37" spans="1:15" s="30" customFormat="1" ht="18" customHeight="1">
      <c r="A37" s="41"/>
      <c r="B37" s="42"/>
      <c r="C37" s="611"/>
      <c r="D37" s="264" t="s">
        <v>128</v>
      </c>
      <c r="E37" s="264" t="s">
        <v>129</v>
      </c>
      <c r="F37" s="265" t="s">
        <v>14</v>
      </c>
      <c r="G37" s="266" t="s">
        <v>130</v>
      </c>
      <c r="H37" s="264" t="s">
        <v>131</v>
      </c>
      <c r="I37" s="264" t="s">
        <v>132</v>
      </c>
      <c r="J37" s="264" t="s">
        <v>133</v>
      </c>
      <c r="K37" s="264" t="s">
        <v>134</v>
      </c>
      <c r="L37" s="264" t="s">
        <v>135</v>
      </c>
      <c r="M37" s="265" t="s">
        <v>14</v>
      </c>
      <c r="N37" s="617"/>
      <c r="O37" s="19"/>
    </row>
    <row r="38" spans="1:15" s="30" customFormat="1" ht="18" customHeight="1">
      <c r="A38" s="19"/>
      <c r="B38" s="19"/>
      <c r="C38" s="267" t="s">
        <v>190</v>
      </c>
      <c r="D38" s="203">
        <v>0</v>
      </c>
      <c r="E38" s="203">
        <v>0</v>
      </c>
      <c r="F38" s="200">
        <v>0</v>
      </c>
      <c r="G38" s="233"/>
      <c r="H38" s="203">
        <v>3</v>
      </c>
      <c r="I38" s="203">
        <v>7</v>
      </c>
      <c r="J38" s="203">
        <v>0</v>
      </c>
      <c r="K38" s="203">
        <v>0</v>
      </c>
      <c r="L38" s="203">
        <v>16</v>
      </c>
      <c r="M38" s="200">
        <v>26</v>
      </c>
      <c r="N38" s="201">
        <v>26</v>
      </c>
      <c r="O38" s="19"/>
    </row>
    <row r="39" spans="1:15" s="30" customFormat="1" ht="18" customHeight="1">
      <c r="A39" s="19"/>
      <c r="B39" s="19"/>
      <c r="C39" s="267" t="s">
        <v>191</v>
      </c>
      <c r="D39" s="203">
        <v>0</v>
      </c>
      <c r="E39" s="203">
        <v>0</v>
      </c>
      <c r="F39" s="200">
        <v>0</v>
      </c>
      <c r="G39" s="233"/>
      <c r="H39" s="203">
        <v>0</v>
      </c>
      <c r="I39" s="203">
        <v>0</v>
      </c>
      <c r="J39" s="203">
        <v>0</v>
      </c>
      <c r="K39" s="203">
        <v>0</v>
      </c>
      <c r="L39" s="203">
        <v>0</v>
      </c>
      <c r="M39" s="200">
        <v>0</v>
      </c>
      <c r="N39" s="201">
        <v>0</v>
      </c>
      <c r="O39" s="19"/>
    </row>
    <row r="40" spans="1:15" s="57" customFormat="1" ht="18" customHeight="1">
      <c r="A40" s="19"/>
      <c r="B40" s="19"/>
      <c r="C40" s="267" t="s">
        <v>192</v>
      </c>
      <c r="D40" s="203">
        <v>0</v>
      </c>
      <c r="E40" s="203">
        <v>0</v>
      </c>
      <c r="F40" s="200">
        <v>0</v>
      </c>
      <c r="G40" s="268"/>
      <c r="H40" s="203">
        <v>181</v>
      </c>
      <c r="I40" s="203">
        <v>118</v>
      </c>
      <c r="J40" s="203">
        <v>64</v>
      </c>
      <c r="K40" s="203">
        <v>24</v>
      </c>
      <c r="L40" s="203">
        <v>12</v>
      </c>
      <c r="M40" s="200">
        <v>399</v>
      </c>
      <c r="N40" s="201">
        <v>399</v>
      </c>
      <c r="O40" s="19"/>
    </row>
    <row r="41" spans="1:15" s="30" customFormat="1" ht="18" customHeight="1">
      <c r="A41" s="19"/>
      <c r="B41" s="19"/>
      <c r="C41" s="267" t="s">
        <v>193</v>
      </c>
      <c r="D41" s="203">
        <v>0</v>
      </c>
      <c r="E41" s="203">
        <v>0</v>
      </c>
      <c r="F41" s="200">
        <v>0</v>
      </c>
      <c r="G41" s="233"/>
      <c r="H41" s="203">
        <v>38</v>
      </c>
      <c r="I41" s="203">
        <v>30</v>
      </c>
      <c r="J41" s="203">
        <v>41</v>
      </c>
      <c r="K41" s="203">
        <v>8</v>
      </c>
      <c r="L41" s="203">
        <v>9</v>
      </c>
      <c r="M41" s="200">
        <v>126</v>
      </c>
      <c r="N41" s="201">
        <v>126</v>
      </c>
      <c r="O41" s="19"/>
    </row>
    <row r="42" spans="1:15" s="30" customFormat="1" ht="18" customHeight="1">
      <c r="A42" s="19"/>
      <c r="B42" s="19"/>
      <c r="C42" s="267" t="s">
        <v>194</v>
      </c>
      <c r="D42" s="203">
        <v>0</v>
      </c>
      <c r="E42" s="203">
        <v>18</v>
      </c>
      <c r="F42" s="200">
        <v>18</v>
      </c>
      <c r="G42" s="233"/>
      <c r="H42" s="203">
        <v>49</v>
      </c>
      <c r="I42" s="203">
        <v>40</v>
      </c>
      <c r="J42" s="203">
        <v>36</v>
      </c>
      <c r="K42" s="203">
        <v>8</v>
      </c>
      <c r="L42" s="203">
        <v>12</v>
      </c>
      <c r="M42" s="200">
        <v>145</v>
      </c>
      <c r="N42" s="201">
        <v>163</v>
      </c>
      <c r="O42" s="19"/>
    </row>
    <row r="43" spans="1:15" s="30" customFormat="1" ht="18" customHeight="1">
      <c r="A43" s="19"/>
      <c r="B43" s="19"/>
      <c r="C43" s="267" t="s">
        <v>195</v>
      </c>
      <c r="D43" s="203">
        <v>0</v>
      </c>
      <c r="E43" s="203">
        <v>0</v>
      </c>
      <c r="F43" s="200">
        <v>0</v>
      </c>
      <c r="G43" s="233"/>
      <c r="H43" s="203">
        <v>18</v>
      </c>
      <c r="I43" s="203">
        <v>38</v>
      </c>
      <c r="J43" s="203">
        <v>52</v>
      </c>
      <c r="K43" s="203">
        <v>32</v>
      </c>
      <c r="L43" s="203">
        <v>12</v>
      </c>
      <c r="M43" s="200">
        <v>152</v>
      </c>
      <c r="N43" s="201">
        <v>152</v>
      </c>
      <c r="O43" s="19"/>
    </row>
    <row r="44" spans="1:15" s="30" customFormat="1" ht="18" customHeight="1">
      <c r="A44" s="19"/>
      <c r="B44" s="19"/>
      <c r="C44" s="267" t="s">
        <v>196</v>
      </c>
      <c r="D44" s="203">
        <v>0</v>
      </c>
      <c r="E44" s="203">
        <v>0</v>
      </c>
      <c r="F44" s="200">
        <v>0</v>
      </c>
      <c r="G44" s="233"/>
      <c r="H44" s="203">
        <v>12</v>
      </c>
      <c r="I44" s="203">
        <v>16</v>
      </c>
      <c r="J44" s="203">
        <v>21</v>
      </c>
      <c r="K44" s="203">
        <v>24</v>
      </c>
      <c r="L44" s="203">
        <v>2</v>
      </c>
      <c r="M44" s="200">
        <v>75</v>
      </c>
      <c r="N44" s="201">
        <v>75</v>
      </c>
      <c r="O44" s="19"/>
    </row>
    <row r="45" spans="1:15" s="30" customFormat="1" ht="18" customHeight="1">
      <c r="A45" s="41"/>
      <c r="B45" s="42"/>
      <c r="C45" s="267" t="s">
        <v>197</v>
      </c>
      <c r="D45" s="203">
        <v>0</v>
      </c>
      <c r="E45" s="203">
        <v>0</v>
      </c>
      <c r="F45" s="200">
        <v>0</v>
      </c>
      <c r="G45" s="233"/>
      <c r="H45" s="203">
        <v>0</v>
      </c>
      <c r="I45" s="203">
        <v>0</v>
      </c>
      <c r="J45" s="203">
        <v>19</v>
      </c>
      <c r="K45" s="203">
        <v>13</v>
      </c>
      <c r="L45" s="203">
        <v>5</v>
      </c>
      <c r="M45" s="200">
        <v>37</v>
      </c>
      <c r="N45" s="201">
        <v>37</v>
      </c>
      <c r="O45" s="19"/>
    </row>
    <row r="46" spans="1:15" s="30" customFormat="1" ht="18" customHeight="1">
      <c r="A46" s="41"/>
      <c r="B46" s="42"/>
      <c r="C46" s="269" t="s">
        <v>198</v>
      </c>
      <c r="D46" s="270">
        <v>0</v>
      </c>
      <c r="E46" s="270">
        <v>0</v>
      </c>
      <c r="F46" s="215">
        <v>0</v>
      </c>
      <c r="G46" s="271"/>
      <c r="H46" s="270">
        <v>20</v>
      </c>
      <c r="I46" s="270">
        <v>11</v>
      </c>
      <c r="J46" s="270">
        <v>2</v>
      </c>
      <c r="K46" s="270">
        <v>0</v>
      </c>
      <c r="L46" s="270">
        <v>7</v>
      </c>
      <c r="M46" s="215">
        <v>40</v>
      </c>
      <c r="N46" s="207">
        <v>40</v>
      </c>
      <c r="O46" s="19"/>
    </row>
    <row r="47" spans="1:15" s="30" customFormat="1" ht="12" customHeight="1">
      <c r="A47" s="41"/>
      <c r="B47" s="42"/>
      <c r="C47" s="19"/>
      <c r="D47" s="19"/>
      <c r="E47" s="19"/>
      <c r="F47" s="19"/>
      <c r="G47" s="19"/>
      <c r="H47" s="19"/>
      <c r="I47" s="19"/>
      <c r="J47" s="19"/>
      <c r="K47" s="19"/>
      <c r="L47" s="19"/>
      <c r="M47" s="19"/>
      <c r="N47" s="19"/>
      <c r="O47" s="19"/>
    </row>
  </sheetData>
  <sheetProtection selectLockedCells="1" selectUnlockedCells="1"/>
  <mergeCells count="14">
    <mergeCell ref="A3:O3"/>
    <mergeCell ref="A4:O4"/>
    <mergeCell ref="C10:C11"/>
    <mergeCell ref="D10:F10"/>
    <mergeCell ref="G10:M10"/>
    <mergeCell ref="N10:N11"/>
    <mergeCell ref="C23:C24"/>
    <mergeCell ref="D23:F23"/>
    <mergeCell ref="G23:M23"/>
    <mergeCell ref="N23:N24"/>
    <mergeCell ref="C36:C37"/>
    <mergeCell ref="D36:F36"/>
    <mergeCell ref="G36:M36"/>
    <mergeCell ref="N36:N37"/>
  </mergeCells>
  <phoneticPr fontId="2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25" style="15" customWidth="1"/>
    <col min="3" max="3" width="25.625" style="15" customWidth="1"/>
    <col min="4" max="14" width="14.375" style="15" customWidth="1"/>
    <col min="15" max="15" width="4" style="15" customWidth="1"/>
  </cols>
  <sheetData>
    <row r="1" spans="1:15" ht="18" customHeight="1">
      <c r="A1" s="187" t="s">
        <v>158</v>
      </c>
      <c r="B1" s="12"/>
      <c r="C1" s="12"/>
      <c r="D1" s="12"/>
      <c r="E1" s="12"/>
      <c r="F1" s="12"/>
      <c r="G1" s="12"/>
      <c r="H1" s="12"/>
      <c r="I1" s="12"/>
      <c r="J1" s="12"/>
      <c r="K1" s="12"/>
      <c r="L1" s="12"/>
      <c r="M1" s="12"/>
      <c r="N1" s="12"/>
      <c r="O1" s="137"/>
    </row>
    <row r="2" spans="1:15" ht="18" customHeight="1">
      <c r="A2" s="16"/>
      <c r="B2" s="16"/>
      <c r="C2" s="16"/>
      <c r="D2" s="16"/>
      <c r="E2" s="16"/>
      <c r="F2" s="16"/>
      <c r="G2" s="16"/>
      <c r="H2" s="16"/>
      <c r="I2" s="16"/>
      <c r="J2" s="16"/>
      <c r="K2" s="16"/>
      <c r="L2" s="16"/>
      <c r="M2" s="16"/>
      <c r="N2" s="16"/>
      <c r="O2" s="137"/>
    </row>
    <row r="3" spans="1:15" ht="18" customHeight="1">
      <c r="A3" s="487" t="s">
        <v>1</v>
      </c>
      <c r="B3" s="487"/>
      <c r="C3" s="487"/>
      <c r="D3" s="487"/>
      <c r="E3" s="487"/>
      <c r="F3" s="487"/>
      <c r="G3" s="487"/>
      <c r="H3" s="487"/>
      <c r="I3" s="487"/>
      <c r="J3" s="487"/>
      <c r="K3" s="487"/>
      <c r="L3" s="487"/>
      <c r="M3" s="487"/>
      <c r="N3" s="487"/>
      <c r="O3" s="487"/>
    </row>
    <row r="4" spans="1:15" ht="18" customHeight="1">
      <c r="A4" s="488" t="s">
        <v>2</v>
      </c>
      <c r="B4" s="487"/>
      <c r="C4" s="487"/>
      <c r="D4" s="487"/>
      <c r="E4" s="487"/>
      <c r="F4" s="487"/>
      <c r="G4" s="487"/>
      <c r="H4" s="487"/>
      <c r="I4" s="487"/>
      <c r="J4" s="487"/>
      <c r="K4" s="487"/>
      <c r="L4" s="487"/>
      <c r="M4" s="487"/>
      <c r="N4" s="487"/>
      <c r="O4" s="487"/>
    </row>
    <row r="5" spans="1:15" ht="18" customHeight="1">
      <c r="A5" s="16"/>
      <c r="B5" s="16"/>
      <c r="C5" s="16"/>
      <c r="D5" s="16"/>
      <c r="E5" s="16"/>
      <c r="F5" s="16"/>
      <c r="G5" s="16"/>
      <c r="H5" s="16"/>
      <c r="I5" s="16"/>
      <c r="J5" s="16"/>
      <c r="K5" s="16"/>
      <c r="L5" s="16"/>
      <c r="M5" s="188" t="s">
        <v>32</v>
      </c>
      <c r="N5" s="189" t="s">
        <v>4</v>
      </c>
      <c r="O5" s="16"/>
    </row>
    <row r="6" spans="1:15" ht="18" customHeight="1">
      <c r="A6" s="16"/>
      <c r="B6" s="16"/>
      <c r="C6" s="16"/>
      <c r="D6" s="16"/>
      <c r="E6" s="16"/>
      <c r="F6" s="16"/>
      <c r="G6" s="16"/>
      <c r="H6" s="16"/>
      <c r="I6" s="16"/>
      <c r="J6" s="16"/>
      <c r="K6" s="16"/>
      <c r="L6" s="16"/>
      <c r="M6" s="188" t="s">
        <v>33</v>
      </c>
      <c r="N6" s="217" t="s">
        <v>6</v>
      </c>
      <c r="O6" s="190" t="s">
        <v>7</v>
      </c>
    </row>
    <row r="7" spans="1:15" ht="18" customHeight="1">
      <c r="A7" s="136" t="s">
        <v>34</v>
      </c>
      <c r="B7" s="18"/>
      <c r="C7" s="19"/>
      <c r="D7" s="19"/>
      <c r="E7" s="19"/>
      <c r="F7" s="19"/>
      <c r="G7" s="19"/>
      <c r="H7" s="19"/>
      <c r="I7" s="19"/>
      <c r="J7" s="19"/>
      <c r="K7" s="19"/>
      <c r="L7" s="19"/>
      <c r="M7" s="19"/>
      <c r="N7" s="19"/>
      <c r="O7" s="16"/>
    </row>
    <row r="8" spans="1:15" ht="18" customHeight="1">
      <c r="A8" s="19"/>
      <c r="B8" s="136" t="s">
        <v>199</v>
      </c>
      <c r="C8" s="136"/>
      <c r="D8" s="19"/>
      <c r="E8" s="19"/>
      <c r="F8" s="19"/>
      <c r="G8" s="19"/>
      <c r="H8" s="19"/>
      <c r="I8" s="19"/>
      <c r="J8" s="19"/>
      <c r="K8" s="19"/>
      <c r="L8" s="19"/>
      <c r="M8" s="19"/>
      <c r="N8" s="19"/>
      <c r="O8" s="16"/>
    </row>
    <row r="9" spans="1:15" ht="18" customHeight="1">
      <c r="A9" s="19"/>
      <c r="B9" s="18"/>
      <c r="C9" s="136" t="s">
        <v>160</v>
      </c>
      <c r="D9" s="19"/>
      <c r="E9" s="19"/>
      <c r="F9" s="19"/>
      <c r="G9" s="19"/>
      <c r="H9" s="19"/>
      <c r="I9" s="19"/>
      <c r="J9" s="19"/>
      <c r="K9" s="19"/>
      <c r="L9" s="19"/>
      <c r="M9" s="19"/>
      <c r="N9" s="19"/>
      <c r="O9" s="16"/>
    </row>
    <row r="10" spans="1:15" s="30" customFormat="1" ht="18" customHeight="1">
      <c r="A10" s="19"/>
      <c r="B10" s="19"/>
      <c r="C10" s="610"/>
      <c r="D10" s="612" t="s">
        <v>153</v>
      </c>
      <c r="E10" s="612"/>
      <c r="F10" s="613"/>
      <c r="G10" s="614" t="s">
        <v>154</v>
      </c>
      <c r="H10" s="615"/>
      <c r="I10" s="615"/>
      <c r="J10" s="615"/>
      <c r="K10" s="615"/>
      <c r="L10" s="615"/>
      <c r="M10" s="615"/>
      <c r="N10" s="616" t="s">
        <v>87</v>
      </c>
      <c r="O10" s="19"/>
    </row>
    <row r="11" spans="1:15" s="30" customFormat="1" ht="18" customHeight="1">
      <c r="A11" s="19"/>
      <c r="B11" s="19"/>
      <c r="C11" s="611"/>
      <c r="D11" s="264" t="s">
        <v>128</v>
      </c>
      <c r="E11" s="264" t="s">
        <v>129</v>
      </c>
      <c r="F11" s="265" t="s">
        <v>14</v>
      </c>
      <c r="G11" s="266" t="s">
        <v>130</v>
      </c>
      <c r="H11" s="264" t="s">
        <v>131</v>
      </c>
      <c r="I11" s="264" t="s">
        <v>132</v>
      </c>
      <c r="J11" s="264" t="s">
        <v>133</v>
      </c>
      <c r="K11" s="264" t="s">
        <v>134</v>
      </c>
      <c r="L11" s="264" t="s">
        <v>135</v>
      </c>
      <c r="M11" s="265" t="s">
        <v>14</v>
      </c>
      <c r="N11" s="617"/>
      <c r="O11" s="19"/>
    </row>
    <row r="12" spans="1:15" s="30" customFormat="1" ht="18" customHeight="1">
      <c r="A12" s="41"/>
      <c r="B12" s="42"/>
      <c r="C12" s="273" t="s">
        <v>192</v>
      </c>
      <c r="D12" s="203">
        <v>0</v>
      </c>
      <c r="E12" s="203">
        <v>0</v>
      </c>
      <c r="F12" s="200">
        <v>0</v>
      </c>
      <c r="G12" s="233"/>
      <c r="H12" s="203">
        <v>33786</v>
      </c>
      <c r="I12" s="203">
        <v>29667</v>
      </c>
      <c r="J12" s="203">
        <v>22549</v>
      </c>
      <c r="K12" s="203">
        <v>10271</v>
      </c>
      <c r="L12" s="203">
        <v>3188</v>
      </c>
      <c r="M12" s="200">
        <v>99461</v>
      </c>
      <c r="N12" s="201">
        <v>99461</v>
      </c>
      <c r="O12" s="19"/>
    </row>
    <row r="13" spans="1:15" s="30" customFormat="1" ht="18" customHeight="1">
      <c r="A13" s="19"/>
      <c r="B13" s="19"/>
      <c r="C13" s="274" t="s">
        <v>193</v>
      </c>
      <c r="D13" s="270">
        <v>0</v>
      </c>
      <c r="E13" s="270">
        <v>65</v>
      </c>
      <c r="F13" s="215">
        <v>65</v>
      </c>
      <c r="G13" s="271"/>
      <c r="H13" s="270">
        <v>4639</v>
      </c>
      <c r="I13" s="270">
        <v>4979</v>
      </c>
      <c r="J13" s="270">
        <v>5633</v>
      </c>
      <c r="K13" s="270">
        <v>3731</v>
      </c>
      <c r="L13" s="270">
        <v>3249</v>
      </c>
      <c r="M13" s="215">
        <v>22231</v>
      </c>
      <c r="N13" s="207">
        <v>22296</v>
      </c>
      <c r="O13" s="19"/>
    </row>
    <row r="14" spans="1:15" s="30" customFormat="1" ht="12" customHeight="1">
      <c r="A14" s="19"/>
      <c r="B14" s="19"/>
      <c r="C14" s="19"/>
      <c r="D14" s="19"/>
      <c r="E14" s="19"/>
      <c r="F14" s="19"/>
      <c r="G14" s="19"/>
      <c r="H14" s="19"/>
      <c r="I14" s="19"/>
      <c r="J14" s="19"/>
      <c r="K14" s="19"/>
      <c r="L14" s="19"/>
      <c r="M14" s="19"/>
      <c r="N14" s="19"/>
      <c r="O14" s="19"/>
    </row>
    <row r="15" spans="1:15" s="30" customFormat="1" ht="18" customHeight="1">
      <c r="A15" s="19"/>
      <c r="B15" s="19"/>
      <c r="C15" s="136" t="s">
        <v>175</v>
      </c>
      <c r="D15" s="19"/>
      <c r="E15" s="19"/>
      <c r="F15" s="19"/>
      <c r="G15" s="19"/>
      <c r="H15" s="19"/>
      <c r="I15" s="19"/>
      <c r="J15" s="19"/>
      <c r="K15" s="19"/>
      <c r="L15" s="19"/>
      <c r="M15" s="19"/>
      <c r="N15" s="19"/>
      <c r="O15" s="19"/>
    </row>
    <row r="16" spans="1:15" s="30" customFormat="1" ht="18" customHeight="1">
      <c r="A16" s="41"/>
      <c r="B16" s="42"/>
      <c r="C16" s="610"/>
      <c r="D16" s="612" t="s">
        <v>153</v>
      </c>
      <c r="E16" s="612"/>
      <c r="F16" s="613"/>
      <c r="G16" s="614" t="s">
        <v>154</v>
      </c>
      <c r="H16" s="615"/>
      <c r="I16" s="615"/>
      <c r="J16" s="615"/>
      <c r="K16" s="615"/>
      <c r="L16" s="615"/>
      <c r="M16" s="615"/>
      <c r="N16" s="616" t="s">
        <v>87</v>
      </c>
      <c r="O16" s="19"/>
    </row>
    <row r="17" spans="1:15" s="30" customFormat="1" ht="18" customHeight="1">
      <c r="A17" s="41"/>
      <c r="B17" s="42"/>
      <c r="C17" s="611"/>
      <c r="D17" s="264" t="s">
        <v>128</v>
      </c>
      <c r="E17" s="264" t="s">
        <v>129</v>
      </c>
      <c r="F17" s="265" t="s">
        <v>14</v>
      </c>
      <c r="G17" s="266" t="s">
        <v>130</v>
      </c>
      <c r="H17" s="264" t="s">
        <v>131</v>
      </c>
      <c r="I17" s="264" t="s">
        <v>132</v>
      </c>
      <c r="J17" s="264" t="s">
        <v>133</v>
      </c>
      <c r="K17" s="264" t="s">
        <v>134</v>
      </c>
      <c r="L17" s="264" t="s">
        <v>135</v>
      </c>
      <c r="M17" s="265" t="s">
        <v>14</v>
      </c>
      <c r="N17" s="617"/>
      <c r="O17" s="19"/>
    </row>
    <row r="18" spans="1:15" s="30" customFormat="1" ht="18" customHeight="1">
      <c r="A18" s="19"/>
      <c r="B18" s="19"/>
      <c r="C18" s="273" t="s">
        <v>192</v>
      </c>
      <c r="D18" s="203">
        <v>0</v>
      </c>
      <c r="E18" s="203">
        <v>0</v>
      </c>
      <c r="F18" s="200">
        <v>0</v>
      </c>
      <c r="G18" s="233"/>
      <c r="H18" s="203">
        <v>2112</v>
      </c>
      <c r="I18" s="203">
        <v>1515</v>
      </c>
      <c r="J18" s="203">
        <v>814</v>
      </c>
      <c r="K18" s="203">
        <v>433</v>
      </c>
      <c r="L18" s="203">
        <v>50</v>
      </c>
      <c r="M18" s="200">
        <v>4924</v>
      </c>
      <c r="N18" s="201">
        <v>4924</v>
      </c>
      <c r="O18" s="19"/>
    </row>
    <row r="19" spans="1:15" s="30" customFormat="1" ht="18" customHeight="1">
      <c r="A19" s="41"/>
      <c r="B19" s="42"/>
      <c r="C19" s="274" t="s">
        <v>193</v>
      </c>
      <c r="D19" s="270">
        <v>0</v>
      </c>
      <c r="E19" s="270">
        <v>0</v>
      </c>
      <c r="F19" s="215">
        <v>0</v>
      </c>
      <c r="G19" s="271"/>
      <c r="H19" s="270">
        <v>285</v>
      </c>
      <c r="I19" s="270">
        <v>36</v>
      </c>
      <c r="J19" s="270">
        <v>689</v>
      </c>
      <c r="K19" s="270">
        <v>32</v>
      </c>
      <c r="L19" s="270">
        <v>143</v>
      </c>
      <c r="M19" s="215">
        <v>1185</v>
      </c>
      <c r="N19" s="207">
        <v>1185</v>
      </c>
      <c r="O19" s="19"/>
    </row>
    <row r="20" spans="1:15" s="30" customFormat="1" ht="12" customHeight="1">
      <c r="A20" s="41"/>
      <c r="B20" s="42"/>
      <c r="C20" s="19"/>
      <c r="D20" s="19"/>
      <c r="E20" s="19"/>
      <c r="F20" s="19"/>
      <c r="G20" s="19"/>
      <c r="H20" s="19"/>
      <c r="I20" s="19"/>
      <c r="J20" s="19"/>
      <c r="K20" s="19"/>
      <c r="L20" s="19"/>
      <c r="M20" s="19"/>
      <c r="N20" s="19"/>
      <c r="O20" s="19"/>
    </row>
    <row r="21" spans="1:15" s="30" customFormat="1" ht="18" customHeight="1">
      <c r="A21" s="19"/>
      <c r="B21" s="19"/>
      <c r="C21" s="136" t="s">
        <v>176</v>
      </c>
      <c r="D21" s="19"/>
      <c r="E21" s="19"/>
      <c r="F21" s="19"/>
      <c r="G21" s="19"/>
      <c r="H21" s="19"/>
      <c r="I21" s="19"/>
      <c r="J21" s="19"/>
      <c r="K21" s="19"/>
      <c r="L21" s="19"/>
      <c r="M21" s="19"/>
      <c r="N21" s="19"/>
      <c r="O21" s="19"/>
    </row>
    <row r="22" spans="1:15" s="30" customFormat="1" ht="18" customHeight="1">
      <c r="A22" s="41"/>
      <c r="B22" s="42"/>
      <c r="C22" s="610"/>
      <c r="D22" s="612" t="s">
        <v>153</v>
      </c>
      <c r="E22" s="612"/>
      <c r="F22" s="613"/>
      <c r="G22" s="614" t="s">
        <v>154</v>
      </c>
      <c r="H22" s="615"/>
      <c r="I22" s="615"/>
      <c r="J22" s="615"/>
      <c r="K22" s="615"/>
      <c r="L22" s="615"/>
      <c r="M22" s="615"/>
      <c r="N22" s="616" t="s">
        <v>87</v>
      </c>
      <c r="O22" s="19"/>
    </row>
    <row r="23" spans="1:15" s="30" customFormat="1" ht="18" customHeight="1">
      <c r="A23" s="41"/>
      <c r="B23" s="42"/>
      <c r="C23" s="611"/>
      <c r="D23" s="264" t="s">
        <v>128</v>
      </c>
      <c r="E23" s="264" t="s">
        <v>129</v>
      </c>
      <c r="F23" s="265" t="s">
        <v>14</v>
      </c>
      <c r="G23" s="266" t="s">
        <v>130</v>
      </c>
      <c r="H23" s="264" t="s">
        <v>131</v>
      </c>
      <c r="I23" s="264" t="s">
        <v>132</v>
      </c>
      <c r="J23" s="264" t="s">
        <v>133</v>
      </c>
      <c r="K23" s="264" t="s">
        <v>134</v>
      </c>
      <c r="L23" s="264" t="s">
        <v>135</v>
      </c>
      <c r="M23" s="265" t="s">
        <v>14</v>
      </c>
      <c r="N23" s="617"/>
      <c r="O23" s="19"/>
    </row>
    <row r="24" spans="1:15" s="30" customFormat="1" ht="18" customHeight="1">
      <c r="A24" s="19"/>
      <c r="B24" s="19"/>
      <c r="C24" s="273" t="s">
        <v>192</v>
      </c>
      <c r="D24" s="203">
        <v>0</v>
      </c>
      <c r="E24" s="203">
        <v>0</v>
      </c>
      <c r="F24" s="200">
        <v>0</v>
      </c>
      <c r="G24" s="233"/>
      <c r="H24" s="203">
        <v>1557</v>
      </c>
      <c r="I24" s="203">
        <v>1243</v>
      </c>
      <c r="J24" s="203">
        <v>830</v>
      </c>
      <c r="K24" s="203">
        <v>288</v>
      </c>
      <c r="L24" s="203">
        <v>346</v>
      </c>
      <c r="M24" s="200">
        <v>4264</v>
      </c>
      <c r="N24" s="201">
        <v>4264</v>
      </c>
      <c r="O24" s="19"/>
    </row>
    <row r="25" spans="1:15" s="30" customFormat="1" ht="18" customHeight="1">
      <c r="A25" s="41"/>
      <c r="B25" s="42"/>
      <c r="C25" s="274" t="s">
        <v>193</v>
      </c>
      <c r="D25" s="270">
        <v>0</v>
      </c>
      <c r="E25" s="270">
        <v>0</v>
      </c>
      <c r="F25" s="215">
        <v>0</v>
      </c>
      <c r="G25" s="271"/>
      <c r="H25" s="270">
        <v>368</v>
      </c>
      <c r="I25" s="270">
        <v>353</v>
      </c>
      <c r="J25" s="270">
        <v>526</v>
      </c>
      <c r="K25" s="270">
        <v>83</v>
      </c>
      <c r="L25" s="270">
        <v>119</v>
      </c>
      <c r="M25" s="215">
        <v>1449</v>
      </c>
      <c r="N25" s="207">
        <v>1449</v>
      </c>
      <c r="O25" s="19"/>
    </row>
    <row r="26" spans="1:15" s="30" customFormat="1" ht="12" customHeight="1">
      <c r="A26" s="41"/>
      <c r="B26" s="42"/>
      <c r="C26" s="19"/>
      <c r="D26" s="19"/>
      <c r="E26" s="19"/>
      <c r="F26" s="19"/>
      <c r="G26" s="19"/>
      <c r="H26" s="19"/>
      <c r="I26" s="19"/>
      <c r="J26" s="19"/>
      <c r="K26" s="19"/>
      <c r="L26" s="19"/>
      <c r="M26" s="19"/>
      <c r="N26" s="19"/>
      <c r="O26" s="19"/>
    </row>
    <row r="27" spans="1:15" s="30" customFormat="1" ht="18" customHeight="1">
      <c r="A27" s="41"/>
      <c r="B27" s="136" t="s">
        <v>200</v>
      </c>
      <c r="C27" s="19"/>
      <c r="D27" s="19"/>
      <c r="E27" s="19"/>
      <c r="F27" s="19"/>
      <c r="G27" s="19"/>
      <c r="H27" s="19"/>
      <c r="I27" s="19"/>
      <c r="J27" s="19"/>
      <c r="K27" s="19"/>
      <c r="L27" s="19"/>
      <c r="M27" s="19"/>
      <c r="N27" s="19"/>
      <c r="O27" s="19"/>
    </row>
    <row r="28" spans="1:15" s="30" customFormat="1" ht="18" customHeight="1">
      <c r="A28" s="19"/>
      <c r="B28" s="19"/>
      <c r="C28" s="136" t="s">
        <v>201</v>
      </c>
      <c r="D28" s="19"/>
      <c r="E28" s="19"/>
      <c r="F28" s="19"/>
      <c r="G28" s="19"/>
      <c r="H28" s="19"/>
      <c r="I28" s="19"/>
      <c r="J28" s="19"/>
      <c r="K28" s="19"/>
      <c r="L28" s="19"/>
      <c r="M28" s="19"/>
      <c r="N28" s="19"/>
      <c r="O28" s="19"/>
    </row>
    <row r="29" spans="1:15" s="30" customFormat="1" ht="18" customHeight="1">
      <c r="A29" s="41"/>
      <c r="B29" s="42"/>
      <c r="C29" s="610"/>
      <c r="D29" s="612" t="s">
        <v>153</v>
      </c>
      <c r="E29" s="612"/>
      <c r="F29" s="618"/>
      <c r="G29" s="615" t="s">
        <v>154</v>
      </c>
      <c r="H29" s="615"/>
      <c r="I29" s="615"/>
      <c r="J29" s="615"/>
      <c r="K29" s="615"/>
      <c r="L29" s="619"/>
      <c r="M29" s="616" t="s">
        <v>87</v>
      </c>
      <c r="N29" s="19"/>
      <c r="O29" s="19"/>
    </row>
    <row r="30" spans="1:15" s="30" customFormat="1" ht="18" customHeight="1">
      <c r="A30" s="41"/>
      <c r="B30" s="42"/>
      <c r="C30" s="611"/>
      <c r="D30" s="264" t="s">
        <v>128</v>
      </c>
      <c r="E30" s="264" t="s">
        <v>129</v>
      </c>
      <c r="F30" s="275" t="s">
        <v>14</v>
      </c>
      <c r="G30" s="276" t="s">
        <v>131</v>
      </c>
      <c r="H30" s="264" t="s">
        <v>132</v>
      </c>
      <c r="I30" s="264" t="s">
        <v>133</v>
      </c>
      <c r="J30" s="264" t="s">
        <v>134</v>
      </c>
      <c r="K30" s="264" t="s">
        <v>135</v>
      </c>
      <c r="L30" s="265" t="s">
        <v>14</v>
      </c>
      <c r="M30" s="617"/>
      <c r="N30" s="19"/>
      <c r="O30" s="19"/>
    </row>
    <row r="31" spans="1:15" s="30" customFormat="1" ht="18" customHeight="1">
      <c r="A31" s="19"/>
      <c r="B31" s="19"/>
      <c r="C31" s="273" t="s">
        <v>91</v>
      </c>
      <c r="D31" s="203">
        <v>0</v>
      </c>
      <c r="E31" s="203">
        <v>0</v>
      </c>
      <c r="F31" s="200">
        <v>0</v>
      </c>
      <c r="G31" s="277">
        <v>0</v>
      </c>
      <c r="H31" s="203">
        <v>17</v>
      </c>
      <c r="I31" s="203">
        <v>43</v>
      </c>
      <c r="J31" s="203">
        <v>118</v>
      </c>
      <c r="K31" s="203">
        <v>71</v>
      </c>
      <c r="L31" s="200">
        <v>249</v>
      </c>
      <c r="M31" s="201">
        <v>249</v>
      </c>
      <c r="N31" s="19"/>
      <c r="O31" s="19"/>
    </row>
    <row r="32" spans="1:15" s="30" customFormat="1" ht="18" customHeight="1">
      <c r="A32" s="19"/>
      <c r="B32" s="19"/>
      <c r="C32" s="278" t="s">
        <v>92</v>
      </c>
      <c r="D32" s="279">
        <v>0</v>
      </c>
      <c r="E32" s="279">
        <v>0</v>
      </c>
      <c r="F32" s="200">
        <v>0</v>
      </c>
      <c r="G32" s="277">
        <v>30</v>
      </c>
      <c r="H32" s="203">
        <v>59</v>
      </c>
      <c r="I32" s="203">
        <v>91</v>
      </c>
      <c r="J32" s="203">
        <v>67</v>
      </c>
      <c r="K32" s="203">
        <v>40</v>
      </c>
      <c r="L32" s="200">
        <v>287</v>
      </c>
      <c r="M32" s="201">
        <v>287</v>
      </c>
      <c r="N32" s="19"/>
      <c r="O32" s="19"/>
    </row>
    <row r="33" spans="1:15" s="30" customFormat="1" ht="18" customHeight="1">
      <c r="A33" s="19"/>
      <c r="B33" s="19"/>
      <c r="C33" s="278" t="s">
        <v>157</v>
      </c>
      <c r="D33" s="279">
        <v>0</v>
      </c>
      <c r="E33" s="279">
        <v>0</v>
      </c>
      <c r="F33" s="200">
        <v>0</v>
      </c>
      <c r="G33" s="277">
        <v>0</v>
      </c>
      <c r="H33" s="203">
        <v>0</v>
      </c>
      <c r="I33" s="203">
        <v>0</v>
      </c>
      <c r="J33" s="203">
        <v>0</v>
      </c>
      <c r="K33" s="203">
        <v>0</v>
      </c>
      <c r="L33" s="200">
        <v>0</v>
      </c>
      <c r="M33" s="201">
        <v>0</v>
      </c>
      <c r="N33" s="19"/>
      <c r="O33" s="19"/>
    </row>
    <row r="34" spans="1:15" s="30" customFormat="1" ht="18" customHeight="1">
      <c r="A34" s="41"/>
      <c r="B34" s="42"/>
      <c r="C34" s="274" t="s">
        <v>94</v>
      </c>
      <c r="D34" s="270">
        <v>0</v>
      </c>
      <c r="E34" s="270">
        <v>0</v>
      </c>
      <c r="F34" s="215">
        <v>0</v>
      </c>
      <c r="G34" s="280">
        <v>0</v>
      </c>
      <c r="H34" s="270">
        <v>0</v>
      </c>
      <c r="I34" s="270">
        <v>0</v>
      </c>
      <c r="J34" s="270">
        <v>0</v>
      </c>
      <c r="K34" s="270">
        <v>0</v>
      </c>
      <c r="L34" s="215">
        <v>0</v>
      </c>
      <c r="M34" s="207">
        <v>0</v>
      </c>
      <c r="N34" s="19"/>
      <c r="O34" s="19"/>
    </row>
    <row r="35" spans="1:15" s="30" customFormat="1" ht="12" customHeight="1">
      <c r="A35" s="41"/>
      <c r="B35" s="42"/>
      <c r="C35" s="19"/>
      <c r="D35" s="19"/>
      <c r="E35" s="19"/>
      <c r="F35" s="19"/>
      <c r="G35" s="19"/>
      <c r="H35" s="19"/>
      <c r="I35" s="19"/>
      <c r="J35" s="19"/>
      <c r="K35" s="19"/>
      <c r="L35" s="19"/>
      <c r="M35" s="19"/>
      <c r="N35" s="19"/>
      <c r="O35" s="19"/>
    </row>
    <row r="36" spans="1:15" s="30" customFormat="1" ht="18" customHeight="1">
      <c r="A36" s="19"/>
      <c r="B36" s="19"/>
      <c r="C36" s="136" t="s">
        <v>202</v>
      </c>
      <c r="D36" s="19"/>
      <c r="E36" s="19"/>
      <c r="F36" s="19"/>
      <c r="G36" s="19"/>
      <c r="H36" s="19"/>
      <c r="I36" s="19"/>
      <c r="J36" s="19"/>
      <c r="K36" s="19"/>
      <c r="L36" s="19"/>
      <c r="M36" s="19"/>
      <c r="N36" s="19"/>
      <c r="O36" s="19"/>
    </row>
    <row r="37" spans="1:15" s="30" customFormat="1" ht="18" customHeight="1">
      <c r="A37" s="41"/>
      <c r="B37" s="42"/>
      <c r="C37" s="610"/>
      <c r="D37" s="612" t="s">
        <v>153</v>
      </c>
      <c r="E37" s="612"/>
      <c r="F37" s="618"/>
      <c r="G37" s="615" t="s">
        <v>154</v>
      </c>
      <c r="H37" s="615"/>
      <c r="I37" s="615"/>
      <c r="J37" s="615"/>
      <c r="K37" s="615"/>
      <c r="L37" s="619"/>
      <c r="M37" s="616" t="s">
        <v>87</v>
      </c>
      <c r="N37" s="19"/>
      <c r="O37" s="19"/>
    </row>
    <row r="38" spans="1:15" s="30" customFormat="1" ht="18" customHeight="1">
      <c r="A38" s="41"/>
      <c r="B38" s="42"/>
      <c r="C38" s="611"/>
      <c r="D38" s="264" t="s">
        <v>128</v>
      </c>
      <c r="E38" s="264" t="s">
        <v>129</v>
      </c>
      <c r="F38" s="275" t="s">
        <v>14</v>
      </c>
      <c r="G38" s="276" t="s">
        <v>131</v>
      </c>
      <c r="H38" s="264" t="s">
        <v>132</v>
      </c>
      <c r="I38" s="264" t="s">
        <v>133</v>
      </c>
      <c r="J38" s="264" t="s">
        <v>134</v>
      </c>
      <c r="K38" s="264" t="s">
        <v>135</v>
      </c>
      <c r="L38" s="265" t="s">
        <v>14</v>
      </c>
      <c r="M38" s="617"/>
      <c r="N38" s="19"/>
      <c r="O38" s="19"/>
    </row>
    <row r="39" spans="1:15" s="30" customFormat="1" ht="18" customHeight="1">
      <c r="A39" s="19"/>
      <c r="B39" s="19"/>
      <c r="C39" s="273" t="s">
        <v>91</v>
      </c>
      <c r="D39" s="203">
        <v>0</v>
      </c>
      <c r="E39" s="203">
        <v>0</v>
      </c>
      <c r="F39" s="200">
        <v>0</v>
      </c>
      <c r="G39" s="277">
        <v>0</v>
      </c>
      <c r="H39" s="203">
        <v>0</v>
      </c>
      <c r="I39" s="203">
        <v>47</v>
      </c>
      <c r="J39" s="203">
        <v>48</v>
      </c>
      <c r="K39" s="203">
        <v>17</v>
      </c>
      <c r="L39" s="200">
        <v>112</v>
      </c>
      <c r="M39" s="201">
        <v>112</v>
      </c>
      <c r="N39" s="19"/>
      <c r="O39" s="19"/>
    </row>
    <row r="40" spans="1:15" s="30" customFormat="1" ht="18" customHeight="1">
      <c r="A40" s="19"/>
      <c r="B40" s="19"/>
      <c r="C40" s="278" t="s">
        <v>92</v>
      </c>
      <c r="D40" s="279">
        <v>0</v>
      </c>
      <c r="E40" s="279">
        <v>0</v>
      </c>
      <c r="F40" s="200">
        <v>0</v>
      </c>
      <c r="G40" s="277">
        <v>18</v>
      </c>
      <c r="H40" s="203">
        <v>23</v>
      </c>
      <c r="I40" s="203">
        <v>32</v>
      </c>
      <c r="J40" s="203">
        <v>42</v>
      </c>
      <c r="K40" s="203">
        <v>46</v>
      </c>
      <c r="L40" s="200">
        <v>161</v>
      </c>
      <c r="M40" s="201">
        <v>161</v>
      </c>
      <c r="N40" s="19"/>
      <c r="O40" s="19"/>
    </row>
    <row r="41" spans="1:15" s="30" customFormat="1" ht="18" customHeight="1">
      <c r="A41" s="19"/>
      <c r="B41" s="19"/>
      <c r="C41" s="278" t="s">
        <v>157</v>
      </c>
      <c r="D41" s="279">
        <v>0</v>
      </c>
      <c r="E41" s="279">
        <v>0</v>
      </c>
      <c r="F41" s="200">
        <v>0</v>
      </c>
      <c r="G41" s="277">
        <v>0</v>
      </c>
      <c r="H41" s="203">
        <v>0</v>
      </c>
      <c r="I41" s="203">
        <v>0</v>
      </c>
      <c r="J41" s="203">
        <v>0</v>
      </c>
      <c r="K41" s="203">
        <v>0</v>
      </c>
      <c r="L41" s="200">
        <v>0</v>
      </c>
      <c r="M41" s="201">
        <v>0</v>
      </c>
      <c r="N41" s="19"/>
      <c r="O41" s="19"/>
    </row>
    <row r="42" spans="1:15" s="30" customFormat="1" ht="18" customHeight="1">
      <c r="A42" s="41"/>
      <c r="B42" s="42"/>
      <c r="C42" s="274" t="s">
        <v>94</v>
      </c>
      <c r="D42" s="270">
        <v>0</v>
      </c>
      <c r="E42" s="270">
        <v>0</v>
      </c>
      <c r="F42" s="215">
        <v>0</v>
      </c>
      <c r="G42" s="280">
        <v>0</v>
      </c>
      <c r="H42" s="270">
        <v>0</v>
      </c>
      <c r="I42" s="270">
        <v>0</v>
      </c>
      <c r="J42" s="270">
        <v>0</v>
      </c>
      <c r="K42" s="270">
        <v>0</v>
      </c>
      <c r="L42" s="215">
        <v>0</v>
      </c>
      <c r="M42" s="207">
        <v>0</v>
      </c>
      <c r="N42" s="19"/>
      <c r="O42" s="19"/>
    </row>
    <row r="43" spans="1:15" s="30" customFormat="1" ht="12" customHeight="1">
      <c r="A43" s="41"/>
      <c r="B43" s="42"/>
      <c r="C43" s="19"/>
      <c r="D43" s="19"/>
      <c r="E43" s="19"/>
      <c r="F43" s="19"/>
      <c r="G43" s="19"/>
      <c r="H43" s="19"/>
      <c r="I43" s="19"/>
      <c r="J43" s="19"/>
      <c r="K43" s="19"/>
      <c r="L43" s="19"/>
      <c r="M43" s="19"/>
      <c r="N43" s="19"/>
      <c r="O43" s="19"/>
    </row>
  </sheetData>
  <sheetProtection selectLockedCells="1" selectUnlockedCells="1"/>
  <mergeCells count="22">
    <mergeCell ref="A3:O3"/>
    <mergeCell ref="A4:O4"/>
    <mergeCell ref="C10:C11"/>
    <mergeCell ref="D10:F10"/>
    <mergeCell ref="G10:M10"/>
    <mergeCell ref="N10:N11"/>
    <mergeCell ref="C16:C17"/>
    <mergeCell ref="D16:F16"/>
    <mergeCell ref="G16:M16"/>
    <mergeCell ref="N16:N17"/>
    <mergeCell ref="C22:C23"/>
    <mergeCell ref="D22:F22"/>
    <mergeCell ref="G22:M22"/>
    <mergeCell ref="N22:N23"/>
    <mergeCell ref="C29:C30"/>
    <mergeCell ref="D29:F29"/>
    <mergeCell ref="G29:L29"/>
    <mergeCell ref="M29:M30"/>
    <mergeCell ref="C37:C38"/>
    <mergeCell ref="D37:F37"/>
    <mergeCell ref="G37:L37"/>
    <mergeCell ref="M37:M38"/>
  </mergeCells>
  <phoneticPr fontId="2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election activeCell="N31" sqref="N31"/>
    </sheetView>
  </sheetViews>
  <sheetFormatPr defaultColWidth="9" defaultRowHeight="12" custom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206</v>
      </c>
    </row>
    <row r="8" spans="1:17" ht="18" customHeight="1">
      <c r="C8" s="141" t="s">
        <v>207</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10485</v>
      </c>
      <c r="G11" s="289">
        <v>25777</v>
      </c>
      <c r="H11" s="474">
        <v>36262</v>
      </c>
      <c r="I11" s="291"/>
      <c r="J11" s="289">
        <v>50826</v>
      </c>
      <c r="K11" s="289">
        <v>57221</v>
      </c>
      <c r="L11" s="288">
        <v>40677</v>
      </c>
      <c r="M11" s="289">
        <v>29081</v>
      </c>
      <c r="N11" s="289">
        <v>18037</v>
      </c>
      <c r="O11" s="288">
        <v>195842</v>
      </c>
      <c r="P11" s="292">
        <v>232104</v>
      </c>
    </row>
    <row r="12" spans="1:17" ht="18" customHeight="1">
      <c r="C12" s="293"/>
      <c r="D12" s="294" t="s">
        <v>210</v>
      </c>
      <c r="E12" s="295"/>
      <c r="F12" s="296">
        <v>790</v>
      </c>
      <c r="G12" s="297">
        <v>1930</v>
      </c>
      <c r="H12" s="475">
        <v>2720</v>
      </c>
      <c r="I12" s="299"/>
      <c r="J12" s="297">
        <v>8626</v>
      </c>
      <c r="K12" s="296">
        <v>10492</v>
      </c>
      <c r="L12" s="296">
        <v>9480</v>
      </c>
      <c r="M12" s="296">
        <v>8921</v>
      </c>
      <c r="N12" s="297">
        <v>6661</v>
      </c>
      <c r="O12" s="296">
        <v>44180</v>
      </c>
      <c r="P12" s="300">
        <v>46900</v>
      </c>
    </row>
    <row r="13" spans="1:17" ht="18" customHeight="1">
      <c r="C13" s="293"/>
      <c r="D13" s="301"/>
      <c r="E13" s="302" t="s">
        <v>161</v>
      </c>
      <c r="F13" s="303">
        <v>0</v>
      </c>
      <c r="G13" s="304">
        <v>0</v>
      </c>
      <c r="H13" s="475">
        <v>0</v>
      </c>
      <c r="I13" s="305"/>
      <c r="J13" s="304">
        <v>4425</v>
      </c>
      <c r="K13" s="303">
        <v>4246</v>
      </c>
      <c r="L13" s="303">
        <v>2914</v>
      </c>
      <c r="M13" s="303">
        <v>2381</v>
      </c>
      <c r="N13" s="304">
        <v>1551</v>
      </c>
      <c r="O13" s="296">
        <v>15517</v>
      </c>
      <c r="P13" s="300">
        <v>15517</v>
      </c>
    </row>
    <row r="14" spans="1:17" ht="18" customHeight="1">
      <c r="C14" s="293"/>
      <c r="D14" s="301"/>
      <c r="E14" s="302" t="s">
        <v>162</v>
      </c>
      <c r="F14" s="303">
        <v>5</v>
      </c>
      <c r="G14" s="304">
        <v>33</v>
      </c>
      <c r="H14" s="475">
        <v>38</v>
      </c>
      <c r="I14" s="305"/>
      <c r="J14" s="304">
        <v>48</v>
      </c>
      <c r="K14" s="303">
        <v>169</v>
      </c>
      <c r="L14" s="303">
        <v>254</v>
      </c>
      <c r="M14" s="303">
        <v>465</v>
      </c>
      <c r="N14" s="304">
        <v>590</v>
      </c>
      <c r="O14" s="296">
        <v>1526</v>
      </c>
      <c r="P14" s="300">
        <v>1564</v>
      </c>
    </row>
    <row r="15" spans="1:17" ht="18" customHeight="1">
      <c r="C15" s="293"/>
      <c r="D15" s="301"/>
      <c r="E15" s="302" t="s">
        <v>163</v>
      </c>
      <c r="F15" s="303">
        <v>235</v>
      </c>
      <c r="G15" s="304">
        <v>780</v>
      </c>
      <c r="H15" s="475">
        <v>1015</v>
      </c>
      <c r="I15" s="305"/>
      <c r="J15" s="304">
        <v>1100</v>
      </c>
      <c r="K15" s="303">
        <v>1613</v>
      </c>
      <c r="L15" s="303">
        <v>1214</v>
      </c>
      <c r="M15" s="303">
        <v>1406</v>
      </c>
      <c r="N15" s="304">
        <v>1290</v>
      </c>
      <c r="O15" s="296">
        <v>6623</v>
      </c>
      <c r="P15" s="300">
        <v>7638</v>
      </c>
    </row>
    <row r="16" spans="1:17" ht="18" customHeight="1">
      <c r="C16" s="293"/>
      <c r="D16" s="301"/>
      <c r="E16" s="302" t="s">
        <v>164</v>
      </c>
      <c r="F16" s="303">
        <v>53</v>
      </c>
      <c r="G16" s="304">
        <v>143</v>
      </c>
      <c r="H16" s="475">
        <v>196</v>
      </c>
      <c r="I16" s="305"/>
      <c r="J16" s="304">
        <v>70</v>
      </c>
      <c r="K16" s="303">
        <v>155</v>
      </c>
      <c r="L16" s="303">
        <v>114</v>
      </c>
      <c r="M16" s="303">
        <v>103</v>
      </c>
      <c r="N16" s="304">
        <v>99</v>
      </c>
      <c r="O16" s="296">
        <v>541</v>
      </c>
      <c r="P16" s="300">
        <v>737</v>
      </c>
    </row>
    <row r="17" spans="3:16" ht="18" customHeight="1">
      <c r="C17" s="293"/>
      <c r="D17" s="301"/>
      <c r="E17" s="302" t="s">
        <v>165</v>
      </c>
      <c r="F17" s="303">
        <v>497</v>
      </c>
      <c r="G17" s="304">
        <v>974</v>
      </c>
      <c r="H17" s="475">
        <v>1471</v>
      </c>
      <c r="I17" s="305"/>
      <c r="J17" s="304">
        <v>2983</v>
      </c>
      <c r="K17" s="303">
        <v>4309</v>
      </c>
      <c r="L17" s="303">
        <v>4984</v>
      </c>
      <c r="M17" s="303">
        <v>4566</v>
      </c>
      <c r="N17" s="304">
        <v>3131</v>
      </c>
      <c r="O17" s="296">
        <v>19973</v>
      </c>
      <c r="P17" s="300">
        <v>21444</v>
      </c>
    </row>
    <row r="18" spans="3:16" ht="18" customHeight="1">
      <c r="C18" s="293"/>
      <c r="D18" s="294" t="s">
        <v>211</v>
      </c>
      <c r="E18" s="306"/>
      <c r="F18" s="296">
        <v>937</v>
      </c>
      <c r="G18" s="297">
        <v>1934</v>
      </c>
      <c r="H18" s="475">
        <v>2871</v>
      </c>
      <c r="I18" s="299"/>
      <c r="J18" s="297">
        <v>12786</v>
      </c>
      <c r="K18" s="296">
        <v>12126</v>
      </c>
      <c r="L18" s="296">
        <v>7256</v>
      </c>
      <c r="M18" s="296">
        <v>4277</v>
      </c>
      <c r="N18" s="297">
        <v>2120</v>
      </c>
      <c r="O18" s="296">
        <v>38565</v>
      </c>
      <c r="P18" s="300">
        <v>41436</v>
      </c>
    </row>
    <row r="19" spans="3:16" ht="18" customHeight="1">
      <c r="C19" s="293"/>
      <c r="D19" s="301"/>
      <c r="E19" s="307" t="s">
        <v>166</v>
      </c>
      <c r="F19" s="303">
        <v>0</v>
      </c>
      <c r="G19" s="476">
        <v>-1</v>
      </c>
      <c r="H19" s="475">
        <v>-1</v>
      </c>
      <c r="I19" s="305"/>
      <c r="J19" s="304">
        <v>10058</v>
      </c>
      <c r="K19" s="303">
        <v>8935</v>
      </c>
      <c r="L19" s="303">
        <v>5368</v>
      </c>
      <c r="M19" s="303">
        <v>3046</v>
      </c>
      <c r="N19" s="304">
        <v>1432</v>
      </c>
      <c r="O19" s="296">
        <v>28839</v>
      </c>
      <c r="P19" s="300">
        <v>28838</v>
      </c>
    </row>
    <row r="20" spans="3:16" ht="18" customHeight="1">
      <c r="C20" s="293"/>
      <c r="D20" s="301"/>
      <c r="E20" s="307" t="s">
        <v>167</v>
      </c>
      <c r="F20" s="303">
        <v>937</v>
      </c>
      <c r="G20" s="304">
        <v>1935</v>
      </c>
      <c r="H20" s="475">
        <v>2872</v>
      </c>
      <c r="I20" s="305"/>
      <c r="J20" s="304">
        <v>2728</v>
      </c>
      <c r="K20" s="303">
        <v>3191</v>
      </c>
      <c r="L20" s="303">
        <v>1888</v>
      </c>
      <c r="M20" s="303">
        <v>1231</v>
      </c>
      <c r="N20" s="304">
        <v>688</v>
      </c>
      <c r="O20" s="296">
        <v>9726</v>
      </c>
      <c r="P20" s="300">
        <v>12598</v>
      </c>
    </row>
    <row r="21" spans="3:16" ht="18" customHeight="1">
      <c r="C21" s="293"/>
      <c r="D21" s="294" t="s">
        <v>212</v>
      </c>
      <c r="E21" s="295"/>
      <c r="F21" s="296">
        <v>102</v>
      </c>
      <c r="G21" s="297">
        <v>261</v>
      </c>
      <c r="H21" s="475">
        <v>363</v>
      </c>
      <c r="I21" s="299"/>
      <c r="J21" s="297">
        <v>1897</v>
      </c>
      <c r="K21" s="296">
        <v>3220</v>
      </c>
      <c r="L21" s="296">
        <v>3023</v>
      </c>
      <c r="M21" s="296">
        <v>1662</v>
      </c>
      <c r="N21" s="297">
        <v>1093</v>
      </c>
      <c r="O21" s="296">
        <v>10895</v>
      </c>
      <c r="P21" s="300">
        <v>11258</v>
      </c>
    </row>
    <row r="22" spans="3:16" ht="18" customHeight="1">
      <c r="C22" s="293"/>
      <c r="D22" s="301"/>
      <c r="E22" s="302" t="s">
        <v>168</v>
      </c>
      <c r="F22" s="303">
        <v>83</v>
      </c>
      <c r="G22" s="304">
        <v>249</v>
      </c>
      <c r="H22" s="475">
        <v>332</v>
      </c>
      <c r="I22" s="305"/>
      <c r="J22" s="304">
        <v>1774</v>
      </c>
      <c r="K22" s="303">
        <v>2982</v>
      </c>
      <c r="L22" s="303">
        <v>2859</v>
      </c>
      <c r="M22" s="303">
        <v>1501</v>
      </c>
      <c r="N22" s="304">
        <v>985</v>
      </c>
      <c r="O22" s="296">
        <v>10101</v>
      </c>
      <c r="P22" s="300">
        <v>10433</v>
      </c>
    </row>
    <row r="23" spans="3:16" ht="18" customHeight="1">
      <c r="C23" s="293"/>
      <c r="D23" s="301"/>
      <c r="E23" s="302" t="s">
        <v>169</v>
      </c>
      <c r="F23" s="303">
        <v>19</v>
      </c>
      <c r="G23" s="304">
        <v>12</v>
      </c>
      <c r="H23" s="475">
        <v>31</v>
      </c>
      <c r="I23" s="305"/>
      <c r="J23" s="304">
        <v>123</v>
      </c>
      <c r="K23" s="303">
        <v>238</v>
      </c>
      <c r="L23" s="303">
        <v>164</v>
      </c>
      <c r="M23" s="303">
        <v>161</v>
      </c>
      <c r="N23" s="304">
        <v>108</v>
      </c>
      <c r="O23" s="296">
        <v>794</v>
      </c>
      <c r="P23" s="300">
        <v>825</v>
      </c>
    </row>
    <row r="24" spans="3:16" ht="18" customHeight="1">
      <c r="C24" s="293"/>
      <c r="D24" s="301"/>
      <c r="E24" s="302" t="s">
        <v>170</v>
      </c>
      <c r="F24" s="303">
        <v>0</v>
      </c>
      <c r="G24" s="304">
        <v>0</v>
      </c>
      <c r="H24" s="475">
        <v>0</v>
      </c>
      <c r="I24" s="305"/>
      <c r="J24" s="304">
        <v>0</v>
      </c>
      <c r="K24" s="303">
        <v>0</v>
      </c>
      <c r="L24" s="303">
        <v>0</v>
      </c>
      <c r="M24" s="303">
        <v>0</v>
      </c>
      <c r="N24" s="304">
        <v>0</v>
      </c>
      <c r="O24" s="472">
        <v>0</v>
      </c>
      <c r="P24" s="473">
        <v>0</v>
      </c>
    </row>
    <row r="25" spans="3:16" ht="18" customHeight="1">
      <c r="C25" s="293"/>
      <c r="D25" s="308"/>
      <c r="E25" s="302" t="s">
        <v>171</v>
      </c>
      <c r="F25" s="303">
        <v>0</v>
      </c>
      <c r="G25" s="304">
        <v>0</v>
      </c>
      <c r="H25" s="475">
        <v>0</v>
      </c>
      <c r="I25" s="305"/>
      <c r="J25" s="304">
        <v>0</v>
      </c>
      <c r="K25" s="303">
        <v>0</v>
      </c>
      <c r="L25" s="303">
        <v>0</v>
      </c>
      <c r="M25" s="303">
        <v>0</v>
      </c>
      <c r="N25" s="304">
        <v>0</v>
      </c>
      <c r="O25" s="472">
        <v>0</v>
      </c>
      <c r="P25" s="473">
        <v>0</v>
      </c>
    </row>
    <row r="26" spans="3:16" ht="18" customHeight="1">
      <c r="C26" s="293"/>
      <c r="D26" s="294" t="s">
        <v>213</v>
      </c>
      <c r="E26" s="295"/>
      <c r="F26" s="296">
        <v>3857</v>
      </c>
      <c r="G26" s="297">
        <v>10226</v>
      </c>
      <c r="H26" s="298">
        <v>14083</v>
      </c>
      <c r="I26" s="299"/>
      <c r="J26" s="297">
        <v>8172</v>
      </c>
      <c r="K26" s="296">
        <v>13255</v>
      </c>
      <c r="L26" s="296">
        <v>9387</v>
      </c>
      <c r="M26" s="296">
        <v>6739</v>
      </c>
      <c r="N26" s="297">
        <v>4053</v>
      </c>
      <c r="O26" s="296">
        <v>41606</v>
      </c>
      <c r="P26" s="300">
        <v>55689</v>
      </c>
    </row>
    <row r="27" spans="3:16" ht="18" customHeight="1">
      <c r="C27" s="293"/>
      <c r="D27" s="301"/>
      <c r="E27" s="309" t="s">
        <v>172</v>
      </c>
      <c r="F27" s="310">
        <v>3678</v>
      </c>
      <c r="G27" s="311">
        <v>9846</v>
      </c>
      <c r="H27" s="298">
        <v>13524</v>
      </c>
      <c r="I27" s="305"/>
      <c r="J27" s="311">
        <v>7884</v>
      </c>
      <c r="K27" s="310">
        <v>12925</v>
      </c>
      <c r="L27" s="310">
        <v>9194</v>
      </c>
      <c r="M27" s="310">
        <v>6569</v>
      </c>
      <c r="N27" s="311">
        <v>3997</v>
      </c>
      <c r="O27" s="296">
        <v>40569</v>
      </c>
      <c r="P27" s="300">
        <v>54093</v>
      </c>
    </row>
    <row r="28" spans="3:16" ht="18" customHeight="1">
      <c r="C28" s="293"/>
      <c r="D28" s="312"/>
      <c r="E28" s="307" t="s">
        <v>214</v>
      </c>
      <c r="F28" s="477">
        <v>57</v>
      </c>
      <c r="G28" s="476">
        <v>159</v>
      </c>
      <c r="H28" s="298">
        <v>216</v>
      </c>
      <c r="I28" s="478"/>
      <c r="J28" s="476">
        <v>110</v>
      </c>
      <c r="K28" s="477">
        <v>147</v>
      </c>
      <c r="L28" s="477">
        <v>88</v>
      </c>
      <c r="M28" s="477">
        <v>92</v>
      </c>
      <c r="N28" s="476">
        <v>33</v>
      </c>
      <c r="O28" s="296">
        <v>470</v>
      </c>
      <c r="P28" s="300">
        <v>686</v>
      </c>
    </row>
    <row r="29" spans="3:16" ht="18" customHeight="1">
      <c r="C29" s="293"/>
      <c r="D29" s="316"/>
      <c r="E29" s="302" t="s">
        <v>215</v>
      </c>
      <c r="F29" s="477">
        <v>122</v>
      </c>
      <c r="G29" s="476">
        <v>221</v>
      </c>
      <c r="H29" s="298">
        <v>343</v>
      </c>
      <c r="I29" s="478"/>
      <c r="J29" s="476">
        <v>178</v>
      </c>
      <c r="K29" s="477">
        <v>183</v>
      </c>
      <c r="L29" s="477">
        <v>105</v>
      </c>
      <c r="M29" s="477">
        <v>78</v>
      </c>
      <c r="N29" s="476">
        <v>23</v>
      </c>
      <c r="O29" s="296">
        <v>567</v>
      </c>
      <c r="P29" s="300">
        <v>910</v>
      </c>
    </row>
    <row r="30" spans="3:16" ht="18" customHeight="1">
      <c r="C30" s="293"/>
      <c r="D30" s="301" t="s">
        <v>173</v>
      </c>
      <c r="E30" s="319"/>
      <c r="F30" s="303">
        <v>335</v>
      </c>
      <c r="G30" s="304">
        <v>581</v>
      </c>
      <c r="H30" s="298">
        <v>916</v>
      </c>
      <c r="I30" s="305"/>
      <c r="J30" s="304">
        <v>1099</v>
      </c>
      <c r="K30" s="303">
        <v>931</v>
      </c>
      <c r="L30" s="303">
        <v>950</v>
      </c>
      <c r="M30" s="303">
        <v>833</v>
      </c>
      <c r="N30" s="304">
        <v>516</v>
      </c>
      <c r="O30" s="296">
        <v>4329</v>
      </c>
      <c r="P30" s="300">
        <v>5245</v>
      </c>
    </row>
    <row r="31" spans="3:16" ht="18" customHeight="1">
      <c r="C31" s="320"/>
      <c r="D31" s="321" t="s">
        <v>174</v>
      </c>
      <c r="E31" s="322"/>
      <c r="F31" s="323">
        <v>4464</v>
      </c>
      <c r="G31" s="324">
        <v>10845</v>
      </c>
      <c r="H31" s="325">
        <v>15309</v>
      </c>
      <c r="I31" s="305"/>
      <c r="J31" s="324">
        <v>18246</v>
      </c>
      <c r="K31" s="323">
        <v>17197</v>
      </c>
      <c r="L31" s="323">
        <v>10581</v>
      </c>
      <c r="M31" s="323">
        <v>6649</v>
      </c>
      <c r="N31" s="324">
        <v>3594</v>
      </c>
      <c r="O31" s="325">
        <v>56267</v>
      </c>
      <c r="P31" s="326">
        <v>71576</v>
      </c>
    </row>
    <row r="32" spans="3:16" ht="18" customHeight="1">
      <c r="C32" s="286" t="s">
        <v>216</v>
      </c>
      <c r="D32" s="327"/>
      <c r="E32" s="328"/>
      <c r="F32" s="288">
        <v>127</v>
      </c>
      <c r="G32" s="289">
        <v>354</v>
      </c>
      <c r="H32" s="290">
        <v>481</v>
      </c>
      <c r="I32" s="291"/>
      <c r="J32" s="289">
        <v>6158</v>
      </c>
      <c r="K32" s="288">
        <v>6249</v>
      </c>
      <c r="L32" s="288">
        <v>5355</v>
      </c>
      <c r="M32" s="288">
        <v>3567</v>
      </c>
      <c r="N32" s="289">
        <v>2669</v>
      </c>
      <c r="O32" s="288">
        <v>23998</v>
      </c>
      <c r="P32" s="292">
        <v>24479</v>
      </c>
    </row>
    <row r="33" spans="3:16" ht="18" customHeight="1">
      <c r="C33" s="329"/>
      <c r="D33" s="635" t="s">
        <v>190</v>
      </c>
      <c r="E33" s="637"/>
      <c r="F33" s="330">
        <v>0</v>
      </c>
      <c r="G33" s="331">
        <v>0</v>
      </c>
      <c r="H33" s="332">
        <v>0</v>
      </c>
      <c r="I33" s="305"/>
      <c r="J33" s="331">
        <v>44</v>
      </c>
      <c r="K33" s="330">
        <v>59</v>
      </c>
      <c r="L33" s="330">
        <v>110</v>
      </c>
      <c r="M33" s="330">
        <v>44</v>
      </c>
      <c r="N33" s="331">
        <v>42</v>
      </c>
      <c r="O33" s="333">
        <v>299</v>
      </c>
      <c r="P33" s="334">
        <v>299</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3801</v>
      </c>
      <c r="K35" s="303">
        <v>3021</v>
      </c>
      <c r="L35" s="303">
        <v>1847</v>
      </c>
      <c r="M35" s="303">
        <v>773</v>
      </c>
      <c r="N35" s="304">
        <v>281</v>
      </c>
      <c r="O35" s="296">
        <v>9723</v>
      </c>
      <c r="P35" s="300">
        <v>9723</v>
      </c>
    </row>
    <row r="36" spans="3:16" ht="18" customHeight="1">
      <c r="C36" s="293"/>
      <c r="D36" s="335" t="s">
        <v>193</v>
      </c>
      <c r="E36" s="306"/>
      <c r="F36" s="303">
        <v>0</v>
      </c>
      <c r="G36" s="304">
        <v>12</v>
      </c>
      <c r="H36" s="298">
        <v>12</v>
      </c>
      <c r="I36" s="305"/>
      <c r="J36" s="304">
        <v>458</v>
      </c>
      <c r="K36" s="303">
        <v>452</v>
      </c>
      <c r="L36" s="303">
        <v>477</v>
      </c>
      <c r="M36" s="303">
        <v>274</v>
      </c>
      <c r="N36" s="304">
        <v>251</v>
      </c>
      <c r="O36" s="296">
        <v>1912</v>
      </c>
      <c r="P36" s="300">
        <v>1924</v>
      </c>
    </row>
    <row r="37" spans="3:16" ht="18" customHeight="1">
      <c r="C37" s="293"/>
      <c r="D37" s="335" t="s">
        <v>194</v>
      </c>
      <c r="E37" s="306"/>
      <c r="F37" s="303">
        <v>127</v>
      </c>
      <c r="G37" s="304">
        <v>342</v>
      </c>
      <c r="H37" s="298">
        <v>469</v>
      </c>
      <c r="I37" s="305"/>
      <c r="J37" s="304">
        <v>1054</v>
      </c>
      <c r="K37" s="303">
        <v>1217</v>
      </c>
      <c r="L37" s="303">
        <v>866</v>
      </c>
      <c r="M37" s="303">
        <v>400</v>
      </c>
      <c r="N37" s="304">
        <v>308</v>
      </c>
      <c r="O37" s="296">
        <v>3845</v>
      </c>
      <c r="P37" s="300">
        <v>4314</v>
      </c>
    </row>
    <row r="38" spans="3:16" ht="18" customHeight="1">
      <c r="C38" s="293"/>
      <c r="D38" s="335" t="s">
        <v>195</v>
      </c>
      <c r="E38" s="306"/>
      <c r="F38" s="331">
        <v>0</v>
      </c>
      <c r="G38" s="304">
        <v>0</v>
      </c>
      <c r="H38" s="298">
        <v>0</v>
      </c>
      <c r="I38" s="305"/>
      <c r="J38" s="304">
        <v>495</v>
      </c>
      <c r="K38" s="303">
        <v>824</v>
      </c>
      <c r="L38" s="303">
        <v>912</v>
      </c>
      <c r="M38" s="303">
        <v>739</v>
      </c>
      <c r="N38" s="304">
        <v>540</v>
      </c>
      <c r="O38" s="296">
        <v>3510</v>
      </c>
      <c r="P38" s="300">
        <v>3510</v>
      </c>
    </row>
    <row r="39" spans="3:16" ht="18" customHeight="1">
      <c r="C39" s="293"/>
      <c r="D39" s="635" t="s">
        <v>196</v>
      </c>
      <c r="E39" s="636"/>
      <c r="F39" s="330">
        <v>0</v>
      </c>
      <c r="G39" s="331">
        <v>0</v>
      </c>
      <c r="H39" s="298">
        <v>0</v>
      </c>
      <c r="I39" s="305"/>
      <c r="J39" s="304">
        <v>135</v>
      </c>
      <c r="K39" s="303">
        <v>276</v>
      </c>
      <c r="L39" s="303">
        <v>222</v>
      </c>
      <c r="M39" s="303">
        <v>172</v>
      </c>
      <c r="N39" s="304">
        <v>110</v>
      </c>
      <c r="O39" s="296">
        <v>915</v>
      </c>
      <c r="P39" s="300">
        <v>915</v>
      </c>
    </row>
    <row r="40" spans="3:16" ht="18" customHeight="1">
      <c r="C40" s="329"/>
      <c r="D40" s="635" t="s">
        <v>197</v>
      </c>
      <c r="E40" s="637"/>
      <c r="F40" s="330">
        <v>0</v>
      </c>
      <c r="G40" s="331">
        <v>0</v>
      </c>
      <c r="H40" s="332">
        <v>0</v>
      </c>
      <c r="I40" s="305"/>
      <c r="J40" s="331">
        <v>59</v>
      </c>
      <c r="K40" s="330">
        <v>100</v>
      </c>
      <c r="L40" s="330">
        <v>654</v>
      </c>
      <c r="M40" s="330">
        <v>931</v>
      </c>
      <c r="N40" s="331">
        <v>856</v>
      </c>
      <c r="O40" s="333">
        <v>2600</v>
      </c>
      <c r="P40" s="334">
        <v>2600</v>
      </c>
    </row>
    <row r="41" spans="3:16" ht="18" customHeight="1">
      <c r="C41" s="336"/>
      <c r="D41" s="638" t="s">
        <v>217</v>
      </c>
      <c r="E41" s="639"/>
      <c r="F41" s="323">
        <v>0</v>
      </c>
      <c r="G41" s="324">
        <v>0</v>
      </c>
      <c r="H41" s="298">
        <v>0</v>
      </c>
      <c r="I41" s="305"/>
      <c r="J41" s="324">
        <v>112</v>
      </c>
      <c r="K41" s="323">
        <v>300</v>
      </c>
      <c r="L41" s="323">
        <v>267</v>
      </c>
      <c r="M41" s="323">
        <v>234</v>
      </c>
      <c r="N41" s="324">
        <v>281</v>
      </c>
      <c r="O41" s="337">
        <v>1194</v>
      </c>
      <c r="P41" s="326">
        <v>1194</v>
      </c>
    </row>
    <row r="42" spans="3:16" ht="18" customHeight="1">
      <c r="C42" s="293" t="s">
        <v>218</v>
      </c>
      <c r="D42" s="295"/>
      <c r="E42" s="295"/>
      <c r="F42" s="289">
        <v>1</v>
      </c>
      <c r="G42" s="289">
        <v>0</v>
      </c>
      <c r="H42" s="290">
        <v>1</v>
      </c>
      <c r="I42" s="291"/>
      <c r="J42" s="289">
        <v>1088</v>
      </c>
      <c r="K42" s="288">
        <v>1817</v>
      </c>
      <c r="L42" s="288">
        <v>4587</v>
      </c>
      <c r="M42" s="288">
        <v>5607</v>
      </c>
      <c r="N42" s="289">
        <v>3936</v>
      </c>
      <c r="O42" s="288">
        <v>17035</v>
      </c>
      <c r="P42" s="292">
        <v>17036</v>
      </c>
    </row>
    <row r="43" spans="3:16" ht="18" customHeight="1">
      <c r="C43" s="293"/>
      <c r="D43" s="338" t="s">
        <v>91</v>
      </c>
      <c r="E43" s="338"/>
      <c r="F43" s="304">
        <v>0</v>
      </c>
      <c r="G43" s="304">
        <v>0</v>
      </c>
      <c r="H43" s="298">
        <v>0</v>
      </c>
      <c r="I43" s="305"/>
      <c r="J43" s="304">
        <v>224</v>
      </c>
      <c r="K43" s="303">
        <v>535</v>
      </c>
      <c r="L43" s="303">
        <v>2633</v>
      </c>
      <c r="M43" s="303">
        <v>3444</v>
      </c>
      <c r="N43" s="304">
        <v>2531</v>
      </c>
      <c r="O43" s="296">
        <v>9367</v>
      </c>
      <c r="P43" s="300">
        <v>9367</v>
      </c>
    </row>
    <row r="44" spans="3:16" ht="18" customHeight="1">
      <c r="C44" s="293"/>
      <c r="D44" s="338" t="s">
        <v>92</v>
      </c>
      <c r="E44" s="338"/>
      <c r="F44" s="303">
        <v>1</v>
      </c>
      <c r="G44" s="304">
        <v>0</v>
      </c>
      <c r="H44" s="298">
        <v>1</v>
      </c>
      <c r="I44" s="305"/>
      <c r="J44" s="304">
        <v>864</v>
      </c>
      <c r="K44" s="303">
        <v>1282</v>
      </c>
      <c r="L44" s="303">
        <v>1952</v>
      </c>
      <c r="M44" s="303">
        <v>2128</v>
      </c>
      <c r="N44" s="304">
        <v>1393</v>
      </c>
      <c r="O44" s="296">
        <v>7619</v>
      </c>
      <c r="P44" s="300">
        <v>7620</v>
      </c>
    </row>
    <row r="45" spans="3:16" ht="18" customHeight="1">
      <c r="C45" s="293"/>
      <c r="D45" s="339" t="s">
        <v>157</v>
      </c>
      <c r="E45" s="339"/>
      <c r="F45" s="330">
        <v>0</v>
      </c>
      <c r="G45" s="331">
        <v>0</v>
      </c>
      <c r="H45" s="298">
        <v>0</v>
      </c>
      <c r="I45" s="305"/>
      <c r="J45" s="331">
        <v>0</v>
      </c>
      <c r="K45" s="330">
        <v>0</v>
      </c>
      <c r="L45" s="330">
        <v>0</v>
      </c>
      <c r="M45" s="330">
        <v>24</v>
      </c>
      <c r="N45" s="331">
        <v>12</v>
      </c>
      <c r="O45" s="296">
        <v>36</v>
      </c>
      <c r="P45" s="300">
        <v>36</v>
      </c>
    </row>
    <row r="46" spans="3:16" ht="18" customHeight="1">
      <c r="C46" s="293"/>
      <c r="D46" s="340" t="s">
        <v>219</v>
      </c>
      <c r="E46" s="340"/>
      <c r="F46" s="323">
        <v>0</v>
      </c>
      <c r="G46" s="324">
        <v>0</v>
      </c>
      <c r="H46" s="325">
        <v>0</v>
      </c>
      <c r="I46" s="305"/>
      <c r="J46" s="324">
        <v>0</v>
      </c>
      <c r="K46" s="323">
        <v>0</v>
      </c>
      <c r="L46" s="323">
        <v>2</v>
      </c>
      <c r="M46" s="323">
        <v>11</v>
      </c>
      <c r="N46" s="324">
        <v>0</v>
      </c>
      <c r="O46" s="337">
        <v>13</v>
      </c>
      <c r="P46" s="326">
        <v>13</v>
      </c>
    </row>
    <row r="47" spans="3:16" ht="18" customHeight="1">
      <c r="C47" s="620" t="s">
        <v>220</v>
      </c>
      <c r="D47" s="621"/>
      <c r="E47" s="622"/>
      <c r="F47" s="341">
        <v>10613</v>
      </c>
      <c r="G47" s="341">
        <v>26131</v>
      </c>
      <c r="H47" s="342">
        <v>36744</v>
      </c>
      <c r="I47" s="239"/>
      <c r="J47" s="341">
        <v>58072</v>
      </c>
      <c r="K47" s="341">
        <v>65287</v>
      </c>
      <c r="L47" s="341">
        <v>50619</v>
      </c>
      <c r="M47" s="341">
        <v>38255</v>
      </c>
      <c r="N47" s="341">
        <v>24642</v>
      </c>
      <c r="O47" s="341">
        <v>236875</v>
      </c>
      <c r="P47" s="343">
        <v>273619</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2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election activeCell="G19" sqref="G19"/>
    </sheetView>
  </sheetViews>
  <sheetFormatPr defaultColWidth="9" defaultRowHeight="12" custom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206</v>
      </c>
    </row>
    <row r="8" spans="1:17" ht="18" customHeight="1">
      <c r="C8" s="141" t="s">
        <v>221</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9861090</v>
      </c>
      <c r="G11" s="288">
        <v>31497856</v>
      </c>
      <c r="H11" s="290">
        <v>41358946</v>
      </c>
      <c r="I11" s="291"/>
      <c r="J11" s="288">
        <v>178999971</v>
      </c>
      <c r="K11" s="288">
        <v>221303360</v>
      </c>
      <c r="L11" s="288">
        <v>193310344</v>
      </c>
      <c r="M11" s="288">
        <v>155603093</v>
      </c>
      <c r="N11" s="288">
        <v>102390984</v>
      </c>
      <c r="O11" s="288">
        <v>851607752</v>
      </c>
      <c r="P11" s="292">
        <v>892966698</v>
      </c>
    </row>
    <row r="12" spans="1:17" ht="18" customHeight="1">
      <c r="C12" s="293"/>
      <c r="D12" s="294" t="s">
        <v>210</v>
      </c>
      <c r="E12" s="295"/>
      <c r="F12" s="296">
        <v>1080767</v>
      </c>
      <c r="G12" s="297">
        <v>4003196</v>
      </c>
      <c r="H12" s="298">
        <v>5083963</v>
      </c>
      <c r="I12" s="299"/>
      <c r="J12" s="297">
        <v>28357862</v>
      </c>
      <c r="K12" s="296">
        <v>37505837</v>
      </c>
      <c r="L12" s="296">
        <v>39577181</v>
      </c>
      <c r="M12" s="296">
        <v>42505419</v>
      </c>
      <c r="N12" s="297">
        <v>34078230</v>
      </c>
      <c r="O12" s="296">
        <v>182024529</v>
      </c>
      <c r="P12" s="300">
        <v>187108492</v>
      </c>
    </row>
    <row r="13" spans="1:17" ht="18" customHeight="1">
      <c r="C13" s="293"/>
      <c r="D13" s="301"/>
      <c r="E13" s="302" t="s">
        <v>161</v>
      </c>
      <c r="F13" s="303">
        <v>0</v>
      </c>
      <c r="G13" s="304">
        <v>0</v>
      </c>
      <c r="H13" s="475">
        <v>0</v>
      </c>
      <c r="I13" s="305"/>
      <c r="J13" s="304">
        <v>21634213</v>
      </c>
      <c r="K13" s="303">
        <v>27112142</v>
      </c>
      <c r="L13" s="303">
        <v>28870373</v>
      </c>
      <c r="M13" s="303">
        <v>29700095</v>
      </c>
      <c r="N13" s="304">
        <v>21308682</v>
      </c>
      <c r="O13" s="296">
        <v>128625505</v>
      </c>
      <c r="P13" s="300">
        <v>128625505</v>
      </c>
    </row>
    <row r="14" spans="1:17" ht="18" customHeight="1">
      <c r="C14" s="293"/>
      <c r="D14" s="301"/>
      <c r="E14" s="302" t="s">
        <v>162</v>
      </c>
      <c r="F14" s="303">
        <v>13410</v>
      </c>
      <c r="G14" s="304">
        <v>129687</v>
      </c>
      <c r="H14" s="475">
        <v>143097</v>
      </c>
      <c r="I14" s="305"/>
      <c r="J14" s="304">
        <v>368904</v>
      </c>
      <c r="K14" s="303">
        <v>992883</v>
      </c>
      <c r="L14" s="303">
        <v>1812945</v>
      </c>
      <c r="M14" s="303">
        <v>2835488</v>
      </c>
      <c r="N14" s="304">
        <v>3869791</v>
      </c>
      <c r="O14" s="296">
        <v>9880011</v>
      </c>
      <c r="P14" s="300">
        <v>10023108</v>
      </c>
    </row>
    <row r="15" spans="1:17" ht="18" customHeight="1">
      <c r="C15" s="293"/>
      <c r="D15" s="301"/>
      <c r="E15" s="302" t="s">
        <v>163</v>
      </c>
      <c r="F15" s="303">
        <v>615816</v>
      </c>
      <c r="G15" s="304">
        <v>2743808</v>
      </c>
      <c r="H15" s="475">
        <v>3359624</v>
      </c>
      <c r="I15" s="305"/>
      <c r="J15" s="304">
        <v>4154464</v>
      </c>
      <c r="K15" s="303">
        <v>6002069</v>
      </c>
      <c r="L15" s="303">
        <v>5227856</v>
      </c>
      <c r="M15" s="303">
        <v>6499622</v>
      </c>
      <c r="N15" s="304">
        <v>6472232</v>
      </c>
      <c r="O15" s="296">
        <v>28356243</v>
      </c>
      <c r="P15" s="300">
        <v>31715867</v>
      </c>
    </row>
    <row r="16" spans="1:17" ht="18" customHeight="1">
      <c r="C16" s="293"/>
      <c r="D16" s="301"/>
      <c r="E16" s="302" t="s">
        <v>164</v>
      </c>
      <c r="F16" s="303">
        <v>134328</v>
      </c>
      <c r="G16" s="304">
        <v>508474</v>
      </c>
      <c r="H16" s="475">
        <v>642802</v>
      </c>
      <c r="I16" s="305"/>
      <c r="J16" s="304">
        <v>213563</v>
      </c>
      <c r="K16" s="303">
        <v>481988</v>
      </c>
      <c r="L16" s="303">
        <v>411366</v>
      </c>
      <c r="M16" s="303">
        <v>398035</v>
      </c>
      <c r="N16" s="304">
        <v>382651</v>
      </c>
      <c r="O16" s="296">
        <v>1887603</v>
      </c>
      <c r="P16" s="300">
        <v>2530405</v>
      </c>
    </row>
    <row r="17" spans="3:16" ht="18" customHeight="1">
      <c r="C17" s="293"/>
      <c r="D17" s="301"/>
      <c r="E17" s="302" t="s">
        <v>165</v>
      </c>
      <c r="F17" s="303">
        <v>317213</v>
      </c>
      <c r="G17" s="304">
        <v>621227</v>
      </c>
      <c r="H17" s="475">
        <v>938440</v>
      </c>
      <c r="I17" s="305"/>
      <c r="J17" s="304">
        <v>1986718</v>
      </c>
      <c r="K17" s="303">
        <v>2916755</v>
      </c>
      <c r="L17" s="303">
        <v>3254641</v>
      </c>
      <c r="M17" s="303">
        <v>3072179</v>
      </c>
      <c r="N17" s="304">
        <v>2044874</v>
      </c>
      <c r="O17" s="296">
        <v>13275167</v>
      </c>
      <c r="P17" s="300">
        <v>14213607</v>
      </c>
    </row>
    <row r="18" spans="3:16" ht="18" customHeight="1">
      <c r="C18" s="293"/>
      <c r="D18" s="294" t="s">
        <v>211</v>
      </c>
      <c r="E18" s="306"/>
      <c r="F18" s="296">
        <v>2247345</v>
      </c>
      <c r="G18" s="297">
        <v>8595091</v>
      </c>
      <c r="H18" s="475">
        <v>10842436</v>
      </c>
      <c r="I18" s="299"/>
      <c r="J18" s="297">
        <v>92451178</v>
      </c>
      <c r="K18" s="296">
        <v>108490143</v>
      </c>
      <c r="L18" s="296">
        <v>77827897</v>
      </c>
      <c r="M18" s="296">
        <v>55334119</v>
      </c>
      <c r="N18" s="297">
        <v>29674404</v>
      </c>
      <c r="O18" s="296">
        <v>363777741</v>
      </c>
      <c r="P18" s="300">
        <v>374620177</v>
      </c>
    </row>
    <row r="19" spans="3:16" ht="18" customHeight="1">
      <c r="C19" s="293"/>
      <c r="D19" s="301"/>
      <c r="E19" s="307" t="s">
        <v>166</v>
      </c>
      <c r="F19" s="303">
        <v>0</v>
      </c>
      <c r="G19" s="476">
        <v>-3796</v>
      </c>
      <c r="H19" s="475">
        <v>-3796</v>
      </c>
      <c r="I19" s="305"/>
      <c r="J19" s="304">
        <v>74287272</v>
      </c>
      <c r="K19" s="303">
        <v>81153285</v>
      </c>
      <c r="L19" s="303">
        <v>59503421</v>
      </c>
      <c r="M19" s="303">
        <v>41692335</v>
      </c>
      <c r="N19" s="304">
        <v>20358525</v>
      </c>
      <c r="O19" s="296">
        <v>276994838</v>
      </c>
      <c r="P19" s="300">
        <v>276991042</v>
      </c>
    </row>
    <row r="20" spans="3:16" ht="18" customHeight="1">
      <c r="C20" s="293"/>
      <c r="D20" s="301"/>
      <c r="E20" s="307" t="s">
        <v>167</v>
      </c>
      <c r="F20" s="303">
        <v>2247345</v>
      </c>
      <c r="G20" s="304">
        <v>8598887</v>
      </c>
      <c r="H20" s="475">
        <v>10846232</v>
      </c>
      <c r="I20" s="305"/>
      <c r="J20" s="304">
        <v>18163906</v>
      </c>
      <c r="K20" s="303">
        <v>27336858</v>
      </c>
      <c r="L20" s="303">
        <v>18324476</v>
      </c>
      <c r="M20" s="303">
        <v>13641784</v>
      </c>
      <c r="N20" s="304">
        <v>9315879</v>
      </c>
      <c r="O20" s="296">
        <v>86782903</v>
      </c>
      <c r="P20" s="300">
        <v>97629135</v>
      </c>
    </row>
    <row r="21" spans="3:16" ht="18" customHeight="1">
      <c r="C21" s="293"/>
      <c r="D21" s="294" t="s">
        <v>212</v>
      </c>
      <c r="E21" s="295"/>
      <c r="F21" s="296">
        <v>227927</v>
      </c>
      <c r="G21" s="297">
        <v>1110010</v>
      </c>
      <c r="H21" s="475">
        <v>1337937</v>
      </c>
      <c r="I21" s="299"/>
      <c r="J21" s="297">
        <v>9309233</v>
      </c>
      <c r="K21" s="296">
        <v>18215279</v>
      </c>
      <c r="L21" s="296">
        <v>23370953</v>
      </c>
      <c r="M21" s="296">
        <v>14094493</v>
      </c>
      <c r="N21" s="297">
        <v>9980507</v>
      </c>
      <c r="O21" s="296">
        <v>74970465</v>
      </c>
      <c r="P21" s="300">
        <v>76308402</v>
      </c>
    </row>
    <row r="22" spans="3:16" ht="18" customHeight="1">
      <c r="C22" s="293"/>
      <c r="D22" s="301"/>
      <c r="E22" s="302" t="s">
        <v>168</v>
      </c>
      <c r="F22" s="303">
        <v>194167</v>
      </c>
      <c r="G22" s="304">
        <v>1076831</v>
      </c>
      <c r="H22" s="475">
        <v>1270998</v>
      </c>
      <c r="I22" s="305"/>
      <c r="J22" s="304">
        <v>8639432</v>
      </c>
      <c r="K22" s="303">
        <v>16961404</v>
      </c>
      <c r="L22" s="303">
        <v>22078122</v>
      </c>
      <c r="M22" s="303">
        <v>13160698</v>
      </c>
      <c r="N22" s="304">
        <v>9022710</v>
      </c>
      <c r="O22" s="296">
        <v>69862366</v>
      </c>
      <c r="P22" s="300">
        <v>71133364</v>
      </c>
    </row>
    <row r="23" spans="3:16" ht="18" customHeight="1">
      <c r="C23" s="293"/>
      <c r="D23" s="301"/>
      <c r="E23" s="302" t="s">
        <v>169</v>
      </c>
      <c r="F23" s="303">
        <v>33760</v>
      </c>
      <c r="G23" s="304">
        <v>33179</v>
      </c>
      <c r="H23" s="475">
        <v>66939</v>
      </c>
      <c r="I23" s="305"/>
      <c r="J23" s="304">
        <v>669801</v>
      </c>
      <c r="K23" s="303">
        <v>1253875</v>
      </c>
      <c r="L23" s="303">
        <v>1292831</v>
      </c>
      <c r="M23" s="303">
        <v>933795</v>
      </c>
      <c r="N23" s="304">
        <v>957797</v>
      </c>
      <c r="O23" s="296">
        <v>5108099</v>
      </c>
      <c r="P23" s="300">
        <v>5175038</v>
      </c>
    </row>
    <row r="24" spans="3:16" ht="18" customHeight="1">
      <c r="C24" s="293"/>
      <c r="D24" s="301"/>
      <c r="E24" s="302" t="s">
        <v>170</v>
      </c>
      <c r="F24" s="303">
        <v>0</v>
      </c>
      <c r="G24" s="304">
        <v>0</v>
      </c>
      <c r="H24" s="475">
        <v>0</v>
      </c>
      <c r="I24" s="305"/>
      <c r="J24" s="304">
        <v>0</v>
      </c>
      <c r="K24" s="303">
        <v>0</v>
      </c>
      <c r="L24" s="303">
        <v>0</v>
      </c>
      <c r="M24" s="303">
        <v>0</v>
      </c>
      <c r="N24" s="304">
        <v>0</v>
      </c>
      <c r="O24" s="472">
        <v>0</v>
      </c>
      <c r="P24" s="473">
        <v>0</v>
      </c>
    </row>
    <row r="25" spans="3:16" ht="18" customHeight="1">
      <c r="C25" s="293"/>
      <c r="D25" s="308"/>
      <c r="E25" s="302" t="s">
        <v>171</v>
      </c>
      <c r="F25" s="303">
        <v>0</v>
      </c>
      <c r="G25" s="304">
        <v>0</v>
      </c>
      <c r="H25" s="475">
        <v>0</v>
      </c>
      <c r="I25" s="305"/>
      <c r="J25" s="304">
        <v>0</v>
      </c>
      <c r="K25" s="303">
        <v>0</v>
      </c>
      <c r="L25" s="303">
        <v>0</v>
      </c>
      <c r="M25" s="303">
        <v>0</v>
      </c>
      <c r="N25" s="304">
        <v>0</v>
      </c>
      <c r="O25" s="472">
        <v>0</v>
      </c>
      <c r="P25" s="473">
        <v>0</v>
      </c>
    </row>
    <row r="26" spans="3:16" ht="18" customHeight="1">
      <c r="C26" s="293"/>
      <c r="D26" s="294" t="s">
        <v>213</v>
      </c>
      <c r="E26" s="295"/>
      <c r="F26" s="296">
        <v>2261840</v>
      </c>
      <c r="G26" s="296">
        <v>6938569</v>
      </c>
      <c r="H26" s="475">
        <v>9200409</v>
      </c>
      <c r="I26" s="299"/>
      <c r="J26" s="297">
        <v>5760530</v>
      </c>
      <c r="K26" s="296">
        <v>16530314</v>
      </c>
      <c r="L26" s="296">
        <v>14450127</v>
      </c>
      <c r="M26" s="296">
        <v>13002052</v>
      </c>
      <c r="N26" s="297">
        <v>9319877</v>
      </c>
      <c r="O26" s="296">
        <v>59062900</v>
      </c>
      <c r="P26" s="300">
        <v>68263309</v>
      </c>
    </row>
    <row r="27" spans="3:16" ht="18" customHeight="1">
      <c r="C27" s="293"/>
      <c r="D27" s="301"/>
      <c r="E27" s="302" t="s">
        <v>172</v>
      </c>
      <c r="F27" s="344">
        <v>2261840</v>
      </c>
      <c r="G27" s="345">
        <v>6938569</v>
      </c>
      <c r="H27" s="298">
        <v>9200409</v>
      </c>
      <c r="I27" s="305"/>
      <c r="J27" s="345">
        <v>5760530</v>
      </c>
      <c r="K27" s="344">
        <v>16530314</v>
      </c>
      <c r="L27" s="344">
        <v>14450127</v>
      </c>
      <c r="M27" s="344">
        <v>13002052</v>
      </c>
      <c r="N27" s="345">
        <v>9319877</v>
      </c>
      <c r="O27" s="296">
        <v>59062900</v>
      </c>
      <c r="P27" s="300">
        <v>68263309</v>
      </c>
    </row>
    <row r="28" spans="3:16" ht="18" customHeight="1">
      <c r="C28" s="329"/>
      <c r="D28" s="335" t="s">
        <v>222</v>
      </c>
      <c r="E28" s="306"/>
      <c r="F28" s="331">
        <v>2080689</v>
      </c>
      <c r="G28" s="331">
        <v>6086719</v>
      </c>
      <c r="H28" s="332">
        <v>8167408</v>
      </c>
      <c r="I28" s="305"/>
      <c r="J28" s="331">
        <v>19409231</v>
      </c>
      <c r="K28" s="330">
        <v>18477084</v>
      </c>
      <c r="L28" s="330">
        <v>21110247</v>
      </c>
      <c r="M28" s="330">
        <v>20047960</v>
      </c>
      <c r="N28" s="331">
        <v>13493960</v>
      </c>
      <c r="O28" s="333">
        <v>92538482</v>
      </c>
      <c r="P28" s="334">
        <v>100705890</v>
      </c>
    </row>
    <row r="29" spans="3:16" ht="18" customHeight="1">
      <c r="C29" s="320"/>
      <c r="D29" s="321" t="s">
        <v>174</v>
      </c>
      <c r="E29" s="322"/>
      <c r="F29" s="323">
        <v>1962522</v>
      </c>
      <c r="G29" s="324">
        <v>4764271</v>
      </c>
      <c r="H29" s="325">
        <v>6726793</v>
      </c>
      <c r="I29" s="305"/>
      <c r="J29" s="324">
        <v>23711937</v>
      </c>
      <c r="K29" s="323">
        <v>22084703</v>
      </c>
      <c r="L29" s="323">
        <v>16973939</v>
      </c>
      <c r="M29" s="323">
        <v>10619050</v>
      </c>
      <c r="N29" s="324">
        <v>5844006</v>
      </c>
      <c r="O29" s="325">
        <v>79233635</v>
      </c>
      <c r="P29" s="326">
        <v>85960428</v>
      </c>
    </row>
    <row r="30" spans="3:16" ht="18" customHeight="1">
      <c r="C30" s="286" t="s">
        <v>216</v>
      </c>
      <c r="D30" s="327"/>
      <c r="E30" s="328"/>
      <c r="F30" s="288">
        <v>531359</v>
      </c>
      <c r="G30" s="289">
        <v>2946502</v>
      </c>
      <c r="H30" s="290">
        <v>3477861</v>
      </c>
      <c r="I30" s="291"/>
      <c r="J30" s="346">
        <v>59328906</v>
      </c>
      <c r="K30" s="288">
        <v>88672477</v>
      </c>
      <c r="L30" s="288">
        <v>109398292</v>
      </c>
      <c r="M30" s="288">
        <v>89174090</v>
      </c>
      <c r="N30" s="289">
        <v>76435594</v>
      </c>
      <c r="O30" s="288">
        <v>423009359</v>
      </c>
      <c r="P30" s="292">
        <v>426487220</v>
      </c>
    </row>
    <row r="31" spans="3:16" ht="18" customHeight="1">
      <c r="C31" s="329"/>
      <c r="D31" s="335" t="s">
        <v>190</v>
      </c>
      <c r="E31" s="306"/>
      <c r="F31" s="330">
        <v>0</v>
      </c>
      <c r="G31" s="331">
        <v>0</v>
      </c>
      <c r="H31" s="332">
        <v>0</v>
      </c>
      <c r="I31" s="305"/>
      <c r="J31" s="331">
        <v>302980</v>
      </c>
      <c r="K31" s="330">
        <v>673810</v>
      </c>
      <c r="L31" s="330">
        <v>1972407</v>
      </c>
      <c r="M31" s="330">
        <v>924632</v>
      </c>
      <c r="N31" s="331">
        <v>1115339</v>
      </c>
      <c r="O31" s="333">
        <v>4989168</v>
      </c>
      <c r="P31" s="334">
        <v>4989168</v>
      </c>
    </row>
    <row r="32" spans="3:16" ht="18" customHeight="1">
      <c r="C32" s="293"/>
      <c r="D32" s="335" t="s">
        <v>191</v>
      </c>
      <c r="E32" s="306"/>
      <c r="F32" s="330">
        <v>0</v>
      </c>
      <c r="G32" s="331">
        <v>0</v>
      </c>
      <c r="H32" s="298">
        <v>0</v>
      </c>
      <c r="I32" s="305"/>
      <c r="J32" s="347">
        <v>0</v>
      </c>
      <c r="K32" s="303">
        <v>0</v>
      </c>
      <c r="L32" s="303">
        <v>0</v>
      </c>
      <c r="M32" s="303">
        <v>0</v>
      </c>
      <c r="N32" s="304">
        <v>0</v>
      </c>
      <c r="O32" s="296">
        <v>0</v>
      </c>
      <c r="P32" s="300">
        <v>0</v>
      </c>
    </row>
    <row r="33" spans="3:16" ht="18" customHeight="1">
      <c r="C33" s="293"/>
      <c r="D33" s="308" t="s">
        <v>192</v>
      </c>
      <c r="E33" s="319"/>
      <c r="F33" s="303">
        <v>0</v>
      </c>
      <c r="G33" s="304">
        <v>0</v>
      </c>
      <c r="H33" s="298">
        <v>0</v>
      </c>
      <c r="I33" s="305"/>
      <c r="J33" s="304">
        <v>22686482</v>
      </c>
      <c r="K33" s="303">
        <v>23715931</v>
      </c>
      <c r="L33" s="303">
        <v>21774129</v>
      </c>
      <c r="M33" s="303">
        <v>10810077</v>
      </c>
      <c r="N33" s="304">
        <v>3927426</v>
      </c>
      <c r="O33" s="296">
        <v>82914045</v>
      </c>
      <c r="P33" s="300">
        <v>82914045</v>
      </c>
    </row>
    <row r="34" spans="3:16" ht="18" customHeight="1">
      <c r="C34" s="293"/>
      <c r="D34" s="335" t="s">
        <v>193</v>
      </c>
      <c r="E34" s="306"/>
      <c r="F34" s="303">
        <v>0</v>
      </c>
      <c r="G34" s="304">
        <v>68775</v>
      </c>
      <c r="H34" s="298">
        <v>68775</v>
      </c>
      <c r="I34" s="305"/>
      <c r="J34" s="347">
        <v>4375340</v>
      </c>
      <c r="K34" s="303">
        <v>5405826</v>
      </c>
      <c r="L34" s="303">
        <v>7070752</v>
      </c>
      <c r="M34" s="303">
        <v>4788759</v>
      </c>
      <c r="N34" s="304">
        <v>4455184</v>
      </c>
      <c r="O34" s="296">
        <v>26095861</v>
      </c>
      <c r="P34" s="300">
        <v>26164636</v>
      </c>
    </row>
    <row r="35" spans="3:16" ht="18" customHeight="1">
      <c r="C35" s="293"/>
      <c r="D35" s="335" t="s">
        <v>194</v>
      </c>
      <c r="E35" s="306"/>
      <c r="F35" s="303">
        <v>531359</v>
      </c>
      <c r="G35" s="304">
        <v>2877727</v>
      </c>
      <c r="H35" s="298">
        <v>3409086</v>
      </c>
      <c r="I35" s="305"/>
      <c r="J35" s="347">
        <v>13864634</v>
      </c>
      <c r="K35" s="303">
        <v>22046979</v>
      </c>
      <c r="L35" s="303">
        <v>22098251</v>
      </c>
      <c r="M35" s="303">
        <v>10965540</v>
      </c>
      <c r="N35" s="304">
        <v>9435011</v>
      </c>
      <c r="O35" s="296">
        <v>78410415</v>
      </c>
      <c r="P35" s="300">
        <v>81819501</v>
      </c>
    </row>
    <row r="36" spans="3:16" ht="18" customHeight="1">
      <c r="C36" s="293"/>
      <c r="D36" s="335" t="s">
        <v>195</v>
      </c>
      <c r="E36" s="306"/>
      <c r="F36" s="331">
        <v>0</v>
      </c>
      <c r="G36" s="304">
        <v>0</v>
      </c>
      <c r="H36" s="298">
        <v>0</v>
      </c>
      <c r="I36" s="305"/>
      <c r="J36" s="347">
        <v>12621610</v>
      </c>
      <c r="K36" s="303">
        <v>22338080</v>
      </c>
      <c r="L36" s="303">
        <v>25514211</v>
      </c>
      <c r="M36" s="303">
        <v>21031585</v>
      </c>
      <c r="N36" s="304">
        <v>15802131</v>
      </c>
      <c r="O36" s="296">
        <v>97307617</v>
      </c>
      <c r="P36" s="300">
        <v>97307617</v>
      </c>
    </row>
    <row r="37" spans="3:16" ht="18" customHeight="1">
      <c r="C37" s="293"/>
      <c r="D37" s="335" t="s">
        <v>196</v>
      </c>
      <c r="E37" s="306"/>
      <c r="F37" s="330">
        <v>0</v>
      </c>
      <c r="G37" s="331">
        <v>0</v>
      </c>
      <c r="H37" s="298">
        <v>0</v>
      </c>
      <c r="I37" s="305"/>
      <c r="J37" s="347">
        <v>2151681</v>
      </c>
      <c r="K37" s="303">
        <v>5134926</v>
      </c>
      <c r="L37" s="303">
        <v>4580708</v>
      </c>
      <c r="M37" s="303">
        <v>4093687</v>
      </c>
      <c r="N37" s="304">
        <v>2842950</v>
      </c>
      <c r="O37" s="296">
        <v>18803952</v>
      </c>
      <c r="P37" s="300">
        <v>18803952</v>
      </c>
    </row>
    <row r="38" spans="3:16" ht="18" customHeight="1">
      <c r="C38" s="293"/>
      <c r="D38" s="635" t="s">
        <v>197</v>
      </c>
      <c r="E38" s="636"/>
      <c r="F38" s="303">
        <v>0</v>
      </c>
      <c r="G38" s="303">
        <v>0</v>
      </c>
      <c r="H38" s="298">
        <v>0</v>
      </c>
      <c r="I38" s="305"/>
      <c r="J38" s="348">
        <v>1486314</v>
      </c>
      <c r="K38" s="349">
        <v>2635270</v>
      </c>
      <c r="L38" s="349">
        <v>18136506</v>
      </c>
      <c r="M38" s="349">
        <v>28891658</v>
      </c>
      <c r="N38" s="350">
        <v>28570851</v>
      </c>
      <c r="O38" s="296">
        <v>79720599</v>
      </c>
      <c r="P38" s="300">
        <v>79720599</v>
      </c>
    </row>
    <row r="39" spans="3:16" ht="18" customHeight="1">
      <c r="C39" s="336"/>
      <c r="D39" s="638" t="s">
        <v>217</v>
      </c>
      <c r="E39" s="640"/>
      <c r="F39" s="303">
        <v>0</v>
      </c>
      <c r="G39" s="303">
        <v>0</v>
      </c>
      <c r="H39" s="298">
        <v>0</v>
      </c>
      <c r="I39" s="305"/>
      <c r="J39" s="351">
        <v>1839865</v>
      </c>
      <c r="K39" s="323">
        <v>6721655</v>
      </c>
      <c r="L39" s="323">
        <v>8251328</v>
      </c>
      <c r="M39" s="323">
        <v>7668152</v>
      </c>
      <c r="N39" s="324">
        <v>10286702</v>
      </c>
      <c r="O39" s="337">
        <v>34767702</v>
      </c>
      <c r="P39" s="326">
        <v>34767702</v>
      </c>
    </row>
    <row r="40" spans="3:16" ht="18" customHeight="1">
      <c r="C40" s="293" t="s">
        <v>218</v>
      </c>
      <c r="D40" s="295"/>
      <c r="E40" s="295"/>
      <c r="F40" s="289">
        <v>8165</v>
      </c>
      <c r="G40" s="289">
        <v>0</v>
      </c>
      <c r="H40" s="290">
        <v>8165</v>
      </c>
      <c r="I40" s="291"/>
      <c r="J40" s="346">
        <v>27770969</v>
      </c>
      <c r="K40" s="288">
        <v>49275828</v>
      </c>
      <c r="L40" s="288">
        <v>128917597</v>
      </c>
      <c r="M40" s="288">
        <v>169430151</v>
      </c>
      <c r="N40" s="289">
        <v>127139469</v>
      </c>
      <c r="O40" s="288">
        <v>502534014</v>
      </c>
      <c r="P40" s="292">
        <v>502542179</v>
      </c>
    </row>
    <row r="41" spans="3:16" ht="18" customHeight="1">
      <c r="C41" s="293"/>
      <c r="D41" s="338" t="s">
        <v>91</v>
      </c>
      <c r="E41" s="338"/>
      <c r="F41" s="304">
        <v>0</v>
      </c>
      <c r="G41" s="304">
        <v>0</v>
      </c>
      <c r="H41" s="298">
        <v>0</v>
      </c>
      <c r="I41" s="305"/>
      <c r="J41" s="304">
        <v>4970316</v>
      </c>
      <c r="K41" s="304">
        <v>13419872</v>
      </c>
      <c r="L41" s="304">
        <v>70185917</v>
      </c>
      <c r="M41" s="304">
        <v>99290768</v>
      </c>
      <c r="N41" s="304">
        <v>78972368</v>
      </c>
      <c r="O41" s="296">
        <v>266839241</v>
      </c>
      <c r="P41" s="300">
        <v>266839241</v>
      </c>
    </row>
    <row r="42" spans="3:16" ht="18" customHeight="1">
      <c r="C42" s="293"/>
      <c r="D42" s="338" t="s">
        <v>92</v>
      </c>
      <c r="E42" s="338"/>
      <c r="F42" s="303">
        <v>8165</v>
      </c>
      <c r="G42" s="304">
        <v>0</v>
      </c>
      <c r="H42" s="298">
        <v>8165</v>
      </c>
      <c r="I42" s="305"/>
      <c r="J42" s="304">
        <v>22800653</v>
      </c>
      <c r="K42" s="303">
        <v>35855956</v>
      </c>
      <c r="L42" s="304">
        <v>58690879</v>
      </c>
      <c r="M42" s="303">
        <v>68847694</v>
      </c>
      <c r="N42" s="304">
        <v>47696459</v>
      </c>
      <c r="O42" s="296">
        <v>233891641</v>
      </c>
      <c r="P42" s="300">
        <v>233899806</v>
      </c>
    </row>
    <row r="43" spans="3:16" ht="18" customHeight="1">
      <c r="C43" s="293"/>
      <c r="D43" s="339" t="s">
        <v>157</v>
      </c>
      <c r="E43" s="339"/>
      <c r="F43" s="330">
        <v>0</v>
      </c>
      <c r="G43" s="331">
        <v>0</v>
      </c>
      <c r="H43" s="298">
        <v>0</v>
      </c>
      <c r="I43" s="305"/>
      <c r="J43" s="331">
        <v>0</v>
      </c>
      <c r="K43" s="330">
        <v>0</v>
      </c>
      <c r="L43" s="331">
        <v>0</v>
      </c>
      <c r="M43" s="330">
        <v>877905</v>
      </c>
      <c r="N43" s="331">
        <v>470642</v>
      </c>
      <c r="O43" s="296">
        <v>1348547</v>
      </c>
      <c r="P43" s="300">
        <v>1348547</v>
      </c>
    </row>
    <row r="44" spans="3:16" ht="18" customHeight="1">
      <c r="C44" s="293"/>
      <c r="D44" s="340" t="s">
        <v>219</v>
      </c>
      <c r="E44" s="340"/>
      <c r="F44" s="323">
        <v>0</v>
      </c>
      <c r="G44" s="324">
        <v>0</v>
      </c>
      <c r="H44" s="325">
        <v>0</v>
      </c>
      <c r="I44" s="305"/>
      <c r="J44" s="324">
        <v>0</v>
      </c>
      <c r="K44" s="323">
        <v>0</v>
      </c>
      <c r="L44" s="324">
        <v>40801</v>
      </c>
      <c r="M44" s="323">
        <v>413784</v>
      </c>
      <c r="N44" s="324">
        <v>0</v>
      </c>
      <c r="O44" s="337">
        <v>454585</v>
      </c>
      <c r="P44" s="326">
        <v>454585</v>
      </c>
    </row>
    <row r="45" spans="3:16" ht="18" customHeight="1">
      <c r="C45" s="620" t="s">
        <v>220</v>
      </c>
      <c r="D45" s="621"/>
      <c r="E45" s="622"/>
      <c r="F45" s="341">
        <v>10400614</v>
      </c>
      <c r="G45" s="352">
        <v>34444358</v>
      </c>
      <c r="H45" s="342">
        <v>44844972</v>
      </c>
      <c r="I45" s="239"/>
      <c r="J45" s="353">
        <v>266099846</v>
      </c>
      <c r="K45" s="341">
        <v>359251665</v>
      </c>
      <c r="L45" s="341">
        <v>431626233</v>
      </c>
      <c r="M45" s="341">
        <v>414207334</v>
      </c>
      <c r="N45" s="352">
        <v>305966047</v>
      </c>
      <c r="O45" s="341">
        <v>1777151125</v>
      </c>
      <c r="P45" s="343">
        <v>1821996097</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2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election activeCell="H19" sqref="H19"/>
    </sheetView>
  </sheetViews>
  <sheetFormatPr defaultColWidth="9" defaultRowHeight="12" custom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206</v>
      </c>
    </row>
    <row r="8" spans="1:17" ht="18" customHeight="1">
      <c r="C8" s="141" t="s">
        <v>223</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113478691</v>
      </c>
      <c r="G11" s="289">
        <v>345875111</v>
      </c>
      <c r="H11" s="290">
        <v>459353802</v>
      </c>
      <c r="I11" s="291"/>
      <c r="J11" s="289">
        <v>1840063147</v>
      </c>
      <c r="K11" s="289">
        <v>2268324179</v>
      </c>
      <c r="L11" s="288">
        <v>1976296500</v>
      </c>
      <c r="M11" s="289">
        <v>1592402826</v>
      </c>
      <c r="N11" s="289">
        <v>1044266204</v>
      </c>
      <c r="O11" s="288">
        <v>8721352856</v>
      </c>
      <c r="P11" s="292">
        <v>9180706658</v>
      </c>
    </row>
    <row r="12" spans="1:17" ht="18" customHeight="1">
      <c r="C12" s="293"/>
      <c r="D12" s="294" t="s">
        <v>210</v>
      </c>
      <c r="E12" s="295"/>
      <c r="F12" s="296">
        <v>10992772</v>
      </c>
      <c r="G12" s="297">
        <v>40747044</v>
      </c>
      <c r="H12" s="298">
        <v>51739816</v>
      </c>
      <c r="I12" s="299"/>
      <c r="J12" s="297">
        <v>289326200</v>
      </c>
      <c r="K12" s="296">
        <v>382462108</v>
      </c>
      <c r="L12" s="296">
        <v>403726845</v>
      </c>
      <c r="M12" s="296">
        <v>433839448</v>
      </c>
      <c r="N12" s="297">
        <v>347628213</v>
      </c>
      <c r="O12" s="296">
        <v>1856982814</v>
      </c>
      <c r="P12" s="300">
        <v>1908722630</v>
      </c>
    </row>
    <row r="13" spans="1:17" ht="18" customHeight="1">
      <c r="C13" s="293"/>
      <c r="D13" s="301"/>
      <c r="E13" s="302" t="s">
        <v>161</v>
      </c>
      <c r="F13" s="303">
        <v>0</v>
      </c>
      <c r="G13" s="304">
        <v>0</v>
      </c>
      <c r="H13" s="298">
        <v>0</v>
      </c>
      <c r="I13" s="305"/>
      <c r="J13" s="304">
        <v>220983942</v>
      </c>
      <c r="K13" s="303">
        <v>276938754</v>
      </c>
      <c r="L13" s="303">
        <v>295040946</v>
      </c>
      <c r="M13" s="303">
        <v>303698356</v>
      </c>
      <c r="N13" s="304">
        <v>217573101</v>
      </c>
      <c r="O13" s="296">
        <v>1314235099</v>
      </c>
      <c r="P13" s="300">
        <v>1314235099</v>
      </c>
    </row>
    <row r="14" spans="1:17" ht="18" customHeight="1">
      <c r="C14" s="293"/>
      <c r="D14" s="301"/>
      <c r="E14" s="302" t="s">
        <v>162</v>
      </c>
      <c r="F14" s="303">
        <v>136915</v>
      </c>
      <c r="G14" s="304">
        <v>1324085</v>
      </c>
      <c r="H14" s="298">
        <v>1461000</v>
      </c>
      <c r="I14" s="305"/>
      <c r="J14" s="304">
        <v>3766481</v>
      </c>
      <c r="K14" s="303">
        <v>10129264</v>
      </c>
      <c r="L14" s="303">
        <v>18509307</v>
      </c>
      <c r="M14" s="303">
        <v>28973611</v>
      </c>
      <c r="N14" s="304">
        <v>39532636</v>
      </c>
      <c r="O14" s="296">
        <v>100911299</v>
      </c>
      <c r="P14" s="300">
        <v>102372299</v>
      </c>
    </row>
    <row r="15" spans="1:17" ht="18" customHeight="1">
      <c r="C15" s="293"/>
      <c r="D15" s="301"/>
      <c r="E15" s="302" t="s">
        <v>163</v>
      </c>
      <c r="F15" s="303">
        <v>6313648</v>
      </c>
      <c r="G15" s="304">
        <v>28038375</v>
      </c>
      <c r="H15" s="298">
        <v>34352023</v>
      </c>
      <c r="I15" s="305"/>
      <c r="J15" s="304">
        <v>42536695</v>
      </c>
      <c r="K15" s="303">
        <v>61318302</v>
      </c>
      <c r="L15" s="303">
        <v>53446646</v>
      </c>
      <c r="M15" s="303">
        <v>66398473</v>
      </c>
      <c r="N15" s="304">
        <v>66182227</v>
      </c>
      <c r="O15" s="296">
        <v>289882343</v>
      </c>
      <c r="P15" s="300">
        <v>324234366</v>
      </c>
    </row>
    <row r="16" spans="1:17" ht="18" customHeight="1">
      <c r="C16" s="293"/>
      <c r="D16" s="301"/>
      <c r="E16" s="302" t="s">
        <v>164</v>
      </c>
      <c r="F16" s="303">
        <v>1370079</v>
      </c>
      <c r="G16" s="304">
        <v>5172314</v>
      </c>
      <c r="H16" s="298">
        <v>6542393</v>
      </c>
      <c r="I16" s="305"/>
      <c r="J16" s="304">
        <v>2171902</v>
      </c>
      <c r="K16" s="303">
        <v>4908238</v>
      </c>
      <c r="L16" s="303">
        <v>4183536</v>
      </c>
      <c r="M16" s="303">
        <v>4047218</v>
      </c>
      <c r="N16" s="304">
        <v>3891509</v>
      </c>
      <c r="O16" s="296">
        <v>19202403</v>
      </c>
      <c r="P16" s="300">
        <v>25744796</v>
      </c>
    </row>
    <row r="17" spans="3:16" ht="18" customHeight="1">
      <c r="C17" s="293"/>
      <c r="D17" s="301"/>
      <c r="E17" s="302" t="s">
        <v>165</v>
      </c>
      <c r="F17" s="303">
        <v>3172130</v>
      </c>
      <c r="G17" s="304">
        <v>6212270</v>
      </c>
      <c r="H17" s="298">
        <v>9384400</v>
      </c>
      <c r="I17" s="305"/>
      <c r="J17" s="304">
        <v>19867180</v>
      </c>
      <c r="K17" s="303">
        <v>29167550</v>
      </c>
      <c r="L17" s="303">
        <v>32546410</v>
      </c>
      <c r="M17" s="303">
        <v>30721790</v>
      </c>
      <c r="N17" s="304">
        <v>20448740</v>
      </c>
      <c r="O17" s="296">
        <v>132751670</v>
      </c>
      <c r="P17" s="300">
        <v>142136070</v>
      </c>
    </row>
    <row r="18" spans="3:16" ht="18" customHeight="1">
      <c r="C18" s="293"/>
      <c r="D18" s="294" t="s">
        <v>211</v>
      </c>
      <c r="E18" s="306"/>
      <c r="F18" s="296">
        <v>22854999</v>
      </c>
      <c r="G18" s="297">
        <v>87401642</v>
      </c>
      <c r="H18" s="298">
        <v>110256641</v>
      </c>
      <c r="I18" s="299"/>
      <c r="J18" s="297">
        <v>938159340</v>
      </c>
      <c r="K18" s="296">
        <v>1101018242</v>
      </c>
      <c r="L18" s="296">
        <v>789885035</v>
      </c>
      <c r="M18" s="296">
        <v>561609167</v>
      </c>
      <c r="N18" s="297">
        <v>301238222</v>
      </c>
      <c r="O18" s="296">
        <v>3691910006</v>
      </c>
      <c r="P18" s="300">
        <v>3802166647</v>
      </c>
    </row>
    <row r="19" spans="3:16" ht="18" customHeight="1">
      <c r="C19" s="293"/>
      <c r="D19" s="301"/>
      <c r="E19" s="307" t="s">
        <v>166</v>
      </c>
      <c r="F19" s="303">
        <v>0</v>
      </c>
      <c r="G19" s="476">
        <v>-38491</v>
      </c>
      <c r="H19" s="475">
        <v>-38491</v>
      </c>
      <c r="I19" s="305"/>
      <c r="J19" s="304">
        <v>753424654</v>
      </c>
      <c r="K19" s="303">
        <v>822989805</v>
      </c>
      <c r="L19" s="303">
        <v>603529650</v>
      </c>
      <c r="M19" s="303">
        <v>422872858</v>
      </c>
      <c r="N19" s="304">
        <v>206496093</v>
      </c>
      <c r="O19" s="296">
        <v>2809313060</v>
      </c>
      <c r="P19" s="300">
        <v>2809274569</v>
      </c>
    </row>
    <row r="20" spans="3:16" ht="18" customHeight="1">
      <c r="C20" s="293"/>
      <c r="D20" s="301"/>
      <c r="E20" s="307" t="s">
        <v>167</v>
      </c>
      <c r="F20" s="303">
        <v>22854999</v>
      </c>
      <c r="G20" s="304">
        <v>87440133</v>
      </c>
      <c r="H20" s="298">
        <v>110295132</v>
      </c>
      <c r="I20" s="305"/>
      <c r="J20" s="304">
        <v>184734686</v>
      </c>
      <c r="K20" s="303">
        <v>278028437</v>
      </c>
      <c r="L20" s="303">
        <v>186355385</v>
      </c>
      <c r="M20" s="303">
        <v>138736309</v>
      </c>
      <c r="N20" s="304">
        <v>94742129</v>
      </c>
      <c r="O20" s="296">
        <v>882596946</v>
      </c>
      <c r="P20" s="300">
        <v>992892078</v>
      </c>
    </row>
    <row r="21" spans="3:16" ht="18" customHeight="1">
      <c r="C21" s="293"/>
      <c r="D21" s="294" t="s">
        <v>212</v>
      </c>
      <c r="E21" s="295"/>
      <c r="F21" s="296">
        <v>2320519</v>
      </c>
      <c r="G21" s="297">
        <v>11287693</v>
      </c>
      <c r="H21" s="298">
        <v>13608212</v>
      </c>
      <c r="I21" s="299"/>
      <c r="J21" s="297">
        <v>94673483</v>
      </c>
      <c r="K21" s="296">
        <v>185247663</v>
      </c>
      <c r="L21" s="296">
        <v>237684203</v>
      </c>
      <c r="M21" s="296">
        <v>143403802</v>
      </c>
      <c r="N21" s="297">
        <v>101625492</v>
      </c>
      <c r="O21" s="296">
        <v>762634643</v>
      </c>
      <c r="P21" s="300">
        <v>776242855</v>
      </c>
    </row>
    <row r="22" spans="3:16" ht="18" customHeight="1">
      <c r="C22" s="293"/>
      <c r="D22" s="301"/>
      <c r="E22" s="302" t="s">
        <v>168</v>
      </c>
      <c r="F22" s="303">
        <v>1978206</v>
      </c>
      <c r="G22" s="304">
        <v>10951265</v>
      </c>
      <c r="H22" s="298">
        <v>12929471</v>
      </c>
      <c r="I22" s="305"/>
      <c r="J22" s="304">
        <v>87874459</v>
      </c>
      <c r="K22" s="303">
        <v>172519190</v>
      </c>
      <c r="L22" s="303">
        <v>224574978</v>
      </c>
      <c r="M22" s="303">
        <v>133933948</v>
      </c>
      <c r="N22" s="304">
        <v>91913488</v>
      </c>
      <c r="O22" s="296">
        <v>710816063</v>
      </c>
      <c r="P22" s="300">
        <v>723745534</v>
      </c>
    </row>
    <row r="23" spans="3:16" ht="18" customHeight="1">
      <c r="C23" s="293"/>
      <c r="D23" s="301"/>
      <c r="E23" s="302" t="s">
        <v>169</v>
      </c>
      <c r="F23" s="303">
        <v>342313</v>
      </c>
      <c r="G23" s="304">
        <v>336428</v>
      </c>
      <c r="H23" s="298">
        <v>678741</v>
      </c>
      <c r="I23" s="305"/>
      <c r="J23" s="304">
        <v>6799024</v>
      </c>
      <c r="K23" s="303">
        <v>12728473</v>
      </c>
      <c r="L23" s="303">
        <v>13109225</v>
      </c>
      <c r="M23" s="303">
        <v>9469854</v>
      </c>
      <c r="N23" s="304">
        <v>9712004</v>
      </c>
      <c r="O23" s="296">
        <v>51818580</v>
      </c>
      <c r="P23" s="300">
        <v>52497321</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36087708</v>
      </c>
      <c r="G26" s="297">
        <v>95940461</v>
      </c>
      <c r="H26" s="298">
        <v>132028169</v>
      </c>
      <c r="I26" s="299"/>
      <c r="J26" s="297">
        <v>78363827</v>
      </c>
      <c r="K26" s="296">
        <v>186118477</v>
      </c>
      <c r="L26" s="296">
        <v>157406738</v>
      </c>
      <c r="M26" s="296">
        <v>141343484</v>
      </c>
      <c r="N26" s="297">
        <v>96826101</v>
      </c>
      <c r="O26" s="296">
        <v>660058627</v>
      </c>
      <c r="P26" s="300">
        <v>792086796</v>
      </c>
    </row>
    <row r="27" spans="3:16" ht="18" customHeight="1">
      <c r="C27" s="293"/>
      <c r="D27" s="301"/>
      <c r="E27" s="309" t="s">
        <v>172</v>
      </c>
      <c r="F27" s="310">
        <v>22618400</v>
      </c>
      <c r="G27" s="311">
        <v>69385690</v>
      </c>
      <c r="H27" s="298">
        <v>92004090</v>
      </c>
      <c r="I27" s="305"/>
      <c r="J27" s="311">
        <v>57605300</v>
      </c>
      <c r="K27" s="310">
        <v>165303140</v>
      </c>
      <c r="L27" s="310">
        <v>144501270</v>
      </c>
      <c r="M27" s="310">
        <v>130020520</v>
      </c>
      <c r="N27" s="311">
        <v>93198770</v>
      </c>
      <c r="O27" s="296">
        <v>590629000</v>
      </c>
      <c r="P27" s="300">
        <v>682633090</v>
      </c>
    </row>
    <row r="28" spans="3:16" ht="18" customHeight="1">
      <c r="C28" s="293"/>
      <c r="D28" s="312"/>
      <c r="E28" s="307" t="s">
        <v>214</v>
      </c>
      <c r="F28" s="477">
        <v>1437582</v>
      </c>
      <c r="G28" s="476">
        <v>4165906</v>
      </c>
      <c r="H28" s="298">
        <v>5603488</v>
      </c>
      <c r="I28" s="478"/>
      <c r="J28" s="476">
        <v>3093074</v>
      </c>
      <c r="K28" s="477">
        <v>4144976</v>
      </c>
      <c r="L28" s="477">
        <v>2960300</v>
      </c>
      <c r="M28" s="477">
        <v>3017114</v>
      </c>
      <c r="N28" s="476">
        <v>1362115</v>
      </c>
      <c r="O28" s="296">
        <v>14577579</v>
      </c>
      <c r="P28" s="300">
        <v>20181067</v>
      </c>
    </row>
    <row r="29" spans="3:16" ht="18" customHeight="1">
      <c r="C29" s="293"/>
      <c r="D29" s="316"/>
      <c r="E29" s="302" t="s">
        <v>215</v>
      </c>
      <c r="F29" s="477">
        <v>12031726</v>
      </c>
      <c r="G29" s="476">
        <v>22388865</v>
      </c>
      <c r="H29" s="298">
        <v>34420591</v>
      </c>
      <c r="I29" s="478"/>
      <c r="J29" s="476">
        <v>17665453</v>
      </c>
      <c r="K29" s="477">
        <v>16670361</v>
      </c>
      <c r="L29" s="477">
        <v>9945168</v>
      </c>
      <c r="M29" s="477">
        <v>8305850</v>
      </c>
      <c r="N29" s="476">
        <v>2265216</v>
      </c>
      <c r="O29" s="296">
        <v>54852048</v>
      </c>
      <c r="P29" s="300">
        <v>89272639</v>
      </c>
    </row>
    <row r="30" spans="3:16" ht="18" customHeight="1">
      <c r="C30" s="293"/>
      <c r="D30" s="301" t="s">
        <v>173</v>
      </c>
      <c r="E30" s="319"/>
      <c r="F30" s="303">
        <v>21181930</v>
      </c>
      <c r="G30" s="304">
        <v>61860845</v>
      </c>
      <c r="H30" s="298">
        <v>83042775</v>
      </c>
      <c r="I30" s="305"/>
      <c r="J30" s="304">
        <v>197380261</v>
      </c>
      <c r="K30" s="303">
        <v>187953268</v>
      </c>
      <c r="L30" s="303">
        <v>214231108</v>
      </c>
      <c r="M30" s="303">
        <v>203753454</v>
      </c>
      <c r="N30" s="304">
        <v>137252121</v>
      </c>
      <c r="O30" s="296">
        <v>940570212</v>
      </c>
      <c r="P30" s="300">
        <v>1023612987</v>
      </c>
    </row>
    <row r="31" spans="3:16" ht="18" customHeight="1">
      <c r="C31" s="320"/>
      <c r="D31" s="321" t="s">
        <v>174</v>
      </c>
      <c r="E31" s="322"/>
      <c r="F31" s="323">
        <v>20040763</v>
      </c>
      <c r="G31" s="324">
        <v>48637426</v>
      </c>
      <c r="H31" s="325">
        <v>68678189</v>
      </c>
      <c r="I31" s="305"/>
      <c r="J31" s="324">
        <v>242160036</v>
      </c>
      <c r="K31" s="323">
        <v>225524421</v>
      </c>
      <c r="L31" s="323">
        <v>173362571</v>
      </c>
      <c r="M31" s="323">
        <v>108453471</v>
      </c>
      <c r="N31" s="324">
        <v>59696055</v>
      </c>
      <c r="O31" s="325">
        <v>809196554</v>
      </c>
      <c r="P31" s="326">
        <v>877874743</v>
      </c>
    </row>
    <row r="32" spans="3:16" ht="18" customHeight="1">
      <c r="C32" s="286" t="s">
        <v>216</v>
      </c>
      <c r="D32" s="327"/>
      <c r="E32" s="328"/>
      <c r="F32" s="288">
        <v>5418481</v>
      </c>
      <c r="G32" s="289">
        <v>30006688</v>
      </c>
      <c r="H32" s="290">
        <v>35425169</v>
      </c>
      <c r="I32" s="291"/>
      <c r="J32" s="289">
        <v>602210202</v>
      </c>
      <c r="K32" s="288">
        <v>900249273</v>
      </c>
      <c r="L32" s="288">
        <v>1110557910</v>
      </c>
      <c r="M32" s="288">
        <v>904990984</v>
      </c>
      <c r="N32" s="289">
        <v>775858961</v>
      </c>
      <c r="O32" s="288">
        <v>4293867330</v>
      </c>
      <c r="P32" s="292">
        <v>4329292499</v>
      </c>
    </row>
    <row r="33" spans="3:16" ht="18" customHeight="1">
      <c r="C33" s="329"/>
      <c r="D33" s="635" t="s">
        <v>190</v>
      </c>
      <c r="E33" s="637"/>
      <c r="F33" s="330">
        <v>0</v>
      </c>
      <c r="G33" s="331">
        <v>0</v>
      </c>
      <c r="H33" s="332">
        <v>0</v>
      </c>
      <c r="I33" s="305"/>
      <c r="J33" s="331">
        <v>3093404</v>
      </c>
      <c r="K33" s="330">
        <v>6879582</v>
      </c>
      <c r="L33" s="330">
        <v>20138218</v>
      </c>
      <c r="M33" s="330">
        <v>9440476</v>
      </c>
      <c r="N33" s="331">
        <v>11387589</v>
      </c>
      <c r="O33" s="333">
        <v>50939269</v>
      </c>
      <c r="P33" s="334">
        <v>50939269</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230033559</v>
      </c>
      <c r="K35" s="303">
        <v>240479994</v>
      </c>
      <c r="L35" s="303">
        <v>220790040</v>
      </c>
      <c r="M35" s="303">
        <v>109613821</v>
      </c>
      <c r="N35" s="304">
        <v>39823970</v>
      </c>
      <c r="O35" s="296">
        <v>840741384</v>
      </c>
      <c r="P35" s="300">
        <v>840741384</v>
      </c>
    </row>
    <row r="36" spans="3:16" ht="18" customHeight="1">
      <c r="C36" s="293"/>
      <c r="D36" s="335" t="s">
        <v>193</v>
      </c>
      <c r="E36" s="306"/>
      <c r="F36" s="303">
        <v>0</v>
      </c>
      <c r="G36" s="304">
        <v>699436</v>
      </c>
      <c r="H36" s="298">
        <v>699436</v>
      </c>
      <c r="I36" s="305"/>
      <c r="J36" s="304">
        <v>44496970</v>
      </c>
      <c r="K36" s="303">
        <v>54977020</v>
      </c>
      <c r="L36" s="303">
        <v>71909319</v>
      </c>
      <c r="M36" s="303">
        <v>48701556</v>
      </c>
      <c r="N36" s="304">
        <v>45309097</v>
      </c>
      <c r="O36" s="296">
        <v>265393962</v>
      </c>
      <c r="P36" s="300">
        <v>266093398</v>
      </c>
    </row>
    <row r="37" spans="3:16" ht="18" customHeight="1">
      <c r="C37" s="293"/>
      <c r="D37" s="335" t="s">
        <v>194</v>
      </c>
      <c r="E37" s="306"/>
      <c r="F37" s="303">
        <v>5418481</v>
      </c>
      <c r="G37" s="304">
        <v>29307252</v>
      </c>
      <c r="H37" s="298">
        <v>34725733</v>
      </c>
      <c r="I37" s="305"/>
      <c r="J37" s="304">
        <v>141002864</v>
      </c>
      <c r="K37" s="303">
        <v>224256247</v>
      </c>
      <c r="L37" s="303">
        <v>224738722</v>
      </c>
      <c r="M37" s="303">
        <v>111519346</v>
      </c>
      <c r="N37" s="304">
        <v>95953891</v>
      </c>
      <c r="O37" s="296">
        <v>797471070</v>
      </c>
      <c r="P37" s="300">
        <v>832196803</v>
      </c>
    </row>
    <row r="38" spans="3:16" ht="18" customHeight="1">
      <c r="C38" s="293"/>
      <c r="D38" s="335" t="s">
        <v>195</v>
      </c>
      <c r="E38" s="306"/>
      <c r="F38" s="331">
        <v>0</v>
      </c>
      <c r="G38" s="304">
        <v>0</v>
      </c>
      <c r="H38" s="298">
        <v>0</v>
      </c>
      <c r="I38" s="305"/>
      <c r="J38" s="304">
        <v>127982852</v>
      </c>
      <c r="K38" s="303">
        <v>226507718</v>
      </c>
      <c r="L38" s="303">
        <v>258713604</v>
      </c>
      <c r="M38" s="303">
        <v>213259922</v>
      </c>
      <c r="N38" s="304">
        <v>160233332</v>
      </c>
      <c r="O38" s="296">
        <v>986697428</v>
      </c>
      <c r="P38" s="300">
        <v>986697428</v>
      </c>
    </row>
    <row r="39" spans="3:16" ht="18" customHeight="1">
      <c r="C39" s="293"/>
      <c r="D39" s="635" t="s">
        <v>196</v>
      </c>
      <c r="E39" s="636"/>
      <c r="F39" s="330">
        <v>0</v>
      </c>
      <c r="G39" s="331">
        <v>0</v>
      </c>
      <c r="H39" s="298">
        <v>0</v>
      </c>
      <c r="I39" s="305"/>
      <c r="J39" s="304">
        <v>21817969</v>
      </c>
      <c r="K39" s="303">
        <v>52068033</v>
      </c>
      <c r="L39" s="303">
        <v>46448290</v>
      </c>
      <c r="M39" s="303">
        <v>41509874</v>
      </c>
      <c r="N39" s="304">
        <v>28827433</v>
      </c>
      <c r="O39" s="296">
        <v>190671599</v>
      </c>
      <c r="P39" s="300">
        <v>190671599</v>
      </c>
    </row>
    <row r="40" spans="3:16" ht="18" customHeight="1">
      <c r="C40" s="329"/>
      <c r="D40" s="635" t="s">
        <v>197</v>
      </c>
      <c r="E40" s="637"/>
      <c r="F40" s="330">
        <v>0</v>
      </c>
      <c r="G40" s="331">
        <v>0</v>
      </c>
      <c r="H40" s="332">
        <v>0</v>
      </c>
      <c r="I40" s="305"/>
      <c r="J40" s="331">
        <v>15071193</v>
      </c>
      <c r="K40" s="330">
        <v>26721592</v>
      </c>
      <c r="L40" s="330">
        <v>183903881</v>
      </c>
      <c r="M40" s="330">
        <v>292960993</v>
      </c>
      <c r="N40" s="331">
        <v>289708016</v>
      </c>
      <c r="O40" s="333">
        <v>808365675</v>
      </c>
      <c r="P40" s="334">
        <v>808365675</v>
      </c>
    </row>
    <row r="41" spans="3:16" ht="18" customHeight="1">
      <c r="C41" s="336"/>
      <c r="D41" s="638" t="s">
        <v>217</v>
      </c>
      <c r="E41" s="639"/>
      <c r="F41" s="323">
        <v>0</v>
      </c>
      <c r="G41" s="324">
        <v>0</v>
      </c>
      <c r="H41" s="298">
        <v>0</v>
      </c>
      <c r="I41" s="305"/>
      <c r="J41" s="324">
        <v>18711391</v>
      </c>
      <c r="K41" s="323">
        <v>68359087</v>
      </c>
      <c r="L41" s="323">
        <v>83915836</v>
      </c>
      <c r="M41" s="323">
        <v>77984996</v>
      </c>
      <c r="N41" s="324">
        <v>104615633</v>
      </c>
      <c r="O41" s="337">
        <v>353586943</v>
      </c>
      <c r="P41" s="326">
        <v>353586943</v>
      </c>
    </row>
    <row r="42" spans="3:16" ht="18" customHeight="1">
      <c r="C42" s="293" t="s">
        <v>218</v>
      </c>
      <c r="D42" s="295"/>
      <c r="E42" s="295"/>
      <c r="F42" s="289">
        <v>82793</v>
      </c>
      <c r="G42" s="289">
        <v>0</v>
      </c>
      <c r="H42" s="290">
        <v>82793</v>
      </c>
      <c r="I42" s="291"/>
      <c r="J42" s="289">
        <v>282043950</v>
      </c>
      <c r="K42" s="288">
        <v>499928336</v>
      </c>
      <c r="L42" s="288">
        <v>1307715181</v>
      </c>
      <c r="M42" s="288">
        <v>1718540120</v>
      </c>
      <c r="N42" s="289">
        <v>1289783310</v>
      </c>
      <c r="O42" s="288">
        <v>5098010897</v>
      </c>
      <c r="P42" s="292">
        <v>5098093690</v>
      </c>
    </row>
    <row r="43" spans="3:16" ht="18" customHeight="1">
      <c r="C43" s="293"/>
      <c r="D43" s="338" t="s">
        <v>91</v>
      </c>
      <c r="E43" s="338"/>
      <c r="F43" s="304">
        <v>0</v>
      </c>
      <c r="G43" s="304">
        <v>0</v>
      </c>
      <c r="H43" s="298">
        <v>0</v>
      </c>
      <c r="I43" s="305"/>
      <c r="J43" s="304">
        <v>50398886</v>
      </c>
      <c r="K43" s="303">
        <v>136152829</v>
      </c>
      <c r="L43" s="303">
        <v>711978218</v>
      </c>
      <c r="M43" s="303">
        <v>1007162449</v>
      </c>
      <c r="N43" s="304">
        <v>800882427</v>
      </c>
      <c r="O43" s="296">
        <v>2706574809</v>
      </c>
      <c r="P43" s="300">
        <v>2706574809</v>
      </c>
    </row>
    <row r="44" spans="3:16" ht="18" customHeight="1">
      <c r="C44" s="293"/>
      <c r="D44" s="338" t="s">
        <v>92</v>
      </c>
      <c r="E44" s="338"/>
      <c r="F44" s="303">
        <v>82793</v>
      </c>
      <c r="G44" s="304">
        <v>0</v>
      </c>
      <c r="H44" s="298">
        <v>82793</v>
      </c>
      <c r="I44" s="305"/>
      <c r="J44" s="304">
        <v>231645064</v>
      </c>
      <c r="K44" s="303">
        <v>363775507</v>
      </c>
      <c r="L44" s="303">
        <v>595323774</v>
      </c>
      <c r="M44" s="303">
        <v>698297539</v>
      </c>
      <c r="N44" s="304">
        <v>484194463</v>
      </c>
      <c r="O44" s="296">
        <v>2373236347</v>
      </c>
      <c r="P44" s="300">
        <v>2373319140</v>
      </c>
    </row>
    <row r="45" spans="3:16" ht="18" customHeight="1">
      <c r="C45" s="293"/>
      <c r="D45" s="339" t="s">
        <v>157</v>
      </c>
      <c r="E45" s="339"/>
      <c r="F45" s="330">
        <v>0</v>
      </c>
      <c r="G45" s="331">
        <v>0</v>
      </c>
      <c r="H45" s="298">
        <v>0</v>
      </c>
      <c r="I45" s="305"/>
      <c r="J45" s="331">
        <v>0</v>
      </c>
      <c r="K45" s="330">
        <v>0</v>
      </c>
      <c r="L45" s="330">
        <v>0</v>
      </c>
      <c r="M45" s="330">
        <v>8942292</v>
      </c>
      <c r="N45" s="331">
        <v>4706420</v>
      </c>
      <c r="O45" s="296">
        <v>13648712</v>
      </c>
      <c r="P45" s="300">
        <v>13648712</v>
      </c>
    </row>
    <row r="46" spans="3:16" ht="18" customHeight="1">
      <c r="C46" s="293"/>
      <c r="D46" s="340" t="s">
        <v>219</v>
      </c>
      <c r="E46" s="340"/>
      <c r="F46" s="323">
        <v>0</v>
      </c>
      <c r="G46" s="324">
        <v>0</v>
      </c>
      <c r="H46" s="325">
        <v>0</v>
      </c>
      <c r="I46" s="305"/>
      <c r="J46" s="324">
        <v>0</v>
      </c>
      <c r="K46" s="323">
        <v>0</v>
      </c>
      <c r="L46" s="323">
        <v>413189</v>
      </c>
      <c r="M46" s="323">
        <v>4137840</v>
      </c>
      <c r="N46" s="324">
        <v>0</v>
      </c>
      <c r="O46" s="337">
        <v>4551029</v>
      </c>
      <c r="P46" s="326">
        <v>4551029</v>
      </c>
    </row>
    <row r="47" spans="3:16" ht="18" customHeight="1">
      <c r="C47" s="620" t="s">
        <v>220</v>
      </c>
      <c r="D47" s="621"/>
      <c r="E47" s="622"/>
      <c r="F47" s="341">
        <v>118979965</v>
      </c>
      <c r="G47" s="341">
        <v>375881799</v>
      </c>
      <c r="H47" s="342">
        <v>494861764</v>
      </c>
      <c r="I47" s="239"/>
      <c r="J47" s="341">
        <v>2724317299</v>
      </c>
      <c r="K47" s="341">
        <v>3668501788</v>
      </c>
      <c r="L47" s="341">
        <v>4394569591</v>
      </c>
      <c r="M47" s="341">
        <v>4215933930</v>
      </c>
      <c r="N47" s="341">
        <v>3109908475</v>
      </c>
      <c r="O47" s="341">
        <v>18113231083</v>
      </c>
      <c r="P47" s="343">
        <v>18608092847</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J33" sqref="J33"/>
    </sheetView>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206</v>
      </c>
    </row>
    <row r="8" spans="1:17" ht="18" customHeight="1">
      <c r="C8" s="141" t="s">
        <v>224</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102697380</v>
      </c>
      <c r="G11" s="289">
        <v>311705215</v>
      </c>
      <c r="H11" s="290">
        <v>414402595</v>
      </c>
      <c r="I11" s="291"/>
      <c r="J11" s="289">
        <v>1653217956</v>
      </c>
      <c r="K11" s="289">
        <v>2033854275</v>
      </c>
      <c r="L11" s="288">
        <v>1765812371</v>
      </c>
      <c r="M11" s="289">
        <v>1424096890</v>
      </c>
      <c r="N11" s="289">
        <v>931797164</v>
      </c>
      <c r="O11" s="288">
        <v>7808778656</v>
      </c>
      <c r="P11" s="292">
        <v>8223181251</v>
      </c>
    </row>
    <row r="12" spans="1:17" ht="18" customHeight="1">
      <c r="C12" s="293"/>
      <c r="D12" s="294" t="s">
        <v>210</v>
      </c>
      <c r="E12" s="295"/>
      <c r="F12" s="296">
        <v>9618454</v>
      </c>
      <c r="G12" s="297">
        <v>35937766</v>
      </c>
      <c r="H12" s="298">
        <v>45556220</v>
      </c>
      <c r="I12" s="299"/>
      <c r="J12" s="297">
        <v>255750653</v>
      </c>
      <c r="K12" s="296">
        <v>338691150</v>
      </c>
      <c r="L12" s="296">
        <v>357051380</v>
      </c>
      <c r="M12" s="296">
        <v>383087692</v>
      </c>
      <c r="N12" s="297">
        <v>307821098</v>
      </c>
      <c r="O12" s="296">
        <v>1642401973</v>
      </c>
      <c r="P12" s="300">
        <v>1687958193</v>
      </c>
    </row>
    <row r="13" spans="1:17" ht="18" customHeight="1">
      <c r="C13" s="293"/>
      <c r="D13" s="301"/>
      <c r="E13" s="302" t="s">
        <v>161</v>
      </c>
      <c r="F13" s="303">
        <v>0</v>
      </c>
      <c r="G13" s="304">
        <v>0</v>
      </c>
      <c r="H13" s="298">
        <v>0</v>
      </c>
      <c r="I13" s="305"/>
      <c r="J13" s="304">
        <v>195452038</v>
      </c>
      <c r="K13" s="303">
        <v>245946523</v>
      </c>
      <c r="L13" s="303">
        <v>261893494</v>
      </c>
      <c r="M13" s="303">
        <v>269203168</v>
      </c>
      <c r="N13" s="304">
        <v>193057211</v>
      </c>
      <c r="O13" s="296">
        <v>1165552434</v>
      </c>
      <c r="P13" s="300">
        <v>1165552434</v>
      </c>
    </row>
    <row r="14" spans="1:17" ht="18" customHeight="1">
      <c r="C14" s="293"/>
      <c r="D14" s="301"/>
      <c r="E14" s="302" t="s">
        <v>162</v>
      </c>
      <c r="F14" s="303">
        <v>101316</v>
      </c>
      <c r="G14" s="304">
        <v>1145892</v>
      </c>
      <c r="H14" s="298">
        <v>1247208</v>
      </c>
      <c r="I14" s="305"/>
      <c r="J14" s="304">
        <v>3365504</v>
      </c>
      <c r="K14" s="303">
        <v>8785903</v>
      </c>
      <c r="L14" s="303">
        <v>16268314</v>
      </c>
      <c r="M14" s="303">
        <v>25366126</v>
      </c>
      <c r="N14" s="304">
        <v>34938002</v>
      </c>
      <c r="O14" s="296">
        <v>88723849</v>
      </c>
      <c r="P14" s="300">
        <v>89971057</v>
      </c>
    </row>
    <row r="15" spans="1:17" ht="18" customHeight="1">
      <c r="C15" s="293"/>
      <c r="D15" s="301"/>
      <c r="E15" s="302" t="s">
        <v>163</v>
      </c>
      <c r="F15" s="303">
        <v>5495781</v>
      </c>
      <c r="G15" s="304">
        <v>24780492</v>
      </c>
      <c r="H15" s="298">
        <v>30276273</v>
      </c>
      <c r="I15" s="305"/>
      <c r="J15" s="304">
        <v>37442254</v>
      </c>
      <c r="K15" s="303">
        <v>53775656</v>
      </c>
      <c r="L15" s="303">
        <v>46606460</v>
      </c>
      <c r="M15" s="303">
        <v>57914460</v>
      </c>
      <c r="N15" s="304">
        <v>58443117</v>
      </c>
      <c r="O15" s="296">
        <v>254181947</v>
      </c>
      <c r="P15" s="300">
        <v>284458220</v>
      </c>
    </row>
    <row r="16" spans="1:17" ht="18" customHeight="1">
      <c r="C16" s="293"/>
      <c r="D16" s="301"/>
      <c r="E16" s="302" t="s">
        <v>164</v>
      </c>
      <c r="F16" s="303">
        <v>1194917</v>
      </c>
      <c r="G16" s="304">
        <v>4632063</v>
      </c>
      <c r="H16" s="298">
        <v>5826980</v>
      </c>
      <c r="I16" s="305"/>
      <c r="J16" s="304">
        <v>1917491</v>
      </c>
      <c r="K16" s="303">
        <v>4322215</v>
      </c>
      <c r="L16" s="303">
        <v>3661865</v>
      </c>
      <c r="M16" s="303">
        <v>3525685</v>
      </c>
      <c r="N16" s="304">
        <v>3284808</v>
      </c>
      <c r="O16" s="296">
        <v>16712064</v>
      </c>
      <c r="P16" s="300">
        <v>22539044</v>
      </c>
    </row>
    <row r="17" spans="3:16" ht="18" customHeight="1">
      <c r="C17" s="293"/>
      <c r="D17" s="301"/>
      <c r="E17" s="302" t="s">
        <v>165</v>
      </c>
      <c r="F17" s="303">
        <v>2826440</v>
      </c>
      <c r="G17" s="304">
        <v>5379319</v>
      </c>
      <c r="H17" s="298">
        <v>8205759</v>
      </c>
      <c r="I17" s="305"/>
      <c r="J17" s="304">
        <v>17573366</v>
      </c>
      <c r="K17" s="303">
        <v>25860853</v>
      </c>
      <c r="L17" s="303">
        <v>28621247</v>
      </c>
      <c r="M17" s="303">
        <v>27078253</v>
      </c>
      <c r="N17" s="304">
        <v>18097960</v>
      </c>
      <c r="O17" s="296">
        <v>117231679</v>
      </c>
      <c r="P17" s="300">
        <v>125437438</v>
      </c>
    </row>
    <row r="18" spans="3:16" ht="18" customHeight="1">
      <c r="C18" s="293"/>
      <c r="D18" s="294" t="s">
        <v>211</v>
      </c>
      <c r="E18" s="306"/>
      <c r="F18" s="296">
        <v>20266030</v>
      </c>
      <c r="G18" s="297">
        <v>77705293</v>
      </c>
      <c r="H18" s="298">
        <v>97971323</v>
      </c>
      <c r="I18" s="299"/>
      <c r="J18" s="297">
        <v>830090832</v>
      </c>
      <c r="K18" s="296">
        <v>976014108</v>
      </c>
      <c r="L18" s="296">
        <v>698229931</v>
      </c>
      <c r="M18" s="296">
        <v>500977768</v>
      </c>
      <c r="N18" s="297">
        <v>268246226</v>
      </c>
      <c r="O18" s="296">
        <v>3273558865</v>
      </c>
      <c r="P18" s="300">
        <v>3371530188</v>
      </c>
    </row>
    <row r="19" spans="3:16" ht="18" customHeight="1">
      <c r="C19" s="293"/>
      <c r="D19" s="301"/>
      <c r="E19" s="307" t="s">
        <v>166</v>
      </c>
      <c r="F19" s="303">
        <v>0</v>
      </c>
      <c r="G19" s="476">
        <v>-34641</v>
      </c>
      <c r="H19" s="475">
        <v>-34641</v>
      </c>
      <c r="I19" s="305"/>
      <c r="J19" s="304">
        <v>667090908</v>
      </c>
      <c r="K19" s="303">
        <v>729545092</v>
      </c>
      <c r="L19" s="303">
        <v>533461860</v>
      </c>
      <c r="M19" s="303">
        <v>377954743</v>
      </c>
      <c r="N19" s="304">
        <v>183632524</v>
      </c>
      <c r="O19" s="296">
        <v>2491685127</v>
      </c>
      <c r="P19" s="300">
        <v>2491650486</v>
      </c>
    </row>
    <row r="20" spans="3:16" ht="18" customHeight="1">
      <c r="C20" s="293"/>
      <c r="D20" s="301"/>
      <c r="E20" s="307" t="s">
        <v>167</v>
      </c>
      <c r="F20" s="303">
        <v>20266030</v>
      </c>
      <c r="G20" s="304">
        <v>77739934</v>
      </c>
      <c r="H20" s="298">
        <v>98005964</v>
      </c>
      <c r="I20" s="305"/>
      <c r="J20" s="304">
        <v>162999924</v>
      </c>
      <c r="K20" s="303">
        <v>246469016</v>
      </c>
      <c r="L20" s="303">
        <v>164768071</v>
      </c>
      <c r="M20" s="303">
        <v>123023025</v>
      </c>
      <c r="N20" s="304">
        <v>84613702</v>
      </c>
      <c r="O20" s="296">
        <v>781873738</v>
      </c>
      <c r="P20" s="300">
        <v>879879702</v>
      </c>
    </row>
    <row r="21" spans="3:16" ht="18" customHeight="1">
      <c r="C21" s="293"/>
      <c r="D21" s="294" t="s">
        <v>212</v>
      </c>
      <c r="E21" s="295"/>
      <c r="F21" s="296">
        <v>1963018</v>
      </c>
      <c r="G21" s="297">
        <v>10068378</v>
      </c>
      <c r="H21" s="298">
        <v>12031396</v>
      </c>
      <c r="I21" s="299"/>
      <c r="J21" s="297">
        <v>83234263</v>
      </c>
      <c r="K21" s="296">
        <v>163586133</v>
      </c>
      <c r="L21" s="296">
        <v>210505305</v>
      </c>
      <c r="M21" s="296">
        <v>127681221</v>
      </c>
      <c r="N21" s="297">
        <v>88973200</v>
      </c>
      <c r="O21" s="296">
        <v>673980122</v>
      </c>
      <c r="P21" s="300">
        <v>686011518</v>
      </c>
    </row>
    <row r="22" spans="3:16" ht="18" customHeight="1">
      <c r="C22" s="293"/>
      <c r="D22" s="301"/>
      <c r="E22" s="302" t="s">
        <v>168</v>
      </c>
      <c r="F22" s="303">
        <v>1654942</v>
      </c>
      <c r="G22" s="304">
        <v>9765599</v>
      </c>
      <c r="H22" s="298">
        <v>11420541</v>
      </c>
      <c r="I22" s="305"/>
      <c r="J22" s="304">
        <v>77503324</v>
      </c>
      <c r="K22" s="303">
        <v>152433513</v>
      </c>
      <c r="L22" s="303">
        <v>198946747</v>
      </c>
      <c r="M22" s="303">
        <v>119240797</v>
      </c>
      <c r="N22" s="304">
        <v>80684360</v>
      </c>
      <c r="O22" s="296">
        <v>628808741</v>
      </c>
      <c r="P22" s="300">
        <v>640229282</v>
      </c>
    </row>
    <row r="23" spans="3:16" ht="18" customHeight="1">
      <c r="C23" s="293"/>
      <c r="D23" s="301"/>
      <c r="E23" s="302" t="s">
        <v>169</v>
      </c>
      <c r="F23" s="303">
        <v>308076</v>
      </c>
      <c r="G23" s="304">
        <v>302779</v>
      </c>
      <c r="H23" s="298">
        <v>610855</v>
      </c>
      <c r="I23" s="305"/>
      <c r="J23" s="304">
        <v>5730939</v>
      </c>
      <c r="K23" s="303">
        <v>11152620</v>
      </c>
      <c r="L23" s="303">
        <v>11558558</v>
      </c>
      <c r="M23" s="303">
        <v>8440424</v>
      </c>
      <c r="N23" s="304">
        <v>8288840</v>
      </c>
      <c r="O23" s="296">
        <v>45171381</v>
      </c>
      <c r="P23" s="300">
        <v>45782236</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32044650</v>
      </c>
      <c r="G26" s="297">
        <v>85356699</v>
      </c>
      <c r="H26" s="298">
        <v>117401349</v>
      </c>
      <c r="I26" s="299"/>
      <c r="J26" s="297">
        <v>69370183</v>
      </c>
      <c r="K26" s="296">
        <v>164911150</v>
      </c>
      <c r="L26" s="296">
        <v>138931971</v>
      </c>
      <c r="M26" s="296">
        <v>125319546</v>
      </c>
      <c r="N26" s="297">
        <v>85837679</v>
      </c>
      <c r="O26" s="296">
        <v>584370529</v>
      </c>
      <c r="P26" s="300">
        <v>701771878</v>
      </c>
    </row>
    <row r="27" spans="3:16" ht="18" customHeight="1">
      <c r="C27" s="293"/>
      <c r="D27" s="301"/>
      <c r="E27" s="309" t="s">
        <v>172</v>
      </c>
      <c r="F27" s="310">
        <v>20033925</v>
      </c>
      <c r="G27" s="311">
        <v>61630149</v>
      </c>
      <c r="H27" s="298">
        <v>81664074</v>
      </c>
      <c r="I27" s="305"/>
      <c r="J27" s="311">
        <v>51028750</v>
      </c>
      <c r="K27" s="310">
        <v>146505471</v>
      </c>
      <c r="L27" s="310">
        <v>127691333</v>
      </c>
      <c r="M27" s="310">
        <v>115282538</v>
      </c>
      <c r="N27" s="311">
        <v>82635439</v>
      </c>
      <c r="O27" s="296">
        <v>523143531</v>
      </c>
      <c r="P27" s="300">
        <v>604807605</v>
      </c>
    </row>
    <row r="28" spans="3:16" ht="18" customHeight="1">
      <c r="C28" s="293"/>
      <c r="D28" s="312"/>
      <c r="E28" s="307" t="s">
        <v>214</v>
      </c>
      <c r="F28" s="477">
        <v>1260347</v>
      </c>
      <c r="G28" s="476">
        <v>3704659</v>
      </c>
      <c r="H28" s="298">
        <v>4965006</v>
      </c>
      <c r="I28" s="478"/>
      <c r="J28" s="476">
        <v>2731382</v>
      </c>
      <c r="K28" s="477">
        <v>3669605</v>
      </c>
      <c r="L28" s="477">
        <v>2583308</v>
      </c>
      <c r="M28" s="477">
        <v>2638993</v>
      </c>
      <c r="N28" s="476">
        <v>1188549</v>
      </c>
      <c r="O28" s="296">
        <v>12811837</v>
      </c>
      <c r="P28" s="300">
        <v>17776843</v>
      </c>
    </row>
    <row r="29" spans="3:16" ht="18" customHeight="1">
      <c r="C29" s="293"/>
      <c r="D29" s="316"/>
      <c r="E29" s="302" t="s">
        <v>215</v>
      </c>
      <c r="F29" s="477">
        <v>10750378</v>
      </c>
      <c r="G29" s="476">
        <v>20021891</v>
      </c>
      <c r="H29" s="298">
        <v>30772269</v>
      </c>
      <c r="I29" s="478"/>
      <c r="J29" s="476">
        <v>15610051</v>
      </c>
      <c r="K29" s="477">
        <v>14736074</v>
      </c>
      <c r="L29" s="477">
        <v>8657330</v>
      </c>
      <c r="M29" s="477">
        <v>7398015</v>
      </c>
      <c r="N29" s="476">
        <v>2013691</v>
      </c>
      <c r="O29" s="296">
        <v>48415161</v>
      </c>
      <c r="P29" s="300">
        <v>79187430</v>
      </c>
    </row>
    <row r="30" spans="3:16" ht="18" customHeight="1">
      <c r="C30" s="293"/>
      <c r="D30" s="301" t="s">
        <v>173</v>
      </c>
      <c r="E30" s="319"/>
      <c r="F30" s="303">
        <v>18764465</v>
      </c>
      <c r="G30" s="304">
        <v>53999653</v>
      </c>
      <c r="H30" s="298">
        <v>72764118</v>
      </c>
      <c r="I30" s="305"/>
      <c r="J30" s="304">
        <v>172611989</v>
      </c>
      <c r="K30" s="303">
        <v>165127313</v>
      </c>
      <c r="L30" s="303">
        <v>187731213</v>
      </c>
      <c r="M30" s="303">
        <v>178577192</v>
      </c>
      <c r="N30" s="304">
        <v>121222906</v>
      </c>
      <c r="O30" s="296">
        <v>825270613</v>
      </c>
      <c r="P30" s="300">
        <v>898034731</v>
      </c>
    </row>
    <row r="31" spans="3:16" ht="18" customHeight="1">
      <c r="C31" s="320"/>
      <c r="D31" s="321" t="s">
        <v>174</v>
      </c>
      <c r="E31" s="322"/>
      <c r="F31" s="323">
        <v>20040763</v>
      </c>
      <c r="G31" s="324">
        <v>48637426</v>
      </c>
      <c r="H31" s="325">
        <v>68678189</v>
      </c>
      <c r="I31" s="305"/>
      <c r="J31" s="324">
        <v>242160036</v>
      </c>
      <c r="K31" s="323">
        <v>225524421</v>
      </c>
      <c r="L31" s="323">
        <v>173362571</v>
      </c>
      <c r="M31" s="323">
        <v>108453471</v>
      </c>
      <c r="N31" s="324">
        <v>59696055</v>
      </c>
      <c r="O31" s="325">
        <v>809196554</v>
      </c>
      <c r="P31" s="326">
        <v>877874743</v>
      </c>
    </row>
    <row r="32" spans="3:16" ht="18" customHeight="1">
      <c r="C32" s="286" t="s">
        <v>216</v>
      </c>
      <c r="D32" s="327"/>
      <c r="E32" s="328"/>
      <c r="F32" s="288">
        <v>4876586</v>
      </c>
      <c r="G32" s="289">
        <v>26215636</v>
      </c>
      <c r="H32" s="290">
        <v>31092222</v>
      </c>
      <c r="I32" s="291"/>
      <c r="J32" s="289">
        <v>532687178</v>
      </c>
      <c r="K32" s="288">
        <v>798877318</v>
      </c>
      <c r="L32" s="288">
        <v>984944976</v>
      </c>
      <c r="M32" s="288">
        <v>807805998</v>
      </c>
      <c r="N32" s="289">
        <v>690483674</v>
      </c>
      <c r="O32" s="288">
        <v>3814799144</v>
      </c>
      <c r="P32" s="292">
        <v>3845891366</v>
      </c>
    </row>
    <row r="33" spans="3:16" ht="18" customHeight="1">
      <c r="C33" s="329"/>
      <c r="D33" s="635" t="s">
        <v>190</v>
      </c>
      <c r="E33" s="637"/>
      <c r="F33" s="330">
        <v>0</v>
      </c>
      <c r="G33" s="331">
        <v>0</v>
      </c>
      <c r="H33" s="332">
        <v>0</v>
      </c>
      <c r="I33" s="305"/>
      <c r="J33" s="331">
        <v>2737731</v>
      </c>
      <c r="K33" s="330">
        <v>5964080</v>
      </c>
      <c r="L33" s="330">
        <v>17892212</v>
      </c>
      <c r="M33" s="330">
        <v>8496411</v>
      </c>
      <c r="N33" s="331">
        <v>9379252</v>
      </c>
      <c r="O33" s="333">
        <v>44469686</v>
      </c>
      <c r="P33" s="334">
        <v>44469686</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203642644</v>
      </c>
      <c r="K35" s="303">
        <v>213217301</v>
      </c>
      <c r="L35" s="303">
        <v>196325555</v>
      </c>
      <c r="M35" s="303">
        <v>97648476</v>
      </c>
      <c r="N35" s="304">
        <v>34980031</v>
      </c>
      <c r="O35" s="296">
        <v>745814007</v>
      </c>
      <c r="P35" s="300">
        <v>745814007</v>
      </c>
    </row>
    <row r="36" spans="3:16" ht="18" customHeight="1">
      <c r="C36" s="293"/>
      <c r="D36" s="335" t="s">
        <v>193</v>
      </c>
      <c r="E36" s="306"/>
      <c r="F36" s="303">
        <v>0</v>
      </c>
      <c r="G36" s="304">
        <v>629487</v>
      </c>
      <c r="H36" s="298">
        <v>629487</v>
      </c>
      <c r="I36" s="305"/>
      <c r="J36" s="304">
        <v>39174971</v>
      </c>
      <c r="K36" s="303">
        <v>48572972</v>
      </c>
      <c r="L36" s="303">
        <v>62377401</v>
      </c>
      <c r="M36" s="303">
        <v>43551308</v>
      </c>
      <c r="N36" s="304">
        <v>40202247</v>
      </c>
      <c r="O36" s="296">
        <v>233878899</v>
      </c>
      <c r="P36" s="300">
        <v>234508386</v>
      </c>
    </row>
    <row r="37" spans="3:16" ht="18" customHeight="1">
      <c r="C37" s="293"/>
      <c r="D37" s="335" t="s">
        <v>194</v>
      </c>
      <c r="E37" s="306"/>
      <c r="F37" s="303">
        <v>4876586</v>
      </c>
      <c r="G37" s="304">
        <v>25586149</v>
      </c>
      <c r="H37" s="298">
        <v>30462735</v>
      </c>
      <c r="I37" s="305"/>
      <c r="J37" s="304">
        <v>125357891</v>
      </c>
      <c r="K37" s="303">
        <v>199452157</v>
      </c>
      <c r="L37" s="303">
        <v>200146367</v>
      </c>
      <c r="M37" s="303">
        <v>99847865</v>
      </c>
      <c r="N37" s="304">
        <v>85348701</v>
      </c>
      <c r="O37" s="296">
        <v>710152981</v>
      </c>
      <c r="P37" s="300">
        <v>740615716</v>
      </c>
    </row>
    <row r="38" spans="3:16" ht="18" customHeight="1">
      <c r="C38" s="293"/>
      <c r="D38" s="335" t="s">
        <v>195</v>
      </c>
      <c r="E38" s="306"/>
      <c r="F38" s="331">
        <v>0</v>
      </c>
      <c r="G38" s="304">
        <v>0</v>
      </c>
      <c r="H38" s="298">
        <v>0</v>
      </c>
      <c r="I38" s="305"/>
      <c r="J38" s="304">
        <v>113377473</v>
      </c>
      <c r="K38" s="303">
        <v>200771151</v>
      </c>
      <c r="L38" s="303">
        <v>228770058</v>
      </c>
      <c r="M38" s="303">
        <v>190041201</v>
      </c>
      <c r="N38" s="304">
        <v>142310086</v>
      </c>
      <c r="O38" s="296">
        <v>875269969</v>
      </c>
      <c r="P38" s="300">
        <v>875269969</v>
      </c>
    </row>
    <row r="39" spans="3:16" ht="18" customHeight="1">
      <c r="C39" s="293"/>
      <c r="D39" s="635" t="s">
        <v>196</v>
      </c>
      <c r="E39" s="636"/>
      <c r="F39" s="330">
        <v>0</v>
      </c>
      <c r="G39" s="331">
        <v>0</v>
      </c>
      <c r="H39" s="298">
        <v>0</v>
      </c>
      <c r="I39" s="305"/>
      <c r="J39" s="304">
        <v>19073952</v>
      </c>
      <c r="K39" s="303">
        <v>46007391</v>
      </c>
      <c r="L39" s="303">
        <v>40889407</v>
      </c>
      <c r="M39" s="303">
        <v>36150050</v>
      </c>
      <c r="N39" s="304">
        <v>25873720</v>
      </c>
      <c r="O39" s="296">
        <v>167994520</v>
      </c>
      <c r="P39" s="300">
        <v>167994520</v>
      </c>
    </row>
    <row r="40" spans="3:16" ht="18" customHeight="1">
      <c r="C40" s="329"/>
      <c r="D40" s="635" t="s">
        <v>197</v>
      </c>
      <c r="E40" s="637"/>
      <c r="F40" s="330">
        <v>0</v>
      </c>
      <c r="G40" s="331">
        <v>0</v>
      </c>
      <c r="H40" s="332">
        <v>0</v>
      </c>
      <c r="I40" s="305"/>
      <c r="J40" s="331">
        <v>13564043</v>
      </c>
      <c r="K40" s="330">
        <v>24049395</v>
      </c>
      <c r="L40" s="330">
        <v>163814822</v>
      </c>
      <c r="M40" s="330">
        <v>262067778</v>
      </c>
      <c r="N40" s="331">
        <v>258813768</v>
      </c>
      <c r="O40" s="333">
        <v>722309806</v>
      </c>
      <c r="P40" s="334">
        <v>722309806</v>
      </c>
    </row>
    <row r="41" spans="3:16" ht="18" customHeight="1">
      <c r="C41" s="336"/>
      <c r="D41" s="638" t="s">
        <v>217</v>
      </c>
      <c r="E41" s="639"/>
      <c r="F41" s="323">
        <v>0</v>
      </c>
      <c r="G41" s="324">
        <v>0</v>
      </c>
      <c r="H41" s="298">
        <v>0</v>
      </c>
      <c r="I41" s="305"/>
      <c r="J41" s="324">
        <v>15758473</v>
      </c>
      <c r="K41" s="323">
        <v>60842871</v>
      </c>
      <c r="L41" s="323">
        <v>74729154</v>
      </c>
      <c r="M41" s="323">
        <v>70002909</v>
      </c>
      <c r="N41" s="324">
        <v>93575869</v>
      </c>
      <c r="O41" s="337">
        <v>314909276</v>
      </c>
      <c r="P41" s="326">
        <v>314909276</v>
      </c>
    </row>
    <row r="42" spans="3:16" ht="18" customHeight="1">
      <c r="C42" s="293" t="s">
        <v>218</v>
      </c>
      <c r="D42" s="295"/>
      <c r="E42" s="295"/>
      <c r="F42" s="289">
        <v>74513</v>
      </c>
      <c r="G42" s="289">
        <v>0</v>
      </c>
      <c r="H42" s="290">
        <v>74513</v>
      </c>
      <c r="I42" s="291"/>
      <c r="J42" s="289">
        <v>252071393</v>
      </c>
      <c r="K42" s="288">
        <v>446714681</v>
      </c>
      <c r="L42" s="288">
        <v>1168643610</v>
      </c>
      <c r="M42" s="288">
        <v>1535675531</v>
      </c>
      <c r="N42" s="289">
        <v>1152692610</v>
      </c>
      <c r="O42" s="288">
        <v>4555797825</v>
      </c>
      <c r="P42" s="292">
        <v>4555872338</v>
      </c>
    </row>
    <row r="43" spans="3:16" ht="18" customHeight="1">
      <c r="C43" s="293"/>
      <c r="D43" s="338" t="s">
        <v>91</v>
      </c>
      <c r="E43" s="338"/>
      <c r="F43" s="304">
        <v>0</v>
      </c>
      <c r="G43" s="304">
        <v>0</v>
      </c>
      <c r="H43" s="298">
        <v>0</v>
      </c>
      <c r="I43" s="305"/>
      <c r="J43" s="304">
        <v>45358895</v>
      </c>
      <c r="K43" s="303">
        <v>122124044</v>
      </c>
      <c r="L43" s="303">
        <v>637267733</v>
      </c>
      <c r="M43" s="303">
        <v>900252832</v>
      </c>
      <c r="N43" s="304">
        <v>717359774</v>
      </c>
      <c r="O43" s="296">
        <v>2422363278</v>
      </c>
      <c r="P43" s="300">
        <v>2422363278</v>
      </c>
    </row>
    <row r="44" spans="3:16" ht="18" customHeight="1">
      <c r="C44" s="293"/>
      <c r="D44" s="338" t="s">
        <v>92</v>
      </c>
      <c r="E44" s="338"/>
      <c r="F44" s="303">
        <v>74513</v>
      </c>
      <c r="G44" s="304">
        <v>0</v>
      </c>
      <c r="H44" s="298">
        <v>74513</v>
      </c>
      <c r="I44" s="305"/>
      <c r="J44" s="304">
        <v>206712498</v>
      </c>
      <c r="K44" s="303">
        <v>324590637</v>
      </c>
      <c r="L44" s="303">
        <v>531004008</v>
      </c>
      <c r="M44" s="303">
        <v>623650589</v>
      </c>
      <c r="N44" s="304">
        <v>431097058</v>
      </c>
      <c r="O44" s="296">
        <v>2117054790</v>
      </c>
      <c r="P44" s="300">
        <v>2117129303</v>
      </c>
    </row>
    <row r="45" spans="3:16" ht="18" customHeight="1">
      <c r="C45" s="293"/>
      <c r="D45" s="339" t="s">
        <v>157</v>
      </c>
      <c r="E45" s="339"/>
      <c r="F45" s="330">
        <v>0</v>
      </c>
      <c r="G45" s="331">
        <v>0</v>
      </c>
      <c r="H45" s="298">
        <v>0</v>
      </c>
      <c r="I45" s="305"/>
      <c r="J45" s="331">
        <v>0</v>
      </c>
      <c r="K45" s="330">
        <v>0</v>
      </c>
      <c r="L45" s="330">
        <v>0</v>
      </c>
      <c r="M45" s="330">
        <v>8048054</v>
      </c>
      <c r="N45" s="331">
        <v>4235778</v>
      </c>
      <c r="O45" s="296">
        <v>12283832</v>
      </c>
      <c r="P45" s="300">
        <v>12283832</v>
      </c>
    </row>
    <row r="46" spans="3:16" ht="18" customHeight="1">
      <c r="C46" s="293"/>
      <c r="D46" s="340" t="s">
        <v>219</v>
      </c>
      <c r="E46" s="340"/>
      <c r="F46" s="323">
        <v>0</v>
      </c>
      <c r="G46" s="324">
        <v>0</v>
      </c>
      <c r="H46" s="325">
        <v>0</v>
      </c>
      <c r="I46" s="305"/>
      <c r="J46" s="324">
        <v>0</v>
      </c>
      <c r="K46" s="323">
        <v>0</v>
      </c>
      <c r="L46" s="323">
        <v>371869</v>
      </c>
      <c r="M46" s="323">
        <v>3724056</v>
      </c>
      <c r="N46" s="324">
        <v>0</v>
      </c>
      <c r="O46" s="337">
        <v>4095925</v>
      </c>
      <c r="P46" s="326">
        <v>4095925</v>
      </c>
    </row>
    <row r="47" spans="3:16" ht="18" customHeight="1">
      <c r="C47" s="620" t="s">
        <v>220</v>
      </c>
      <c r="D47" s="621"/>
      <c r="E47" s="622"/>
      <c r="F47" s="341">
        <v>107648479</v>
      </c>
      <c r="G47" s="341">
        <v>337920851</v>
      </c>
      <c r="H47" s="342">
        <v>445569330</v>
      </c>
      <c r="I47" s="239"/>
      <c r="J47" s="341">
        <v>2437976527</v>
      </c>
      <c r="K47" s="341">
        <v>3279446274</v>
      </c>
      <c r="L47" s="341">
        <v>3919400957</v>
      </c>
      <c r="M47" s="341">
        <v>3767578419</v>
      </c>
      <c r="N47" s="341">
        <v>2774973448</v>
      </c>
      <c r="O47" s="341">
        <v>16179375625</v>
      </c>
      <c r="P47" s="343">
        <v>16624944955</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election activeCell="N30" sqref="N30"/>
    </sheetView>
  </sheetViews>
  <sheetFormatPr defaultColWidth="9" defaultRowHeight="12" custom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225</v>
      </c>
    </row>
    <row r="8" spans="1:17" ht="18" customHeight="1">
      <c r="C8" s="141" t="s">
        <v>207</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343</v>
      </c>
      <c r="G11" s="289">
        <v>703</v>
      </c>
      <c r="H11" s="290">
        <v>1046</v>
      </c>
      <c r="I11" s="291"/>
      <c r="J11" s="289">
        <v>1771</v>
      </c>
      <c r="K11" s="289">
        <v>2175</v>
      </c>
      <c r="L11" s="288">
        <v>1880</v>
      </c>
      <c r="M11" s="289">
        <v>1145</v>
      </c>
      <c r="N11" s="289">
        <v>605</v>
      </c>
      <c r="O11" s="288">
        <v>7576</v>
      </c>
      <c r="P11" s="292">
        <v>8622</v>
      </c>
    </row>
    <row r="12" spans="1:17" ht="18" customHeight="1">
      <c r="C12" s="293"/>
      <c r="D12" s="294" t="s">
        <v>210</v>
      </c>
      <c r="E12" s="295"/>
      <c r="F12" s="296">
        <v>57</v>
      </c>
      <c r="G12" s="297">
        <v>177</v>
      </c>
      <c r="H12" s="298">
        <v>234</v>
      </c>
      <c r="I12" s="299"/>
      <c r="J12" s="297">
        <v>493</v>
      </c>
      <c r="K12" s="296">
        <v>537</v>
      </c>
      <c r="L12" s="296">
        <v>636</v>
      </c>
      <c r="M12" s="296">
        <v>466</v>
      </c>
      <c r="N12" s="297">
        <v>275</v>
      </c>
      <c r="O12" s="296">
        <v>2407</v>
      </c>
      <c r="P12" s="300">
        <v>2641</v>
      </c>
    </row>
    <row r="13" spans="1:17" ht="18" customHeight="1">
      <c r="C13" s="293"/>
      <c r="D13" s="301"/>
      <c r="E13" s="302" t="s">
        <v>161</v>
      </c>
      <c r="F13" s="303">
        <v>0</v>
      </c>
      <c r="G13" s="304">
        <v>0</v>
      </c>
      <c r="H13" s="475">
        <v>0</v>
      </c>
      <c r="I13" s="305"/>
      <c r="J13" s="304">
        <v>241</v>
      </c>
      <c r="K13" s="303">
        <v>207</v>
      </c>
      <c r="L13" s="303">
        <v>159</v>
      </c>
      <c r="M13" s="303">
        <v>148</v>
      </c>
      <c r="N13" s="304">
        <v>63</v>
      </c>
      <c r="O13" s="296">
        <v>818</v>
      </c>
      <c r="P13" s="300">
        <v>818</v>
      </c>
    </row>
    <row r="14" spans="1:17" ht="18" customHeight="1">
      <c r="C14" s="293"/>
      <c r="D14" s="301"/>
      <c r="E14" s="302" t="s">
        <v>162</v>
      </c>
      <c r="F14" s="303">
        <v>0</v>
      </c>
      <c r="G14" s="304">
        <v>8</v>
      </c>
      <c r="H14" s="475">
        <v>8</v>
      </c>
      <c r="I14" s="305"/>
      <c r="J14" s="304">
        <v>0</v>
      </c>
      <c r="K14" s="303">
        <v>11</v>
      </c>
      <c r="L14" s="303">
        <v>31</v>
      </c>
      <c r="M14" s="303">
        <v>42</v>
      </c>
      <c r="N14" s="304">
        <v>35</v>
      </c>
      <c r="O14" s="296">
        <v>119</v>
      </c>
      <c r="P14" s="300">
        <v>127</v>
      </c>
    </row>
    <row r="15" spans="1:17" ht="18" customHeight="1">
      <c r="C15" s="293"/>
      <c r="D15" s="301"/>
      <c r="E15" s="302" t="s">
        <v>163</v>
      </c>
      <c r="F15" s="303">
        <v>22</v>
      </c>
      <c r="G15" s="304">
        <v>46</v>
      </c>
      <c r="H15" s="475">
        <v>68</v>
      </c>
      <c r="I15" s="305"/>
      <c r="J15" s="304">
        <v>59</v>
      </c>
      <c r="K15" s="303">
        <v>134</v>
      </c>
      <c r="L15" s="303">
        <v>88</v>
      </c>
      <c r="M15" s="303">
        <v>52</v>
      </c>
      <c r="N15" s="304">
        <v>40</v>
      </c>
      <c r="O15" s="296">
        <v>373</v>
      </c>
      <c r="P15" s="300">
        <v>441</v>
      </c>
    </row>
    <row r="16" spans="1:17" ht="18" customHeight="1">
      <c r="C16" s="293"/>
      <c r="D16" s="301"/>
      <c r="E16" s="302" t="s">
        <v>164</v>
      </c>
      <c r="F16" s="303">
        <v>2</v>
      </c>
      <c r="G16" s="304">
        <v>8</v>
      </c>
      <c r="H16" s="475">
        <v>10</v>
      </c>
      <c r="I16" s="305"/>
      <c r="J16" s="304">
        <v>13</v>
      </c>
      <c r="K16" s="303">
        <v>0</v>
      </c>
      <c r="L16" s="303">
        <v>12</v>
      </c>
      <c r="M16" s="303">
        <v>17</v>
      </c>
      <c r="N16" s="304">
        <v>7</v>
      </c>
      <c r="O16" s="296">
        <v>49</v>
      </c>
      <c r="P16" s="300">
        <v>59</v>
      </c>
    </row>
    <row r="17" spans="3:16" ht="18" customHeight="1">
      <c r="C17" s="293"/>
      <c r="D17" s="301"/>
      <c r="E17" s="302" t="s">
        <v>165</v>
      </c>
      <c r="F17" s="303">
        <v>33</v>
      </c>
      <c r="G17" s="304">
        <v>115</v>
      </c>
      <c r="H17" s="475">
        <v>148</v>
      </c>
      <c r="I17" s="305"/>
      <c r="J17" s="304">
        <v>180</v>
      </c>
      <c r="K17" s="303">
        <v>185</v>
      </c>
      <c r="L17" s="303">
        <v>346</v>
      </c>
      <c r="M17" s="303">
        <v>207</v>
      </c>
      <c r="N17" s="304">
        <v>130</v>
      </c>
      <c r="O17" s="296">
        <v>1048</v>
      </c>
      <c r="P17" s="300">
        <v>1196</v>
      </c>
    </row>
    <row r="18" spans="3:16" ht="18" customHeight="1">
      <c r="C18" s="293"/>
      <c r="D18" s="294" t="s">
        <v>211</v>
      </c>
      <c r="E18" s="306"/>
      <c r="F18" s="296">
        <v>69</v>
      </c>
      <c r="G18" s="297">
        <v>86</v>
      </c>
      <c r="H18" s="475">
        <v>155</v>
      </c>
      <c r="I18" s="299"/>
      <c r="J18" s="297">
        <v>657</v>
      </c>
      <c r="K18" s="296">
        <v>727</v>
      </c>
      <c r="L18" s="296">
        <v>448</v>
      </c>
      <c r="M18" s="296">
        <v>181</v>
      </c>
      <c r="N18" s="297">
        <v>90</v>
      </c>
      <c r="O18" s="296">
        <v>2103</v>
      </c>
      <c r="P18" s="300">
        <v>2258</v>
      </c>
    </row>
    <row r="19" spans="3:16" ht="18" customHeight="1">
      <c r="C19" s="293"/>
      <c r="D19" s="301"/>
      <c r="E19" s="307" t="s">
        <v>166</v>
      </c>
      <c r="F19" s="303">
        <v>0</v>
      </c>
      <c r="G19" s="304">
        <v>0</v>
      </c>
      <c r="H19" s="475">
        <v>0</v>
      </c>
      <c r="I19" s="305"/>
      <c r="J19" s="304">
        <v>516</v>
      </c>
      <c r="K19" s="303">
        <v>516</v>
      </c>
      <c r="L19" s="303">
        <v>326</v>
      </c>
      <c r="M19" s="303">
        <v>113</v>
      </c>
      <c r="N19" s="304">
        <v>52</v>
      </c>
      <c r="O19" s="296">
        <v>1523</v>
      </c>
      <c r="P19" s="300">
        <v>1523</v>
      </c>
    </row>
    <row r="20" spans="3:16" ht="18" customHeight="1">
      <c r="C20" s="293"/>
      <c r="D20" s="301"/>
      <c r="E20" s="307" t="s">
        <v>167</v>
      </c>
      <c r="F20" s="303">
        <v>69</v>
      </c>
      <c r="G20" s="304">
        <v>86</v>
      </c>
      <c r="H20" s="475">
        <v>155</v>
      </c>
      <c r="I20" s="305"/>
      <c r="J20" s="304">
        <v>141</v>
      </c>
      <c r="K20" s="303">
        <v>211</v>
      </c>
      <c r="L20" s="303">
        <v>122</v>
      </c>
      <c r="M20" s="303">
        <v>68</v>
      </c>
      <c r="N20" s="304">
        <v>38</v>
      </c>
      <c r="O20" s="296">
        <v>580</v>
      </c>
      <c r="P20" s="300">
        <v>735</v>
      </c>
    </row>
    <row r="21" spans="3:16" ht="18" customHeight="1">
      <c r="C21" s="293"/>
      <c r="D21" s="294" t="s">
        <v>212</v>
      </c>
      <c r="E21" s="295"/>
      <c r="F21" s="296">
        <v>8</v>
      </c>
      <c r="G21" s="297">
        <v>12</v>
      </c>
      <c r="H21" s="475">
        <v>20</v>
      </c>
      <c r="I21" s="299"/>
      <c r="J21" s="297">
        <v>133</v>
      </c>
      <c r="K21" s="296">
        <v>187</v>
      </c>
      <c r="L21" s="296">
        <v>173</v>
      </c>
      <c r="M21" s="296">
        <v>87</v>
      </c>
      <c r="N21" s="297">
        <v>52</v>
      </c>
      <c r="O21" s="296">
        <v>632</v>
      </c>
      <c r="P21" s="300">
        <v>652</v>
      </c>
    </row>
    <row r="22" spans="3:16" ht="18" customHeight="1">
      <c r="C22" s="293"/>
      <c r="D22" s="301"/>
      <c r="E22" s="302" t="s">
        <v>168</v>
      </c>
      <c r="F22" s="303">
        <v>8</v>
      </c>
      <c r="G22" s="304">
        <v>12</v>
      </c>
      <c r="H22" s="475">
        <v>20</v>
      </c>
      <c r="I22" s="305"/>
      <c r="J22" s="304">
        <v>126</v>
      </c>
      <c r="K22" s="303">
        <v>164</v>
      </c>
      <c r="L22" s="303">
        <v>150</v>
      </c>
      <c r="M22" s="303">
        <v>70</v>
      </c>
      <c r="N22" s="304">
        <v>39</v>
      </c>
      <c r="O22" s="296">
        <v>549</v>
      </c>
      <c r="P22" s="300">
        <v>569</v>
      </c>
    </row>
    <row r="23" spans="3:16" ht="18" customHeight="1">
      <c r="C23" s="293"/>
      <c r="D23" s="301"/>
      <c r="E23" s="302" t="s">
        <v>169</v>
      </c>
      <c r="F23" s="303">
        <v>0</v>
      </c>
      <c r="G23" s="304">
        <v>0</v>
      </c>
      <c r="H23" s="475">
        <v>0</v>
      </c>
      <c r="I23" s="305"/>
      <c r="J23" s="304">
        <v>7</v>
      </c>
      <c r="K23" s="303">
        <v>23</v>
      </c>
      <c r="L23" s="303">
        <v>23</v>
      </c>
      <c r="M23" s="303">
        <v>17</v>
      </c>
      <c r="N23" s="304">
        <v>13</v>
      </c>
      <c r="O23" s="296">
        <v>83</v>
      </c>
      <c r="P23" s="300">
        <v>83</v>
      </c>
    </row>
    <row r="24" spans="3:16" ht="18" customHeight="1">
      <c r="C24" s="293"/>
      <c r="D24" s="301"/>
      <c r="E24" s="302" t="s">
        <v>170</v>
      </c>
      <c r="F24" s="303">
        <v>0</v>
      </c>
      <c r="G24" s="304">
        <v>0</v>
      </c>
      <c r="H24" s="475">
        <v>0</v>
      </c>
      <c r="I24" s="305"/>
      <c r="J24" s="304">
        <v>0</v>
      </c>
      <c r="K24" s="303">
        <v>0</v>
      </c>
      <c r="L24" s="303">
        <v>0</v>
      </c>
      <c r="M24" s="303">
        <v>0</v>
      </c>
      <c r="N24" s="304">
        <v>0</v>
      </c>
      <c r="O24" s="472">
        <v>0</v>
      </c>
      <c r="P24" s="473">
        <v>0</v>
      </c>
    </row>
    <row r="25" spans="3:16" ht="18" customHeight="1">
      <c r="C25" s="293"/>
      <c r="D25" s="308"/>
      <c r="E25" s="302" t="s">
        <v>171</v>
      </c>
      <c r="F25" s="303">
        <v>0</v>
      </c>
      <c r="G25" s="304">
        <v>0</v>
      </c>
      <c r="H25" s="475">
        <v>0</v>
      </c>
      <c r="I25" s="305"/>
      <c r="J25" s="304">
        <v>0</v>
      </c>
      <c r="K25" s="303">
        <v>0</v>
      </c>
      <c r="L25" s="303">
        <v>0</v>
      </c>
      <c r="M25" s="303">
        <v>0</v>
      </c>
      <c r="N25" s="304">
        <v>0</v>
      </c>
      <c r="O25" s="472">
        <v>0</v>
      </c>
      <c r="P25" s="473">
        <v>0</v>
      </c>
    </row>
    <row r="26" spans="3:16" ht="18" customHeight="1">
      <c r="C26" s="293"/>
      <c r="D26" s="294" t="s">
        <v>213</v>
      </c>
      <c r="E26" s="295"/>
      <c r="F26" s="296">
        <v>188</v>
      </c>
      <c r="G26" s="297">
        <v>377</v>
      </c>
      <c r="H26" s="298">
        <v>565</v>
      </c>
      <c r="I26" s="299"/>
      <c r="J26" s="297">
        <v>406</v>
      </c>
      <c r="K26" s="296">
        <v>678</v>
      </c>
      <c r="L26" s="296">
        <v>540</v>
      </c>
      <c r="M26" s="296">
        <v>330</v>
      </c>
      <c r="N26" s="297">
        <v>155</v>
      </c>
      <c r="O26" s="296">
        <v>2109</v>
      </c>
      <c r="P26" s="300">
        <v>2674</v>
      </c>
    </row>
    <row r="27" spans="3:16" ht="18" customHeight="1">
      <c r="C27" s="293"/>
      <c r="D27" s="301"/>
      <c r="E27" s="309" t="s">
        <v>172</v>
      </c>
      <c r="F27" s="310">
        <v>181</v>
      </c>
      <c r="G27" s="311">
        <v>363</v>
      </c>
      <c r="H27" s="298">
        <v>544</v>
      </c>
      <c r="I27" s="305"/>
      <c r="J27" s="311">
        <v>380</v>
      </c>
      <c r="K27" s="310">
        <v>650</v>
      </c>
      <c r="L27" s="310">
        <v>524</v>
      </c>
      <c r="M27" s="310">
        <v>318</v>
      </c>
      <c r="N27" s="311">
        <v>150</v>
      </c>
      <c r="O27" s="296">
        <v>2022</v>
      </c>
      <c r="P27" s="300">
        <v>2566</v>
      </c>
    </row>
    <row r="28" spans="3:16" ht="18" customHeight="1">
      <c r="C28" s="293"/>
      <c r="D28" s="312"/>
      <c r="E28" s="307" t="s">
        <v>214</v>
      </c>
      <c r="F28" s="477">
        <v>4</v>
      </c>
      <c r="G28" s="476">
        <v>3</v>
      </c>
      <c r="H28" s="298">
        <v>7</v>
      </c>
      <c r="I28" s="478"/>
      <c r="J28" s="476">
        <v>11</v>
      </c>
      <c r="K28" s="477">
        <v>14</v>
      </c>
      <c r="L28" s="477">
        <v>8</v>
      </c>
      <c r="M28" s="477">
        <v>9</v>
      </c>
      <c r="N28" s="476">
        <v>2</v>
      </c>
      <c r="O28" s="296">
        <v>44</v>
      </c>
      <c r="P28" s="300">
        <v>51</v>
      </c>
    </row>
    <row r="29" spans="3:16" ht="18" customHeight="1">
      <c r="C29" s="293"/>
      <c r="D29" s="316"/>
      <c r="E29" s="302" t="s">
        <v>215</v>
      </c>
      <c r="F29" s="477">
        <v>3</v>
      </c>
      <c r="G29" s="476">
        <v>11</v>
      </c>
      <c r="H29" s="298">
        <v>14</v>
      </c>
      <c r="I29" s="478"/>
      <c r="J29" s="476">
        <v>15</v>
      </c>
      <c r="K29" s="477">
        <v>14</v>
      </c>
      <c r="L29" s="477">
        <v>8</v>
      </c>
      <c r="M29" s="477">
        <v>3</v>
      </c>
      <c r="N29" s="476">
        <v>3</v>
      </c>
      <c r="O29" s="296">
        <v>43</v>
      </c>
      <c r="P29" s="300">
        <v>57</v>
      </c>
    </row>
    <row r="30" spans="3:16" ht="18" customHeight="1">
      <c r="C30" s="293"/>
      <c r="D30" s="301" t="s">
        <v>173</v>
      </c>
      <c r="E30" s="319"/>
      <c r="F30" s="303">
        <v>21</v>
      </c>
      <c r="G30" s="304">
        <v>51</v>
      </c>
      <c r="H30" s="298">
        <v>72</v>
      </c>
      <c r="I30" s="305"/>
      <c r="J30" s="304">
        <v>82</v>
      </c>
      <c r="K30" s="303">
        <v>46</v>
      </c>
      <c r="L30" s="303">
        <v>83</v>
      </c>
      <c r="M30" s="303">
        <v>81</v>
      </c>
      <c r="N30" s="304">
        <v>33</v>
      </c>
      <c r="O30" s="296">
        <v>325</v>
      </c>
      <c r="P30" s="300">
        <v>397</v>
      </c>
    </row>
    <row r="31" spans="3:16" ht="18" customHeight="1">
      <c r="C31" s="320"/>
      <c r="D31" s="321" t="s">
        <v>174</v>
      </c>
      <c r="E31" s="322"/>
      <c r="F31" s="354"/>
      <c r="G31" s="354"/>
      <c r="H31" s="355"/>
      <c r="I31" s="356"/>
      <c r="J31" s="354"/>
      <c r="K31" s="354"/>
      <c r="L31" s="354"/>
      <c r="M31" s="354"/>
      <c r="N31" s="354"/>
      <c r="O31" s="355"/>
      <c r="P31" s="357"/>
    </row>
    <row r="32" spans="3:16" ht="18" customHeight="1">
      <c r="C32" s="286" t="s">
        <v>216</v>
      </c>
      <c r="D32" s="327"/>
      <c r="E32" s="328"/>
      <c r="F32" s="288">
        <v>0</v>
      </c>
      <c r="G32" s="289">
        <v>54</v>
      </c>
      <c r="H32" s="290">
        <v>54</v>
      </c>
      <c r="I32" s="291"/>
      <c r="J32" s="289">
        <v>391</v>
      </c>
      <c r="K32" s="288">
        <v>328</v>
      </c>
      <c r="L32" s="288">
        <v>232</v>
      </c>
      <c r="M32" s="288">
        <v>89</v>
      </c>
      <c r="N32" s="289">
        <v>119</v>
      </c>
      <c r="O32" s="288">
        <v>1159</v>
      </c>
      <c r="P32" s="292">
        <v>1213</v>
      </c>
    </row>
    <row r="33" spans="3:16" ht="18" customHeight="1">
      <c r="C33" s="329"/>
      <c r="D33" s="635" t="s">
        <v>190</v>
      </c>
      <c r="E33" s="637"/>
      <c r="F33" s="330">
        <v>0</v>
      </c>
      <c r="G33" s="331">
        <v>0</v>
      </c>
      <c r="H33" s="332">
        <v>0</v>
      </c>
      <c r="I33" s="305"/>
      <c r="J33" s="331">
        <v>2</v>
      </c>
      <c r="K33" s="330">
        <v>4</v>
      </c>
      <c r="L33" s="330">
        <v>12</v>
      </c>
      <c r="M33" s="330">
        <v>0</v>
      </c>
      <c r="N33" s="331">
        <v>0</v>
      </c>
      <c r="O33" s="333">
        <v>18</v>
      </c>
      <c r="P33" s="334">
        <v>18</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281</v>
      </c>
      <c r="K35" s="303">
        <v>206</v>
      </c>
      <c r="L35" s="303">
        <v>58</v>
      </c>
      <c r="M35" s="303">
        <v>36</v>
      </c>
      <c r="N35" s="304">
        <v>13</v>
      </c>
      <c r="O35" s="296">
        <v>594</v>
      </c>
      <c r="P35" s="300">
        <v>594</v>
      </c>
    </row>
    <row r="36" spans="3:16" ht="18" customHeight="1">
      <c r="C36" s="293"/>
      <c r="D36" s="335" t="s">
        <v>193</v>
      </c>
      <c r="E36" s="306"/>
      <c r="F36" s="303">
        <v>0</v>
      </c>
      <c r="G36" s="304">
        <v>0</v>
      </c>
      <c r="H36" s="298">
        <v>0</v>
      </c>
      <c r="I36" s="305"/>
      <c r="J36" s="304">
        <v>29</v>
      </c>
      <c r="K36" s="303">
        <v>4</v>
      </c>
      <c r="L36" s="303">
        <v>63</v>
      </c>
      <c r="M36" s="303">
        <v>4</v>
      </c>
      <c r="N36" s="304">
        <v>12</v>
      </c>
      <c r="O36" s="296">
        <v>112</v>
      </c>
      <c r="P36" s="300">
        <v>112</v>
      </c>
    </row>
    <row r="37" spans="3:16" ht="18" customHeight="1">
      <c r="C37" s="293"/>
      <c r="D37" s="335" t="s">
        <v>194</v>
      </c>
      <c r="E37" s="306"/>
      <c r="F37" s="303">
        <v>0</v>
      </c>
      <c r="G37" s="304">
        <v>54</v>
      </c>
      <c r="H37" s="298">
        <v>54</v>
      </c>
      <c r="I37" s="305"/>
      <c r="J37" s="304">
        <v>14</v>
      </c>
      <c r="K37" s="303">
        <v>52</v>
      </c>
      <c r="L37" s="303">
        <v>7</v>
      </c>
      <c r="M37" s="303">
        <v>6</v>
      </c>
      <c r="N37" s="304">
        <v>7</v>
      </c>
      <c r="O37" s="296">
        <v>86</v>
      </c>
      <c r="P37" s="300">
        <v>140</v>
      </c>
    </row>
    <row r="38" spans="3:16" ht="18" customHeight="1">
      <c r="C38" s="293"/>
      <c r="D38" s="335" t="s">
        <v>195</v>
      </c>
      <c r="E38" s="306"/>
      <c r="F38" s="331">
        <v>0</v>
      </c>
      <c r="G38" s="304">
        <v>0</v>
      </c>
      <c r="H38" s="298">
        <v>0</v>
      </c>
      <c r="I38" s="305"/>
      <c r="J38" s="304">
        <v>33</v>
      </c>
      <c r="K38" s="303">
        <v>37</v>
      </c>
      <c r="L38" s="303">
        <v>49</v>
      </c>
      <c r="M38" s="303">
        <v>7</v>
      </c>
      <c r="N38" s="304">
        <v>37</v>
      </c>
      <c r="O38" s="296">
        <v>163</v>
      </c>
      <c r="P38" s="300">
        <v>163</v>
      </c>
    </row>
    <row r="39" spans="3:16" ht="18" customHeight="1">
      <c r="C39" s="293"/>
      <c r="D39" s="635" t="s">
        <v>196</v>
      </c>
      <c r="E39" s="636"/>
      <c r="F39" s="330">
        <v>0</v>
      </c>
      <c r="G39" s="331">
        <v>0</v>
      </c>
      <c r="H39" s="298">
        <v>0</v>
      </c>
      <c r="I39" s="305"/>
      <c r="J39" s="304">
        <v>8</v>
      </c>
      <c r="K39" s="303">
        <v>12</v>
      </c>
      <c r="L39" s="303">
        <v>3</v>
      </c>
      <c r="M39" s="303">
        <v>5</v>
      </c>
      <c r="N39" s="304">
        <v>0</v>
      </c>
      <c r="O39" s="296">
        <v>28</v>
      </c>
      <c r="P39" s="300">
        <v>28</v>
      </c>
    </row>
    <row r="40" spans="3:16" ht="18" customHeight="1">
      <c r="C40" s="329"/>
      <c r="D40" s="635" t="s">
        <v>197</v>
      </c>
      <c r="E40" s="637"/>
      <c r="F40" s="330">
        <v>0</v>
      </c>
      <c r="G40" s="331">
        <v>0</v>
      </c>
      <c r="H40" s="332">
        <v>0</v>
      </c>
      <c r="I40" s="305"/>
      <c r="J40" s="331">
        <v>0</v>
      </c>
      <c r="K40" s="330">
        <v>0</v>
      </c>
      <c r="L40" s="330">
        <v>21</v>
      </c>
      <c r="M40" s="330">
        <v>26</v>
      </c>
      <c r="N40" s="331">
        <v>48</v>
      </c>
      <c r="O40" s="333">
        <v>95</v>
      </c>
      <c r="P40" s="334">
        <v>95</v>
      </c>
    </row>
    <row r="41" spans="3:16" ht="18" customHeight="1">
      <c r="C41" s="336"/>
      <c r="D41" s="638" t="s">
        <v>217</v>
      </c>
      <c r="E41" s="639"/>
      <c r="F41" s="323">
        <v>0</v>
      </c>
      <c r="G41" s="324">
        <v>0</v>
      </c>
      <c r="H41" s="298">
        <v>0</v>
      </c>
      <c r="I41" s="305"/>
      <c r="J41" s="324">
        <v>24</v>
      </c>
      <c r="K41" s="323">
        <v>13</v>
      </c>
      <c r="L41" s="323">
        <v>19</v>
      </c>
      <c r="M41" s="323">
        <v>5</v>
      </c>
      <c r="N41" s="324">
        <v>2</v>
      </c>
      <c r="O41" s="337">
        <v>63</v>
      </c>
      <c r="P41" s="326">
        <v>63</v>
      </c>
    </row>
    <row r="42" spans="3:16" ht="18" customHeight="1">
      <c r="C42" s="293" t="s">
        <v>218</v>
      </c>
      <c r="D42" s="295"/>
      <c r="E42" s="295"/>
      <c r="F42" s="289">
        <v>0</v>
      </c>
      <c r="G42" s="289">
        <v>0</v>
      </c>
      <c r="H42" s="290">
        <v>0</v>
      </c>
      <c r="I42" s="291"/>
      <c r="J42" s="289">
        <v>30</v>
      </c>
      <c r="K42" s="288">
        <v>75</v>
      </c>
      <c r="L42" s="288">
        <v>134</v>
      </c>
      <c r="M42" s="288">
        <v>189</v>
      </c>
      <c r="N42" s="289">
        <v>111</v>
      </c>
      <c r="O42" s="288">
        <v>539</v>
      </c>
      <c r="P42" s="292">
        <v>539</v>
      </c>
    </row>
    <row r="43" spans="3:16" ht="18" customHeight="1">
      <c r="C43" s="293"/>
      <c r="D43" s="338" t="s">
        <v>91</v>
      </c>
      <c r="E43" s="338"/>
      <c r="F43" s="304">
        <v>0</v>
      </c>
      <c r="G43" s="304">
        <v>0</v>
      </c>
      <c r="H43" s="298">
        <v>0</v>
      </c>
      <c r="I43" s="305"/>
      <c r="J43" s="304">
        <v>0</v>
      </c>
      <c r="K43" s="303">
        <v>17</v>
      </c>
      <c r="L43" s="303">
        <v>43</v>
      </c>
      <c r="M43" s="303">
        <v>121</v>
      </c>
      <c r="N43" s="304">
        <v>71</v>
      </c>
      <c r="O43" s="296">
        <v>252</v>
      </c>
      <c r="P43" s="300">
        <v>252</v>
      </c>
    </row>
    <row r="44" spans="3:16" ht="18" customHeight="1">
      <c r="C44" s="293"/>
      <c r="D44" s="338" t="s">
        <v>92</v>
      </c>
      <c r="E44" s="338"/>
      <c r="F44" s="303">
        <v>0</v>
      </c>
      <c r="G44" s="304">
        <v>0</v>
      </c>
      <c r="H44" s="298">
        <v>0</v>
      </c>
      <c r="I44" s="305"/>
      <c r="J44" s="304">
        <v>30</v>
      </c>
      <c r="K44" s="303">
        <v>58</v>
      </c>
      <c r="L44" s="303">
        <v>91</v>
      </c>
      <c r="M44" s="303">
        <v>68</v>
      </c>
      <c r="N44" s="304">
        <v>40</v>
      </c>
      <c r="O44" s="296">
        <v>287</v>
      </c>
      <c r="P44" s="300">
        <v>287</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343</v>
      </c>
      <c r="G47" s="341">
        <v>757</v>
      </c>
      <c r="H47" s="342">
        <v>1100</v>
      </c>
      <c r="I47" s="239"/>
      <c r="J47" s="341">
        <v>2192</v>
      </c>
      <c r="K47" s="341">
        <v>2578</v>
      </c>
      <c r="L47" s="341">
        <v>2246</v>
      </c>
      <c r="M47" s="341">
        <v>1423</v>
      </c>
      <c r="N47" s="341">
        <v>835</v>
      </c>
      <c r="O47" s="341">
        <v>9274</v>
      </c>
      <c r="P47" s="343">
        <v>10374</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election activeCell="L33" sqref="L33"/>
    </sheetView>
  </sheetViews>
  <sheetFormatPr defaultColWidth="9" defaultRowHeight="12" custom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225</v>
      </c>
    </row>
    <row r="8" spans="1:17" ht="18" customHeight="1">
      <c r="C8" s="141" t="s">
        <v>221</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469150</v>
      </c>
      <c r="G11" s="288">
        <v>1479447</v>
      </c>
      <c r="H11" s="290">
        <v>1948597</v>
      </c>
      <c r="I11" s="291"/>
      <c r="J11" s="288">
        <v>9188741</v>
      </c>
      <c r="K11" s="288">
        <v>10345866</v>
      </c>
      <c r="L11" s="288">
        <v>11159057</v>
      </c>
      <c r="M11" s="288">
        <v>8039795</v>
      </c>
      <c r="N11" s="288">
        <v>4208051</v>
      </c>
      <c r="O11" s="288">
        <v>42941510</v>
      </c>
      <c r="P11" s="292">
        <v>44890107</v>
      </c>
    </row>
    <row r="12" spans="1:17" ht="18" customHeight="1">
      <c r="C12" s="293"/>
      <c r="D12" s="294" t="s">
        <v>210</v>
      </c>
      <c r="E12" s="295"/>
      <c r="F12" s="296">
        <v>80631</v>
      </c>
      <c r="G12" s="297">
        <v>261869</v>
      </c>
      <c r="H12" s="298">
        <v>342500</v>
      </c>
      <c r="I12" s="299"/>
      <c r="J12" s="297">
        <v>1612396</v>
      </c>
      <c r="K12" s="296">
        <v>2162035</v>
      </c>
      <c r="L12" s="296">
        <v>2869166</v>
      </c>
      <c r="M12" s="296">
        <v>2644229</v>
      </c>
      <c r="N12" s="297">
        <v>1399137</v>
      </c>
      <c r="O12" s="296">
        <v>10686963</v>
      </c>
      <c r="P12" s="300">
        <v>11029463</v>
      </c>
    </row>
    <row r="13" spans="1:17" ht="18" customHeight="1">
      <c r="C13" s="293"/>
      <c r="D13" s="301"/>
      <c r="E13" s="302" t="s">
        <v>161</v>
      </c>
      <c r="F13" s="303">
        <v>0</v>
      </c>
      <c r="G13" s="304">
        <v>0</v>
      </c>
      <c r="H13" s="475">
        <v>0</v>
      </c>
      <c r="I13" s="305"/>
      <c r="J13" s="304">
        <v>1236542</v>
      </c>
      <c r="K13" s="303">
        <v>1452907</v>
      </c>
      <c r="L13" s="303">
        <v>1941022</v>
      </c>
      <c r="M13" s="303">
        <v>1901702</v>
      </c>
      <c r="N13" s="304">
        <v>876418</v>
      </c>
      <c r="O13" s="296">
        <v>7408591</v>
      </c>
      <c r="P13" s="300">
        <v>7408591</v>
      </c>
    </row>
    <row r="14" spans="1:17" ht="18" customHeight="1">
      <c r="C14" s="293"/>
      <c r="D14" s="301"/>
      <c r="E14" s="302" t="s">
        <v>162</v>
      </c>
      <c r="F14" s="303">
        <v>0</v>
      </c>
      <c r="G14" s="304">
        <v>44831</v>
      </c>
      <c r="H14" s="475">
        <v>44831</v>
      </c>
      <c r="I14" s="305"/>
      <c r="J14" s="304">
        <v>0</v>
      </c>
      <c r="K14" s="303">
        <v>59666</v>
      </c>
      <c r="L14" s="303">
        <v>230582</v>
      </c>
      <c r="M14" s="303">
        <v>236335</v>
      </c>
      <c r="N14" s="304">
        <v>169209</v>
      </c>
      <c r="O14" s="296">
        <v>695792</v>
      </c>
      <c r="P14" s="300">
        <v>740623</v>
      </c>
    </row>
    <row r="15" spans="1:17" ht="18" customHeight="1">
      <c r="C15" s="293"/>
      <c r="D15" s="301"/>
      <c r="E15" s="302" t="s">
        <v>163</v>
      </c>
      <c r="F15" s="303">
        <v>56526</v>
      </c>
      <c r="G15" s="304">
        <v>127444</v>
      </c>
      <c r="H15" s="475">
        <v>183970</v>
      </c>
      <c r="I15" s="305"/>
      <c r="J15" s="304">
        <v>228806</v>
      </c>
      <c r="K15" s="303">
        <v>529606</v>
      </c>
      <c r="L15" s="303">
        <v>403155</v>
      </c>
      <c r="M15" s="303">
        <v>281282</v>
      </c>
      <c r="N15" s="304">
        <v>228078</v>
      </c>
      <c r="O15" s="296">
        <v>1670927</v>
      </c>
      <c r="P15" s="300">
        <v>1854897</v>
      </c>
    </row>
    <row r="16" spans="1:17" ht="18" customHeight="1">
      <c r="C16" s="293"/>
      <c r="D16" s="301"/>
      <c r="E16" s="302" t="s">
        <v>164</v>
      </c>
      <c r="F16" s="303">
        <v>5228</v>
      </c>
      <c r="G16" s="304">
        <v>19712</v>
      </c>
      <c r="H16" s="475">
        <v>24940</v>
      </c>
      <c r="I16" s="305"/>
      <c r="J16" s="304">
        <v>36565</v>
      </c>
      <c r="K16" s="303">
        <v>0</v>
      </c>
      <c r="L16" s="303">
        <v>52613</v>
      </c>
      <c r="M16" s="303">
        <v>88004</v>
      </c>
      <c r="N16" s="304">
        <v>25346</v>
      </c>
      <c r="O16" s="296">
        <v>202528</v>
      </c>
      <c r="P16" s="300">
        <v>227468</v>
      </c>
    </row>
    <row r="17" spans="3:16" ht="18" customHeight="1">
      <c r="C17" s="293"/>
      <c r="D17" s="301"/>
      <c r="E17" s="302" t="s">
        <v>165</v>
      </c>
      <c r="F17" s="303">
        <v>18877</v>
      </c>
      <c r="G17" s="304">
        <v>69882</v>
      </c>
      <c r="H17" s="475">
        <v>88759</v>
      </c>
      <c r="I17" s="305"/>
      <c r="J17" s="304">
        <v>110483</v>
      </c>
      <c r="K17" s="303">
        <v>119856</v>
      </c>
      <c r="L17" s="303">
        <v>241794</v>
      </c>
      <c r="M17" s="303">
        <v>136906</v>
      </c>
      <c r="N17" s="304">
        <v>100086</v>
      </c>
      <c r="O17" s="296">
        <v>709125</v>
      </c>
      <c r="P17" s="300">
        <v>797884</v>
      </c>
    </row>
    <row r="18" spans="3:16" ht="18" customHeight="1">
      <c r="C18" s="293"/>
      <c r="D18" s="294" t="s">
        <v>211</v>
      </c>
      <c r="E18" s="306"/>
      <c r="F18" s="296">
        <v>167082</v>
      </c>
      <c r="G18" s="297">
        <v>384691</v>
      </c>
      <c r="H18" s="475">
        <v>551773</v>
      </c>
      <c r="I18" s="299"/>
      <c r="J18" s="297">
        <v>5272221</v>
      </c>
      <c r="K18" s="296">
        <v>5449809</v>
      </c>
      <c r="L18" s="296">
        <v>4253962</v>
      </c>
      <c r="M18" s="296">
        <v>2173844</v>
      </c>
      <c r="N18" s="297">
        <v>1249264</v>
      </c>
      <c r="O18" s="296">
        <v>18399100</v>
      </c>
      <c r="P18" s="300">
        <v>18950873</v>
      </c>
    </row>
    <row r="19" spans="3:16" ht="18" customHeight="1">
      <c r="C19" s="293"/>
      <c r="D19" s="301"/>
      <c r="E19" s="307" t="s">
        <v>166</v>
      </c>
      <c r="F19" s="303">
        <v>0</v>
      </c>
      <c r="G19" s="304">
        <v>0</v>
      </c>
      <c r="H19" s="475">
        <v>0</v>
      </c>
      <c r="I19" s="305"/>
      <c r="J19" s="304">
        <v>4115755</v>
      </c>
      <c r="K19" s="303">
        <v>4027424</v>
      </c>
      <c r="L19" s="303">
        <v>3397463</v>
      </c>
      <c r="M19" s="303">
        <v>1348379</v>
      </c>
      <c r="N19" s="304">
        <v>752448</v>
      </c>
      <c r="O19" s="296">
        <v>13641469</v>
      </c>
      <c r="P19" s="300">
        <v>13641469</v>
      </c>
    </row>
    <row r="20" spans="3:16" ht="18" customHeight="1">
      <c r="C20" s="293"/>
      <c r="D20" s="301"/>
      <c r="E20" s="307" t="s">
        <v>167</v>
      </c>
      <c r="F20" s="303">
        <v>167082</v>
      </c>
      <c r="G20" s="304">
        <v>384691</v>
      </c>
      <c r="H20" s="475">
        <v>551773</v>
      </c>
      <c r="I20" s="305"/>
      <c r="J20" s="304">
        <v>1156466</v>
      </c>
      <c r="K20" s="303">
        <v>1422385</v>
      </c>
      <c r="L20" s="303">
        <v>856499</v>
      </c>
      <c r="M20" s="303">
        <v>825465</v>
      </c>
      <c r="N20" s="304">
        <v>496816</v>
      </c>
      <c r="O20" s="296">
        <v>4757631</v>
      </c>
      <c r="P20" s="300">
        <v>5309404</v>
      </c>
    </row>
    <row r="21" spans="3:16" ht="18" customHeight="1">
      <c r="C21" s="293"/>
      <c r="D21" s="294" t="s">
        <v>212</v>
      </c>
      <c r="E21" s="295"/>
      <c r="F21" s="296">
        <v>27027</v>
      </c>
      <c r="G21" s="297">
        <v>52285</v>
      </c>
      <c r="H21" s="475">
        <v>79312</v>
      </c>
      <c r="I21" s="299"/>
      <c r="J21" s="297">
        <v>644219</v>
      </c>
      <c r="K21" s="296">
        <v>947960</v>
      </c>
      <c r="L21" s="296">
        <v>1333545</v>
      </c>
      <c r="M21" s="296">
        <v>691157</v>
      </c>
      <c r="N21" s="297">
        <v>379691</v>
      </c>
      <c r="O21" s="296">
        <v>3996572</v>
      </c>
      <c r="P21" s="300">
        <v>4075884</v>
      </c>
    </row>
    <row r="22" spans="3:16" ht="18" customHeight="1">
      <c r="C22" s="293"/>
      <c r="D22" s="301"/>
      <c r="E22" s="302" t="s">
        <v>168</v>
      </c>
      <c r="F22" s="303">
        <v>27027</v>
      </c>
      <c r="G22" s="304">
        <v>52285</v>
      </c>
      <c r="H22" s="475">
        <v>79312</v>
      </c>
      <c r="I22" s="305"/>
      <c r="J22" s="304">
        <v>607200</v>
      </c>
      <c r="K22" s="303">
        <v>748359</v>
      </c>
      <c r="L22" s="303">
        <v>1197547</v>
      </c>
      <c r="M22" s="303">
        <v>615591</v>
      </c>
      <c r="N22" s="304">
        <v>204707</v>
      </c>
      <c r="O22" s="296">
        <v>3373404</v>
      </c>
      <c r="P22" s="300">
        <v>3452716</v>
      </c>
    </row>
    <row r="23" spans="3:16" ht="18" customHeight="1">
      <c r="C23" s="293"/>
      <c r="D23" s="301"/>
      <c r="E23" s="302" t="s">
        <v>169</v>
      </c>
      <c r="F23" s="303">
        <v>0</v>
      </c>
      <c r="G23" s="304">
        <v>0</v>
      </c>
      <c r="H23" s="475">
        <v>0</v>
      </c>
      <c r="I23" s="305"/>
      <c r="J23" s="304">
        <v>37019</v>
      </c>
      <c r="K23" s="303">
        <v>199601</v>
      </c>
      <c r="L23" s="303">
        <v>135998</v>
      </c>
      <c r="M23" s="303">
        <v>75566</v>
      </c>
      <c r="N23" s="304">
        <v>174984</v>
      </c>
      <c r="O23" s="296">
        <v>623168</v>
      </c>
      <c r="P23" s="300">
        <v>623168</v>
      </c>
    </row>
    <row r="24" spans="3:16" ht="18" customHeight="1">
      <c r="C24" s="293"/>
      <c r="D24" s="301"/>
      <c r="E24" s="302" t="s">
        <v>170</v>
      </c>
      <c r="F24" s="303">
        <v>0</v>
      </c>
      <c r="G24" s="304">
        <v>0</v>
      </c>
      <c r="H24" s="475">
        <v>0</v>
      </c>
      <c r="I24" s="305"/>
      <c r="J24" s="304">
        <v>0</v>
      </c>
      <c r="K24" s="303">
        <v>0</v>
      </c>
      <c r="L24" s="303">
        <v>0</v>
      </c>
      <c r="M24" s="303">
        <v>0</v>
      </c>
      <c r="N24" s="304">
        <v>0</v>
      </c>
      <c r="O24" s="472">
        <v>0</v>
      </c>
      <c r="P24" s="473">
        <v>0</v>
      </c>
    </row>
    <row r="25" spans="3:16" ht="18" customHeight="1">
      <c r="C25" s="293"/>
      <c r="D25" s="308"/>
      <c r="E25" s="302" t="s">
        <v>171</v>
      </c>
      <c r="F25" s="303">
        <v>0</v>
      </c>
      <c r="G25" s="304">
        <v>0</v>
      </c>
      <c r="H25" s="475">
        <v>0</v>
      </c>
      <c r="I25" s="305"/>
      <c r="J25" s="304">
        <v>0</v>
      </c>
      <c r="K25" s="303">
        <v>0</v>
      </c>
      <c r="L25" s="303">
        <v>0</v>
      </c>
      <c r="M25" s="303">
        <v>0</v>
      </c>
      <c r="N25" s="304">
        <v>0</v>
      </c>
      <c r="O25" s="472">
        <v>0</v>
      </c>
      <c r="P25" s="473">
        <v>0</v>
      </c>
    </row>
    <row r="26" spans="3:16" ht="18" customHeight="1">
      <c r="C26" s="293"/>
      <c r="D26" s="294" t="s">
        <v>213</v>
      </c>
      <c r="E26" s="295"/>
      <c r="F26" s="296">
        <v>79681</v>
      </c>
      <c r="G26" s="296">
        <v>238534</v>
      </c>
      <c r="H26" s="298">
        <v>318215</v>
      </c>
      <c r="I26" s="299"/>
      <c r="J26" s="297">
        <v>254378</v>
      </c>
      <c r="K26" s="296">
        <v>874575</v>
      </c>
      <c r="L26" s="296">
        <v>857036</v>
      </c>
      <c r="M26" s="296">
        <v>622750</v>
      </c>
      <c r="N26" s="297">
        <v>328074</v>
      </c>
      <c r="O26" s="296">
        <v>2936813</v>
      </c>
      <c r="P26" s="300">
        <v>3255028</v>
      </c>
    </row>
    <row r="27" spans="3:16" ht="18" customHeight="1">
      <c r="C27" s="293"/>
      <c r="D27" s="301"/>
      <c r="E27" s="302" t="s">
        <v>172</v>
      </c>
      <c r="F27" s="344">
        <v>79681</v>
      </c>
      <c r="G27" s="345">
        <v>238534</v>
      </c>
      <c r="H27" s="298">
        <v>318215</v>
      </c>
      <c r="I27" s="305"/>
      <c r="J27" s="345">
        <v>254378</v>
      </c>
      <c r="K27" s="344">
        <v>874575</v>
      </c>
      <c r="L27" s="344">
        <v>857036</v>
      </c>
      <c r="M27" s="344">
        <v>622750</v>
      </c>
      <c r="N27" s="345">
        <v>328074</v>
      </c>
      <c r="O27" s="296">
        <v>2936813</v>
      </c>
      <c r="P27" s="300">
        <v>3255028</v>
      </c>
    </row>
    <row r="28" spans="3:16" ht="18" customHeight="1">
      <c r="C28" s="329"/>
      <c r="D28" s="335" t="s">
        <v>222</v>
      </c>
      <c r="E28" s="306"/>
      <c r="F28" s="331">
        <v>114729</v>
      </c>
      <c r="G28" s="331">
        <v>542068</v>
      </c>
      <c r="H28" s="332">
        <v>656797</v>
      </c>
      <c r="I28" s="305"/>
      <c r="J28" s="331">
        <v>1405527</v>
      </c>
      <c r="K28" s="330">
        <v>911487</v>
      </c>
      <c r="L28" s="330">
        <v>1845348</v>
      </c>
      <c r="M28" s="330">
        <v>1907815</v>
      </c>
      <c r="N28" s="331">
        <v>851885</v>
      </c>
      <c r="O28" s="333">
        <v>6922062</v>
      </c>
      <c r="P28" s="334">
        <v>7578859</v>
      </c>
    </row>
    <row r="29" spans="3:16" ht="18" customHeight="1">
      <c r="C29" s="320"/>
      <c r="D29" s="321" t="s">
        <v>174</v>
      </c>
      <c r="E29" s="322"/>
      <c r="F29" s="354"/>
      <c r="G29" s="354"/>
      <c r="H29" s="355"/>
      <c r="I29" s="356"/>
      <c r="J29" s="354"/>
      <c r="K29" s="354"/>
      <c r="L29" s="354"/>
      <c r="M29" s="354"/>
      <c r="N29" s="354"/>
      <c r="O29" s="355"/>
      <c r="P29" s="358"/>
    </row>
    <row r="30" spans="3:16" ht="18" customHeight="1">
      <c r="C30" s="286" t="s">
        <v>216</v>
      </c>
      <c r="D30" s="327"/>
      <c r="E30" s="328"/>
      <c r="F30" s="296">
        <v>0</v>
      </c>
      <c r="G30" s="289">
        <v>485854</v>
      </c>
      <c r="H30" s="290">
        <v>485854</v>
      </c>
      <c r="I30" s="291"/>
      <c r="J30" s="346">
        <v>3066064</v>
      </c>
      <c r="K30" s="288">
        <v>3626198</v>
      </c>
      <c r="L30" s="288">
        <v>4571001</v>
      </c>
      <c r="M30" s="288">
        <v>1821271</v>
      </c>
      <c r="N30" s="289">
        <v>3236405</v>
      </c>
      <c r="O30" s="288">
        <v>16320939</v>
      </c>
      <c r="P30" s="292">
        <v>16806793</v>
      </c>
    </row>
    <row r="31" spans="3:16" ht="18" customHeight="1">
      <c r="C31" s="329"/>
      <c r="D31" s="335" t="s">
        <v>190</v>
      </c>
      <c r="E31" s="306"/>
      <c r="F31" s="330">
        <v>0</v>
      </c>
      <c r="G31" s="331">
        <v>0</v>
      </c>
      <c r="H31" s="332">
        <v>0</v>
      </c>
      <c r="I31" s="305"/>
      <c r="J31" s="331">
        <v>12923</v>
      </c>
      <c r="K31" s="330">
        <v>42338</v>
      </c>
      <c r="L31" s="330">
        <v>227354</v>
      </c>
      <c r="M31" s="330">
        <v>0</v>
      </c>
      <c r="N31" s="331">
        <v>0</v>
      </c>
      <c r="O31" s="333">
        <v>282615</v>
      </c>
      <c r="P31" s="334">
        <v>282615</v>
      </c>
    </row>
    <row r="32" spans="3:16" ht="18" customHeight="1">
      <c r="C32" s="293"/>
      <c r="D32" s="335" t="s">
        <v>191</v>
      </c>
      <c r="E32" s="306"/>
      <c r="F32" s="330">
        <v>0</v>
      </c>
      <c r="G32" s="331">
        <v>0</v>
      </c>
      <c r="H32" s="298">
        <v>0</v>
      </c>
      <c r="I32" s="305"/>
      <c r="J32" s="347">
        <v>0</v>
      </c>
      <c r="K32" s="303">
        <v>0</v>
      </c>
      <c r="L32" s="303">
        <v>0</v>
      </c>
      <c r="M32" s="303">
        <v>0</v>
      </c>
      <c r="N32" s="304">
        <v>0</v>
      </c>
      <c r="O32" s="296">
        <v>0</v>
      </c>
      <c r="P32" s="300">
        <v>0</v>
      </c>
    </row>
    <row r="33" spans="3:16" ht="18" customHeight="1">
      <c r="C33" s="293"/>
      <c r="D33" s="308" t="s">
        <v>192</v>
      </c>
      <c r="E33" s="319"/>
      <c r="F33" s="303">
        <v>0</v>
      </c>
      <c r="G33" s="304">
        <v>0</v>
      </c>
      <c r="H33" s="298">
        <v>0</v>
      </c>
      <c r="I33" s="305"/>
      <c r="J33" s="304">
        <v>1275208</v>
      </c>
      <c r="K33" s="303">
        <v>1118731</v>
      </c>
      <c r="L33" s="303">
        <v>696801</v>
      </c>
      <c r="M33" s="303">
        <v>334589</v>
      </c>
      <c r="N33" s="304">
        <v>67625</v>
      </c>
      <c r="O33" s="296">
        <v>3492954</v>
      </c>
      <c r="P33" s="300">
        <v>3492954</v>
      </c>
    </row>
    <row r="34" spans="3:16" ht="18" customHeight="1">
      <c r="C34" s="293"/>
      <c r="D34" s="335" t="s">
        <v>193</v>
      </c>
      <c r="E34" s="306"/>
      <c r="F34" s="303">
        <v>0</v>
      </c>
      <c r="G34" s="304">
        <v>0</v>
      </c>
      <c r="H34" s="298">
        <v>0</v>
      </c>
      <c r="I34" s="305"/>
      <c r="J34" s="347">
        <v>290423</v>
      </c>
      <c r="K34" s="303">
        <v>43245</v>
      </c>
      <c r="L34" s="303">
        <v>891727</v>
      </c>
      <c r="M34" s="303">
        <v>43198</v>
      </c>
      <c r="N34" s="304">
        <v>205008</v>
      </c>
      <c r="O34" s="296">
        <v>1473601</v>
      </c>
      <c r="P34" s="300">
        <v>1473601</v>
      </c>
    </row>
    <row r="35" spans="3:16" ht="18" customHeight="1">
      <c r="C35" s="293"/>
      <c r="D35" s="335" t="s">
        <v>194</v>
      </c>
      <c r="E35" s="306"/>
      <c r="F35" s="303">
        <v>0</v>
      </c>
      <c r="G35" s="304">
        <v>485854</v>
      </c>
      <c r="H35" s="298">
        <v>485854</v>
      </c>
      <c r="I35" s="305"/>
      <c r="J35" s="347">
        <v>162899</v>
      </c>
      <c r="K35" s="303">
        <v>918777</v>
      </c>
      <c r="L35" s="303">
        <v>189793</v>
      </c>
      <c r="M35" s="303">
        <v>158301</v>
      </c>
      <c r="N35" s="304">
        <v>199702</v>
      </c>
      <c r="O35" s="296">
        <v>1629472</v>
      </c>
      <c r="P35" s="300">
        <v>2115326</v>
      </c>
    </row>
    <row r="36" spans="3:16" ht="18" customHeight="1">
      <c r="C36" s="293"/>
      <c r="D36" s="335" t="s">
        <v>195</v>
      </c>
      <c r="E36" s="306"/>
      <c r="F36" s="331">
        <v>0</v>
      </c>
      <c r="G36" s="304">
        <v>0</v>
      </c>
      <c r="H36" s="298">
        <v>0</v>
      </c>
      <c r="I36" s="305"/>
      <c r="J36" s="347">
        <v>825093</v>
      </c>
      <c r="K36" s="303">
        <v>994332</v>
      </c>
      <c r="L36" s="303">
        <v>1311086</v>
      </c>
      <c r="M36" s="303">
        <v>162098</v>
      </c>
      <c r="N36" s="304">
        <v>1125043</v>
      </c>
      <c r="O36" s="296">
        <v>4417652</v>
      </c>
      <c r="P36" s="300">
        <v>4417652</v>
      </c>
    </row>
    <row r="37" spans="3:16" ht="18" customHeight="1">
      <c r="C37" s="293"/>
      <c r="D37" s="335" t="s">
        <v>196</v>
      </c>
      <c r="E37" s="306"/>
      <c r="F37" s="330">
        <v>0</v>
      </c>
      <c r="G37" s="331">
        <v>0</v>
      </c>
      <c r="H37" s="298">
        <v>0</v>
      </c>
      <c r="I37" s="305"/>
      <c r="J37" s="347">
        <v>129090</v>
      </c>
      <c r="K37" s="303">
        <v>238632</v>
      </c>
      <c r="L37" s="303">
        <v>38737</v>
      </c>
      <c r="M37" s="303">
        <v>123490</v>
      </c>
      <c r="N37" s="304">
        <v>0</v>
      </c>
      <c r="O37" s="296">
        <v>529949</v>
      </c>
      <c r="P37" s="300">
        <v>529949</v>
      </c>
    </row>
    <row r="38" spans="3:16" ht="18" customHeight="1">
      <c r="C38" s="293"/>
      <c r="D38" s="635" t="s">
        <v>197</v>
      </c>
      <c r="E38" s="636"/>
      <c r="F38" s="303">
        <v>0</v>
      </c>
      <c r="G38" s="303">
        <v>0</v>
      </c>
      <c r="H38" s="298">
        <v>0</v>
      </c>
      <c r="I38" s="305"/>
      <c r="J38" s="348">
        <v>0</v>
      </c>
      <c r="K38" s="349">
        <v>0</v>
      </c>
      <c r="L38" s="349">
        <v>574056</v>
      </c>
      <c r="M38" s="349">
        <v>819170</v>
      </c>
      <c r="N38" s="350">
        <v>1566608</v>
      </c>
      <c r="O38" s="296">
        <v>2959834</v>
      </c>
      <c r="P38" s="300">
        <v>2959834</v>
      </c>
    </row>
    <row r="39" spans="3:16" ht="18" customHeight="1">
      <c r="C39" s="336"/>
      <c r="D39" s="638" t="s">
        <v>217</v>
      </c>
      <c r="E39" s="640"/>
      <c r="F39" s="303">
        <v>0</v>
      </c>
      <c r="G39" s="303">
        <v>0</v>
      </c>
      <c r="H39" s="298">
        <v>0</v>
      </c>
      <c r="I39" s="305"/>
      <c r="J39" s="351">
        <v>370428</v>
      </c>
      <c r="K39" s="323">
        <v>270143</v>
      </c>
      <c r="L39" s="323">
        <v>641447</v>
      </c>
      <c r="M39" s="323">
        <v>180425</v>
      </c>
      <c r="N39" s="324">
        <v>72419</v>
      </c>
      <c r="O39" s="337">
        <v>1534862</v>
      </c>
      <c r="P39" s="326">
        <v>1534862</v>
      </c>
    </row>
    <row r="40" spans="3:16" ht="18" customHeight="1">
      <c r="C40" s="293" t="s">
        <v>218</v>
      </c>
      <c r="D40" s="295"/>
      <c r="E40" s="295"/>
      <c r="F40" s="289">
        <v>0</v>
      </c>
      <c r="G40" s="289">
        <v>0</v>
      </c>
      <c r="H40" s="290">
        <v>0</v>
      </c>
      <c r="I40" s="291"/>
      <c r="J40" s="346">
        <v>787060</v>
      </c>
      <c r="K40" s="288">
        <v>1985043</v>
      </c>
      <c r="L40" s="288">
        <v>3833980</v>
      </c>
      <c r="M40" s="288">
        <v>5543664</v>
      </c>
      <c r="N40" s="289">
        <v>3638782</v>
      </c>
      <c r="O40" s="288">
        <v>15788529</v>
      </c>
      <c r="P40" s="292">
        <v>15788529</v>
      </c>
    </row>
    <row r="41" spans="3:16" ht="18" customHeight="1">
      <c r="C41" s="293"/>
      <c r="D41" s="338" t="s">
        <v>91</v>
      </c>
      <c r="E41" s="338"/>
      <c r="F41" s="304">
        <v>0</v>
      </c>
      <c r="G41" s="304">
        <v>0</v>
      </c>
      <c r="H41" s="298">
        <v>0</v>
      </c>
      <c r="I41" s="305"/>
      <c r="J41" s="304">
        <v>0</v>
      </c>
      <c r="K41" s="304">
        <v>407525</v>
      </c>
      <c r="L41" s="304">
        <v>1063183</v>
      </c>
      <c r="M41" s="304">
        <v>3441730</v>
      </c>
      <c r="N41" s="304">
        <v>2248659</v>
      </c>
      <c r="O41" s="296">
        <v>7161097</v>
      </c>
      <c r="P41" s="300">
        <v>7161097</v>
      </c>
    </row>
    <row r="42" spans="3:16" ht="18" customHeight="1">
      <c r="C42" s="293"/>
      <c r="D42" s="338" t="s">
        <v>92</v>
      </c>
      <c r="E42" s="338"/>
      <c r="F42" s="303">
        <v>0</v>
      </c>
      <c r="G42" s="304">
        <v>0</v>
      </c>
      <c r="H42" s="298">
        <v>0</v>
      </c>
      <c r="I42" s="305"/>
      <c r="J42" s="304">
        <v>787060</v>
      </c>
      <c r="K42" s="303">
        <v>1577518</v>
      </c>
      <c r="L42" s="304">
        <v>2770797</v>
      </c>
      <c r="M42" s="303">
        <v>2101934</v>
      </c>
      <c r="N42" s="304">
        <v>1390123</v>
      </c>
      <c r="O42" s="296">
        <v>8627432</v>
      </c>
      <c r="P42" s="300">
        <v>8627432</v>
      </c>
    </row>
    <row r="43" spans="3:16" ht="18" customHeight="1">
      <c r="C43" s="293"/>
      <c r="D43" s="339" t="s">
        <v>157</v>
      </c>
      <c r="E43" s="339"/>
      <c r="F43" s="330">
        <v>0</v>
      </c>
      <c r="G43" s="331">
        <v>0</v>
      </c>
      <c r="H43" s="298">
        <v>0</v>
      </c>
      <c r="I43" s="305"/>
      <c r="J43" s="331">
        <v>0</v>
      </c>
      <c r="K43" s="330">
        <v>0</v>
      </c>
      <c r="L43" s="331">
        <v>0</v>
      </c>
      <c r="M43" s="330">
        <v>0</v>
      </c>
      <c r="N43" s="331">
        <v>0</v>
      </c>
      <c r="O43" s="296">
        <v>0</v>
      </c>
      <c r="P43" s="300">
        <v>0</v>
      </c>
    </row>
    <row r="44" spans="3:16" ht="18" customHeight="1">
      <c r="C44" s="293"/>
      <c r="D44" s="340" t="s">
        <v>219</v>
      </c>
      <c r="E44" s="340"/>
      <c r="F44" s="323">
        <v>0</v>
      </c>
      <c r="G44" s="324">
        <v>0</v>
      </c>
      <c r="H44" s="325">
        <v>0</v>
      </c>
      <c r="I44" s="305"/>
      <c r="J44" s="324">
        <v>0</v>
      </c>
      <c r="K44" s="323">
        <v>0</v>
      </c>
      <c r="L44" s="324">
        <v>0</v>
      </c>
      <c r="M44" s="323">
        <v>0</v>
      </c>
      <c r="N44" s="324">
        <v>0</v>
      </c>
      <c r="O44" s="337">
        <v>0</v>
      </c>
      <c r="P44" s="326">
        <v>0</v>
      </c>
    </row>
    <row r="45" spans="3:16" ht="18" customHeight="1">
      <c r="C45" s="620" t="s">
        <v>220</v>
      </c>
      <c r="D45" s="621"/>
      <c r="E45" s="622"/>
      <c r="F45" s="341">
        <v>469150</v>
      </c>
      <c r="G45" s="352">
        <v>1965301</v>
      </c>
      <c r="H45" s="342">
        <v>2434451</v>
      </c>
      <c r="I45" s="239"/>
      <c r="J45" s="353">
        <v>13041865</v>
      </c>
      <c r="K45" s="341">
        <v>15957107</v>
      </c>
      <c r="L45" s="341">
        <v>19564038</v>
      </c>
      <c r="M45" s="341">
        <v>15404730</v>
      </c>
      <c r="N45" s="352">
        <v>11083238</v>
      </c>
      <c r="O45" s="341">
        <v>75050978</v>
      </c>
      <c r="P45" s="343">
        <v>77485429</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2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workbookViewId="0">
      <selection activeCell="O54" sqref="O54:Q54"/>
    </sheetView>
  </sheetViews>
  <sheetFormatPr defaultRowHeight="0" customHeight="1" zeroHeight="1"/>
  <cols>
    <col min="1" max="1" width="2.375" style="15" customWidth="1"/>
    <col min="2" max="3" width="3.625" style="15" customWidth="1"/>
    <col min="4" max="4" width="13.25" style="15" customWidth="1"/>
    <col min="5" max="24" width="3.625" style="15" customWidth="1"/>
    <col min="25" max="25" width="4" style="15" customWidth="1"/>
  </cols>
  <sheetData>
    <row r="1" spans="1:25" ht="18" customHeight="1">
      <c r="A1" s="136" t="s">
        <v>0</v>
      </c>
      <c r="B1" s="13"/>
      <c r="C1" s="13"/>
      <c r="D1" s="13"/>
      <c r="E1" s="13"/>
      <c r="F1" s="13"/>
      <c r="G1" s="13"/>
      <c r="H1" s="13"/>
      <c r="I1" s="13"/>
      <c r="J1" s="13"/>
      <c r="K1" s="13"/>
      <c r="L1" s="12"/>
      <c r="M1" s="12"/>
      <c r="N1" s="12"/>
      <c r="O1" s="12"/>
      <c r="P1" s="12"/>
      <c r="Q1" s="12"/>
      <c r="R1" s="12"/>
      <c r="S1" s="12"/>
      <c r="T1" s="12"/>
      <c r="U1" s="12"/>
      <c r="V1" s="12"/>
      <c r="W1" s="12"/>
      <c r="X1" s="12"/>
      <c r="Y1" s="137"/>
    </row>
    <row r="2" spans="1:25" ht="18.75" customHeight="1">
      <c r="A2" s="14"/>
      <c r="B2" s="16"/>
      <c r="C2" s="16"/>
      <c r="D2" s="16"/>
      <c r="E2" s="16"/>
      <c r="F2" s="16"/>
      <c r="G2" s="16"/>
      <c r="H2" s="16"/>
      <c r="I2" s="16"/>
      <c r="J2" s="16"/>
      <c r="K2" s="16"/>
      <c r="L2" s="16"/>
      <c r="M2" s="16"/>
      <c r="N2" s="16"/>
      <c r="O2" s="16"/>
      <c r="P2" s="16"/>
      <c r="Q2" s="16"/>
      <c r="R2" s="16"/>
      <c r="S2" s="16"/>
      <c r="T2" s="16"/>
      <c r="U2" s="16"/>
      <c r="V2" s="16"/>
      <c r="W2" s="16"/>
      <c r="X2" s="16"/>
      <c r="Y2" s="137"/>
    </row>
    <row r="3" spans="1:25" ht="21" customHeight="1">
      <c r="A3" s="487" t="s">
        <v>1</v>
      </c>
      <c r="B3" s="487"/>
      <c r="C3" s="487"/>
      <c r="D3" s="487"/>
      <c r="E3" s="487"/>
      <c r="F3" s="487"/>
      <c r="G3" s="487"/>
      <c r="H3" s="487"/>
      <c r="I3" s="487"/>
      <c r="J3" s="487"/>
      <c r="K3" s="487"/>
      <c r="L3" s="487"/>
      <c r="M3" s="487"/>
      <c r="N3" s="487"/>
      <c r="O3" s="487"/>
      <c r="P3" s="487"/>
      <c r="Q3" s="487"/>
      <c r="R3" s="487"/>
      <c r="S3" s="487"/>
      <c r="T3" s="487"/>
      <c r="U3" s="487"/>
      <c r="V3" s="487"/>
      <c r="W3" s="487"/>
      <c r="X3" s="487"/>
      <c r="Y3" s="487"/>
    </row>
    <row r="4" spans="1:25" ht="17.25" customHeight="1">
      <c r="A4" s="488" t="s">
        <v>2</v>
      </c>
      <c r="B4" s="487"/>
      <c r="C4" s="487"/>
      <c r="D4" s="487"/>
      <c r="E4" s="487"/>
      <c r="F4" s="487"/>
      <c r="G4" s="487"/>
      <c r="H4" s="487"/>
      <c r="I4" s="487"/>
      <c r="J4" s="487"/>
      <c r="K4" s="487"/>
      <c r="L4" s="487"/>
      <c r="M4" s="487"/>
      <c r="N4" s="487"/>
      <c r="O4" s="487"/>
      <c r="P4" s="487"/>
      <c r="Q4" s="487"/>
      <c r="R4" s="487"/>
      <c r="S4" s="487"/>
      <c r="T4" s="487"/>
      <c r="U4" s="487"/>
      <c r="V4" s="487"/>
      <c r="W4" s="487"/>
      <c r="X4" s="487"/>
      <c r="Y4" s="487"/>
    </row>
    <row r="5" spans="1:25" ht="21" customHeight="1">
      <c r="A5" s="14"/>
      <c r="B5" s="17"/>
      <c r="C5" s="18"/>
      <c r="D5" s="18"/>
      <c r="E5" s="18"/>
      <c r="F5" s="18"/>
      <c r="G5" s="18"/>
      <c r="H5" s="18"/>
      <c r="I5" s="18"/>
      <c r="J5" s="18"/>
      <c r="K5" s="18"/>
      <c r="L5" s="19"/>
      <c r="M5" s="16"/>
      <c r="N5" s="16"/>
      <c r="O5" s="16"/>
      <c r="P5" s="16"/>
      <c r="Q5" s="489" t="s">
        <v>32</v>
      </c>
      <c r="R5" s="489"/>
      <c r="S5" s="489"/>
      <c r="T5" s="489"/>
      <c r="U5" s="490" t="s">
        <v>4</v>
      </c>
      <c r="V5" s="490"/>
      <c r="W5" s="490"/>
      <c r="X5" s="490"/>
      <c r="Y5" s="14"/>
    </row>
    <row r="6" spans="1:25" ht="21" customHeight="1">
      <c r="A6" s="14"/>
      <c r="B6" s="20"/>
      <c r="C6" s="18"/>
      <c r="D6" s="18"/>
      <c r="E6" s="18"/>
      <c r="F6" s="18"/>
      <c r="G6" s="18"/>
      <c r="H6" s="18"/>
      <c r="I6" s="18"/>
      <c r="J6" s="18"/>
      <c r="K6" s="18"/>
      <c r="L6" s="19"/>
      <c r="M6" s="16"/>
      <c r="N6" s="16"/>
      <c r="O6" s="16"/>
      <c r="P6" s="16"/>
      <c r="Q6" s="491" t="s">
        <v>33</v>
      </c>
      <c r="R6" s="491"/>
      <c r="S6" s="491"/>
      <c r="T6" s="491"/>
      <c r="U6" s="492" t="s">
        <v>6</v>
      </c>
      <c r="V6" s="492"/>
      <c r="W6" s="492"/>
      <c r="X6" s="492"/>
      <c r="Y6" s="138" t="s">
        <v>7</v>
      </c>
    </row>
    <row r="7" spans="1:25" ht="22.5" customHeight="1">
      <c r="A7" s="20"/>
      <c r="B7" s="136" t="s">
        <v>34</v>
      </c>
      <c r="C7" s="17"/>
      <c r="D7" s="17"/>
      <c r="E7" s="17"/>
      <c r="F7" s="17"/>
      <c r="G7" s="17"/>
      <c r="H7" s="17"/>
      <c r="I7" s="17"/>
      <c r="J7" s="17"/>
      <c r="K7" s="17"/>
      <c r="L7" s="19"/>
      <c r="M7" s="19"/>
      <c r="N7" s="19"/>
      <c r="O7" s="19"/>
      <c r="P7" s="19"/>
      <c r="Q7" s="19"/>
      <c r="R7" s="19"/>
      <c r="S7" s="19"/>
      <c r="T7" s="19"/>
      <c r="U7" s="19"/>
      <c r="V7" s="19"/>
      <c r="W7" s="19"/>
      <c r="X7" s="16"/>
      <c r="Y7" s="14"/>
    </row>
    <row r="8" spans="1:25" ht="15" customHeight="1">
      <c r="A8" s="14"/>
      <c r="B8" s="139"/>
      <c r="C8" s="26"/>
      <c r="D8" s="26"/>
      <c r="E8" s="26"/>
      <c r="F8" s="26"/>
      <c r="G8" s="26"/>
      <c r="H8" s="26"/>
      <c r="I8" s="26"/>
      <c r="J8" s="26"/>
      <c r="K8" s="29"/>
      <c r="L8" s="29"/>
      <c r="M8" s="29"/>
      <c r="N8" s="29"/>
      <c r="O8" s="29"/>
      <c r="P8" s="29"/>
      <c r="Q8" s="29"/>
      <c r="R8" s="29"/>
      <c r="S8" s="29"/>
      <c r="T8" s="29"/>
      <c r="U8" s="29"/>
      <c r="V8" s="29"/>
      <c r="W8" s="29"/>
      <c r="X8" s="29"/>
      <c r="Y8" s="29"/>
    </row>
    <row r="9" spans="1:25" s="14" customFormat="1" ht="15" customHeight="1">
      <c r="B9" s="140" t="s">
        <v>35</v>
      </c>
      <c r="C9" s="23"/>
      <c r="D9" s="23"/>
      <c r="E9" s="23"/>
      <c r="F9" s="23"/>
      <c r="G9" s="23"/>
      <c r="H9" s="23"/>
      <c r="I9" s="23"/>
      <c r="J9" s="24"/>
      <c r="K9" s="24"/>
      <c r="L9" s="24"/>
      <c r="M9" s="24"/>
      <c r="N9" s="24"/>
      <c r="O9" s="24"/>
      <c r="P9" s="24"/>
      <c r="Q9" s="24"/>
      <c r="R9" s="24"/>
      <c r="S9" s="24"/>
      <c r="T9" s="24"/>
      <c r="U9" s="24"/>
      <c r="V9" s="24"/>
      <c r="W9" s="24"/>
      <c r="X9" s="24"/>
      <c r="Y9" s="24"/>
    </row>
    <row r="10" spans="1:25" s="30" customFormat="1" ht="21" customHeight="1">
      <c r="A10" s="25"/>
      <c r="B10" s="89"/>
      <c r="C10" s="27" t="s">
        <v>36</v>
      </c>
      <c r="D10" s="90"/>
      <c r="E10" s="493" t="s">
        <v>37</v>
      </c>
      <c r="F10" s="493"/>
      <c r="G10" s="493"/>
      <c r="H10" s="493"/>
      <c r="I10" s="493"/>
      <c r="J10" s="493"/>
      <c r="K10" s="493"/>
      <c r="L10" s="493"/>
      <c r="M10" s="493"/>
      <c r="N10" s="493"/>
      <c r="O10" s="493"/>
      <c r="P10" s="493"/>
      <c r="Q10" s="493"/>
      <c r="R10" s="493"/>
      <c r="S10" s="493"/>
      <c r="T10" s="493"/>
      <c r="U10" s="493"/>
      <c r="V10" s="493"/>
      <c r="W10" s="493"/>
      <c r="X10" s="493"/>
      <c r="Y10" s="24"/>
    </row>
    <row r="11" spans="1:25" s="30" customFormat="1" ht="21" customHeight="1">
      <c r="A11" s="25"/>
      <c r="B11" s="26"/>
      <c r="C11" s="494" t="s">
        <v>38</v>
      </c>
      <c r="D11" s="495"/>
      <c r="E11" s="495"/>
      <c r="F11" s="495"/>
      <c r="G11" s="495"/>
      <c r="H11" s="495"/>
      <c r="I11" s="495"/>
      <c r="J11" s="495" t="s">
        <v>39</v>
      </c>
      <c r="K11" s="495"/>
      <c r="L11" s="495"/>
      <c r="M11" s="495"/>
      <c r="N11" s="498"/>
      <c r="O11" s="494" t="s">
        <v>40</v>
      </c>
      <c r="P11" s="495"/>
      <c r="Q11" s="495"/>
      <c r="R11" s="495"/>
      <c r="S11" s="500"/>
      <c r="T11" s="494" t="s">
        <v>41</v>
      </c>
      <c r="U11" s="495"/>
      <c r="V11" s="495"/>
      <c r="W11" s="495"/>
      <c r="X11" s="500"/>
      <c r="Y11" s="29"/>
    </row>
    <row r="12" spans="1:25" s="30" customFormat="1" ht="15" customHeight="1">
      <c r="A12" s="25"/>
      <c r="B12" s="31"/>
      <c r="C12" s="496"/>
      <c r="D12" s="497"/>
      <c r="E12" s="497"/>
      <c r="F12" s="497"/>
      <c r="G12" s="497"/>
      <c r="H12" s="497"/>
      <c r="I12" s="497"/>
      <c r="J12" s="497"/>
      <c r="K12" s="497"/>
      <c r="L12" s="497"/>
      <c r="M12" s="497"/>
      <c r="N12" s="499"/>
      <c r="O12" s="496"/>
      <c r="P12" s="497"/>
      <c r="Q12" s="497"/>
      <c r="R12" s="497"/>
      <c r="S12" s="501"/>
      <c r="T12" s="496"/>
      <c r="U12" s="497"/>
      <c r="V12" s="497"/>
      <c r="W12" s="497"/>
      <c r="X12" s="501"/>
      <c r="Y12" s="29"/>
    </row>
    <row r="13" spans="1:25" s="30" customFormat="1" ht="21" customHeight="1">
      <c r="A13" s="25"/>
      <c r="B13" s="31"/>
      <c r="C13" s="502" t="s">
        <v>42</v>
      </c>
      <c r="D13" s="503"/>
      <c r="E13" s="503"/>
      <c r="F13" s="503"/>
      <c r="G13" s="503"/>
      <c r="H13" s="503"/>
      <c r="I13" s="503"/>
      <c r="J13" s="504" t="s">
        <v>43</v>
      </c>
      <c r="K13" s="505"/>
      <c r="L13" s="505"/>
      <c r="M13" s="505" t="s">
        <v>44</v>
      </c>
      <c r="N13" s="505"/>
      <c r="O13" s="506">
        <v>380</v>
      </c>
      <c r="P13" s="507"/>
      <c r="Q13" s="507"/>
      <c r="R13" s="508" t="s">
        <v>45</v>
      </c>
      <c r="S13" s="509"/>
      <c r="T13" s="515">
        <v>7221</v>
      </c>
      <c r="U13" s="516"/>
      <c r="V13" s="516"/>
      <c r="W13" s="516"/>
      <c r="X13" s="517"/>
      <c r="Y13" s="29"/>
    </row>
    <row r="14" spans="1:25" s="30" customFormat="1" ht="21" customHeight="1">
      <c r="A14" s="25"/>
      <c r="B14" s="31"/>
      <c r="C14" s="27"/>
      <c r="D14" s="27"/>
      <c r="E14" s="90"/>
      <c r="F14" s="90"/>
      <c r="G14" s="90"/>
      <c r="H14" s="90"/>
      <c r="I14" s="90"/>
      <c r="J14" s="27"/>
      <c r="K14" s="91"/>
      <c r="L14" s="91"/>
      <c r="M14" s="91"/>
      <c r="N14" s="91"/>
      <c r="O14" s="27"/>
      <c r="P14" s="90"/>
      <c r="Q14" s="90"/>
      <c r="R14" s="90"/>
      <c r="S14" s="27"/>
      <c r="T14" s="27"/>
      <c r="U14" s="27"/>
      <c r="V14" s="27"/>
      <c r="W14" s="27"/>
      <c r="X14" s="92"/>
      <c r="Y14" s="29"/>
    </row>
    <row r="15" spans="1:25" s="30" customFormat="1" ht="21" customHeight="1">
      <c r="A15" s="25"/>
      <c r="B15" s="31"/>
      <c r="C15" s="27" t="s">
        <v>46</v>
      </c>
      <c r="D15" s="90"/>
      <c r="E15" s="493" t="s">
        <v>47</v>
      </c>
      <c r="F15" s="493"/>
      <c r="G15" s="493"/>
      <c r="H15" s="493"/>
      <c r="I15" s="493"/>
      <c r="J15" s="493"/>
      <c r="K15" s="493"/>
      <c r="L15" s="493"/>
      <c r="M15" s="493"/>
      <c r="N15" s="493"/>
      <c r="O15" s="493"/>
      <c r="P15" s="493"/>
      <c r="Q15" s="493"/>
      <c r="R15" s="493"/>
      <c r="S15" s="493"/>
      <c r="T15" s="493"/>
      <c r="U15" s="493"/>
      <c r="V15" s="493"/>
      <c r="W15" s="493"/>
      <c r="X15" s="493"/>
      <c r="Y15" s="29"/>
    </row>
    <row r="16" spans="1:25" s="30" customFormat="1" ht="21" customHeight="1">
      <c r="A16" s="25"/>
      <c r="B16" s="31"/>
      <c r="C16" s="510" t="s">
        <v>48</v>
      </c>
      <c r="D16" s="511"/>
      <c r="E16" s="511"/>
      <c r="F16" s="511"/>
      <c r="G16" s="511"/>
      <c r="H16" s="511"/>
      <c r="I16" s="512"/>
      <c r="J16" s="504" t="s">
        <v>49</v>
      </c>
      <c r="K16" s="505"/>
      <c r="L16" s="505"/>
      <c r="M16" s="505" t="s">
        <v>50</v>
      </c>
      <c r="N16" s="513"/>
      <c r="O16" s="514">
        <v>600</v>
      </c>
      <c r="P16" s="507"/>
      <c r="Q16" s="507"/>
      <c r="R16" s="508" t="s">
        <v>45</v>
      </c>
      <c r="S16" s="509"/>
      <c r="T16" s="515">
        <v>4440</v>
      </c>
      <c r="U16" s="516"/>
      <c r="V16" s="516"/>
      <c r="W16" s="516"/>
      <c r="X16" s="517"/>
      <c r="Y16" s="29"/>
    </row>
    <row r="17" spans="1:25" s="30" customFormat="1" ht="21" customHeight="1">
      <c r="A17" s="25"/>
      <c r="B17" s="31"/>
      <c r="C17" s="93"/>
      <c r="D17" s="93"/>
      <c r="E17" s="93"/>
      <c r="F17" s="93"/>
      <c r="G17" s="93"/>
      <c r="H17" s="93"/>
      <c r="I17" s="93"/>
      <c r="J17" s="94"/>
      <c r="K17" s="94"/>
      <c r="L17" s="94"/>
      <c r="M17" s="94"/>
      <c r="N17" s="94"/>
      <c r="O17" s="91"/>
      <c r="P17" s="91"/>
      <c r="Q17" s="91"/>
      <c r="R17" s="91"/>
      <c r="S17" s="91"/>
      <c r="T17" s="91"/>
      <c r="U17" s="91"/>
      <c r="V17" s="91"/>
      <c r="W17" s="91"/>
      <c r="X17" s="91"/>
      <c r="Y17" s="29"/>
    </row>
    <row r="18" spans="1:25" s="30" customFormat="1" ht="21" customHeight="1">
      <c r="A18" s="25"/>
      <c r="B18" s="31"/>
      <c r="C18" s="27" t="s">
        <v>51</v>
      </c>
      <c r="D18" s="90"/>
      <c r="E18" s="493" t="s">
        <v>52</v>
      </c>
      <c r="F18" s="493"/>
      <c r="G18" s="493"/>
      <c r="H18" s="493"/>
      <c r="I18" s="493"/>
      <c r="J18" s="493"/>
      <c r="K18" s="493"/>
      <c r="L18" s="493"/>
      <c r="M18" s="493"/>
      <c r="N18" s="493"/>
      <c r="O18" s="493"/>
      <c r="P18" s="493"/>
      <c r="Q18" s="493"/>
      <c r="R18" s="493"/>
      <c r="S18" s="493"/>
      <c r="T18" s="493"/>
      <c r="U18" s="493"/>
      <c r="V18" s="493"/>
      <c r="W18" s="493"/>
      <c r="X18" s="493"/>
      <c r="Y18" s="29"/>
    </row>
    <row r="19" spans="1:25" s="30" customFormat="1" ht="21" customHeight="1">
      <c r="A19" s="25"/>
      <c r="B19" s="31"/>
      <c r="C19" s="510" t="s">
        <v>53</v>
      </c>
      <c r="D19" s="511"/>
      <c r="E19" s="511"/>
      <c r="F19" s="511"/>
      <c r="G19" s="511"/>
      <c r="H19" s="511"/>
      <c r="I19" s="512"/>
      <c r="J19" s="504" t="s">
        <v>49</v>
      </c>
      <c r="K19" s="505"/>
      <c r="L19" s="505"/>
      <c r="M19" s="505" t="s">
        <v>50</v>
      </c>
      <c r="N19" s="513"/>
      <c r="O19" s="514">
        <v>730</v>
      </c>
      <c r="P19" s="507"/>
      <c r="Q19" s="507"/>
      <c r="R19" s="508" t="s">
        <v>45</v>
      </c>
      <c r="S19" s="509"/>
      <c r="T19" s="515">
        <v>4205</v>
      </c>
      <c r="U19" s="516"/>
      <c r="V19" s="516"/>
      <c r="W19" s="516"/>
      <c r="X19" s="517"/>
      <c r="Y19" s="29"/>
    </row>
    <row r="20" spans="1:25" s="30" customFormat="1" ht="21" customHeight="1">
      <c r="A20" s="25"/>
      <c r="B20" s="31"/>
      <c r="C20" s="93"/>
      <c r="D20" s="93"/>
      <c r="E20" s="93"/>
      <c r="F20" s="93"/>
      <c r="G20" s="93"/>
      <c r="H20" s="93"/>
      <c r="I20" s="93"/>
      <c r="J20" s="94"/>
      <c r="K20" s="94"/>
      <c r="L20" s="94"/>
      <c r="M20" s="94"/>
      <c r="N20" s="94"/>
      <c r="O20" s="91"/>
      <c r="P20" s="91"/>
      <c r="Q20" s="91"/>
      <c r="R20" s="91"/>
      <c r="S20" s="91"/>
      <c r="T20" s="91"/>
      <c r="U20" s="91"/>
      <c r="V20" s="91"/>
      <c r="W20" s="91"/>
      <c r="X20" s="91"/>
      <c r="Y20" s="29"/>
    </row>
    <row r="21" spans="1:25" s="30" customFormat="1" ht="21" customHeight="1">
      <c r="A21" s="25"/>
      <c r="B21" s="31"/>
      <c r="C21" s="27" t="s">
        <v>54</v>
      </c>
      <c r="D21" s="90"/>
      <c r="E21" s="493" t="s">
        <v>55</v>
      </c>
      <c r="F21" s="493"/>
      <c r="G21" s="493"/>
      <c r="H21" s="493"/>
      <c r="I21" s="493"/>
      <c r="J21" s="493"/>
      <c r="K21" s="493"/>
      <c r="L21" s="493"/>
      <c r="M21" s="493"/>
      <c r="N21" s="493"/>
      <c r="O21" s="493"/>
      <c r="P21" s="493"/>
      <c r="Q21" s="493"/>
      <c r="R21" s="493"/>
      <c r="S21" s="493"/>
      <c r="T21" s="493"/>
      <c r="U21" s="493"/>
      <c r="V21" s="493"/>
      <c r="W21" s="493"/>
      <c r="X21" s="493"/>
      <c r="Y21" s="29"/>
    </row>
    <row r="22" spans="1:25" s="30" customFormat="1" ht="21" customHeight="1">
      <c r="A22" s="25"/>
      <c r="B22" s="33"/>
      <c r="C22" s="510" t="s">
        <v>56</v>
      </c>
      <c r="D22" s="511"/>
      <c r="E22" s="511"/>
      <c r="F22" s="511"/>
      <c r="G22" s="511"/>
      <c r="H22" s="511"/>
      <c r="I22" s="512"/>
      <c r="J22" s="504" t="s">
        <v>57</v>
      </c>
      <c r="K22" s="505"/>
      <c r="L22" s="505"/>
      <c r="M22" s="505" t="s">
        <v>58</v>
      </c>
      <c r="N22" s="513"/>
      <c r="O22" s="514">
        <v>850</v>
      </c>
      <c r="P22" s="507"/>
      <c r="Q22" s="507"/>
      <c r="R22" s="508" t="s">
        <v>45</v>
      </c>
      <c r="S22" s="509"/>
      <c r="T22" s="515">
        <v>9319</v>
      </c>
      <c r="U22" s="516"/>
      <c r="V22" s="516"/>
      <c r="W22" s="516"/>
      <c r="X22" s="517"/>
      <c r="Y22" s="35"/>
    </row>
    <row r="23" spans="1:25" s="30" customFormat="1" ht="21" customHeight="1">
      <c r="A23" s="25"/>
      <c r="B23" s="31"/>
      <c r="C23" s="93"/>
      <c r="D23" s="93"/>
      <c r="E23" s="93"/>
      <c r="F23" s="93"/>
      <c r="G23" s="93"/>
      <c r="H23" s="93"/>
      <c r="I23" s="93"/>
      <c r="J23" s="94"/>
      <c r="K23" s="94"/>
      <c r="L23" s="94"/>
      <c r="M23" s="94"/>
      <c r="N23" s="94"/>
      <c r="O23" s="91"/>
      <c r="P23" s="91"/>
      <c r="Q23" s="91"/>
      <c r="R23" s="91"/>
      <c r="S23" s="91"/>
      <c r="T23" s="91"/>
      <c r="U23" s="91"/>
      <c r="V23" s="91"/>
      <c r="W23" s="91"/>
      <c r="X23" s="91"/>
      <c r="Y23" s="29"/>
    </row>
    <row r="24" spans="1:25" s="30" customFormat="1" ht="21" customHeight="1">
      <c r="A24" s="25"/>
      <c r="B24" s="37"/>
      <c r="C24" s="27" t="s">
        <v>59</v>
      </c>
      <c r="D24" s="95"/>
      <c r="E24" s="493" t="s">
        <v>60</v>
      </c>
      <c r="F24" s="493"/>
      <c r="G24" s="493"/>
      <c r="H24" s="493"/>
      <c r="I24" s="493"/>
      <c r="J24" s="493"/>
      <c r="K24" s="493"/>
      <c r="L24" s="493"/>
      <c r="M24" s="493"/>
      <c r="N24" s="493"/>
      <c r="O24" s="493"/>
      <c r="P24" s="493"/>
      <c r="Q24" s="493"/>
      <c r="R24" s="493"/>
      <c r="S24" s="493"/>
      <c r="T24" s="493"/>
      <c r="U24" s="493"/>
      <c r="V24" s="493"/>
      <c r="W24" s="493"/>
      <c r="X24" s="493"/>
      <c r="Y24" s="29"/>
    </row>
    <row r="25" spans="1:25" s="30" customFormat="1" ht="21" customHeight="1">
      <c r="A25" s="25"/>
      <c r="B25" s="27"/>
      <c r="C25" s="510" t="s">
        <v>61</v>
      </c>
      <c r="D25" s="511"/>
      <c r="E25" s="511"/>
      <c r="F25" s="511"/>
      <c r="G25" s="511"/>
      <c r="H25" s="511"/>
      <c r="I25" s="512"/>
      <c r="J25" s="504" t="s">
        <v>62</v>
      </c>
      <c r="K25" s="505"/>
      <c r="L25" s="505"/>
      <c r="M25" s="505" t="s">
        <v>63</v>
      </c>
      <c r="N25" s="513"/>
      <c r="O25" s="514">
        <v>1000</v>
      </c>
      <c r="P25" s="507"/>
      <c r="Q25" s="507"/>
      <c r="R25" s="508" t="s">
        <v>45</v>
      </c>
      <c r="S25" s="509"/>
      <c r="T25" s="515">
        <v>12544</v>
      </c>
      <c r="U25" s="516"/>
      <c r="V25" s="516"/>
      <c r="W25" s="516"/>
      <c r="X25" s="517"/>
      <c r="Y25" s="29"/>
    </row>
    <row r="26" spans="1:25" s="30" customFormat="1" ht="21" customHeight="1">
      <c r="A26" s="25"/>
      <c r="B26" s="31"/>
      <c r="C26" s="93"/>
      <c r="D26" s="93"/>
      <c r="E26" s="93"/>
      <c r="F26" s="93"/>
      <c r="G26" s="93"/>
      <c r="H26" s="93"/>
      <c r="I26" s="93"/>
      <c r="J26" s="94"/>
      <c r="K26" s="94"/>
      <c r="L26" s="94"/>
      <c r="M26" s="94"/>
      <c r="N26" s="94"/>
      <c r="O26" s="91"/>
      <c r="P26" s="91"/>
      <c r="Q26" s="91"/>
      <c r="R26" s="91"/>
      <c r="S26" s="91"/>
      <c r="T26" s="91"/>
      <c r="U26" s="91"/>
      <c r="V26" s="91"/>
      <c r="W26" s="91"/>
      <c r="X26" s="91"/>
      <c r="Y26" s="29"/>
    </row>
    <row r="27" spans="1:25" s="30" customFormat="1" ht="21" customHeight="1">
      <c r="A27" s="25"/>
      <c r="B27" s="31"/>
      <c r="C27" s="27" t="s">
        <v>64</v>
      </c>
      <c r="D27" s="27"/>
      <c r="E27" s="493" t="s">
        <v>65</v>
      </c>
      <c r="F27" s="493"/>
      <c r="G27" s="493"/>
      <c r="H27" s="493"/>
      <c r="I27" s="493"/>
      <c r="J27" s="493"/>
      <c r="K27" s="493"/>
      <c r="L27" s="493"/>
      <c r="M27" s="493"/>
      <c r="N27" s="493"/>
      <c r="O27" s="493"/>
      <c r="P27" s="493"/>
      <c r="Q27" s="493"/>
      <c r="R27" s="493"/>
      <c r="S27" s="493"/>
      <c r="T27" s="493"/>
      <c r="U27" s="493"/>
      <c r="V27" s="493"/>
      <c r="W27" s="493"/>
      <c r="X27" s="493"/>
      <c r="Y27" s="29"/>
    </row>
    <row r="28" spans="1:25" s="30" customFormat="1" ht="21" customHeight="1">
      <c r="A28" s="25"/>
      <c r="B28" s="31"/>
      <c r="C28" s="531" t="s">
        <v>66</v>
      </c>
      <c r="D28" s="532"/>
      <c r="E28" s="532"/>
      <c r="F28" s="532"/>
      <c r="G28" s="532"/>
      <c r="H28" s="532"/>
      <c r="I28" s="532"/>
      <c r="J28" s="533" t="s">
        <v>67</v>
      </c>
      <c r="K28" s="534"/>
      <c r="L28" s="534"/>
      <c r="M28" s="534" t="s">
        <v>68</v>
      </c>
      <c r="N28" s="535"/>
      <c r="O28" s="536">
        <v>1130</v>
      </c>
      <c r="P28" s="537"/>
      <c r="Q28" s="537"/>
      <c r="R28" s="538" t="s">
        <v>45</v>
      </c>
      <c r="S28" s="539"/>
      <c r="T28" s="540">
        <v>11264</v>
      </c>
      <c r="U28" s="541"/>
      <c r="V28" s="541"/>
      <c r="W28" s="541"/>
      <c r="X28" s="542"/>
      <c r="Y28" s="29"/>
    </row>
    <row r="29" spans="1:25" s="30" customFormat="1" ht="21" customHeight="1">
      <c r="A29" s="25"/>
      <c r="B29" s="31"/>
      <c r="C29" s="96"/>
      <c r="D29" s="518" t="s">
        <v>69</v>
      </c>
      <c r="E29" s="519"/>
      <c r="F29" s="519"/>
      <c r="G29" s="519"/>
      <c r="H29" s="519"/>
      <c r="I29" s="520"/>
      <c r="J29" s="521"/>
      <c r="K29" s="522"/>
      <c r="L29" s="522"/>
      <c r="M29" s="522"/>
      <c r="N29" s="523"/>
      <c r="O29" s="524">
        <v>0</v>
      </c>
      <c r="P29" s="525"/>
      <c r="Q29" s="525"/>
      <c r="R29" s="526" t="s">
        <v>45</v>
      </c>
      <c r="S29" s="527"/>
      <c r="T29" s="528">
        <v>0</v>
      </c>
      <c r="U29" s="529"/>
      <c r="V29" s="529"/>
      <c r="W29" s="529"/>
      <c r="X29" s="530"/>
      <c r="Y29" s="29"/>
    </row>
    <row r="30" spans="1:25" s="30" customFormat="1" ht="21" customHeight="1">
      <c r="A30" s="25"/>
      <c r="B30" s="31"/>
      <c r="C30" s="96"/>
      <c r="D30" s="555"/>
      <c r="E30" s="556"/>
      <c r="F30" s="556"/>
      <c r="G30" s="556"/>
      <c r="H30" s="556"/>
      <c r="I30" s="556"/>
      <c r="J30" s="557"/>
      <c r="K30" s="558"/>
      <c r="L30" s="558"/>
      <c r="M30" s="558"/>
      <c r="N30" s="559"/>
      <c r="O30" s="524">
        <v>0</v>
      </c>
      <c r="P30" s="525"/>
      <c r="Q30" s="525"/>
      <c r="R30" s="526" t="s">
        <v>45</v>
      </c>
      <c r="S30" s="527"/>
      <c r="T30" s="528">
        <v>0</v>
      </c>
      <c r="U30" s="529"/>
      <c r="V30" s="529"/>
      <c r="W30" s="529"/>
      <c r="X30" s="530"/>
      <c r="Y30" s="29"/>
    </row>
    <row r="31" spans="1:25" s="30" customFormat="1" ht="21" customHeight="1">
      <c r="A31" s="25"/>
      <c r="B31" s="31"/>
      <c r="C31" s="97"/>
      <c r="D31" s="543"/>
      <c r="E31" s="544"/>
      <c r="F31" s="544"/>
      <c r="G31" s="544"/>
      <c r="H31" s="544"/>
      <c r="I31" s="544"/>
      <c r="J31" s="545"/>
      <c r="K31" s="546"/>
      <c r="L31" s="546"/>
      <c r="M31" s="546"/>
      <c r="N31" s="547"/>
      <c r="O31" s="548">
        <v>0</v>
      </c>
      <c r="P31" s="549"/>
      <c r="Q31" s="549"/>
      <c r="R31" s="550" t="s">
        <v>45</v>
      </c>
      <c r="S31" s="551"/>
      <c r="T31" s="552">
        <v>0</v>
      </c>
      <c r="U31" s="553"/>
      <c r="V31" s="553"/>
      <c r="W31" s="553"/>
      <c r="X31" s="554"/>
      <c r="Y31" s="29"/>
    </row>
    <row r="32" spans="1:25" s="30" customFormat="1" ht="21" customHeight="1">
      <c r="A32" s="25"/>
      <c r="B32" s="31"/>
      <c r="C32" s="93"/>
      <c r="D32" s="93"/>
      <c r="E32" s="93"/>
      <c r="F32" s="93"/>
      <c r="G32" s="93"/>
      <c r="H32" s="93"/>
      <c r="I32" s="93"/>
      <c r="J32" s="94"/>
      <c r="K32" s="94"/>
      <c r="L32" s="94"/>
      <c r="M32" s="94"/>
      <c r="N32" s="94"/>
      <c r="O32" s="91"/>
      <c r="P32" s="91"/>
      <c r="Q32" s="91"/>
      <c r="R32" s="91"/>
      <c r="S32" s="91"/>
      <c r="T32" s="91"/>
      <c r="U32" s="91"/>
      <c r="V32" s="91"/>
      <c r="W32" s="91"/>
      <c r="X32" s="91"/>
      <c r="Y32" s="29"/>
    </row>
    <row r="33" spans="1:25" s="30" customFormat="1" ht="21" customHeight="1">
      <c r="A33" s="25"/>
      <c r="B33" s="31"/>
      <c r="C33" s="27" t="s">
        <v>70</v>
      </c>
      <c r="D33" s="27"/>
      <c r="E33" s="493" t="s">
        <v>71</v>
      </c>
      <c r="F33" s="493"/>
      <c r="G33" s="493"/>
      <c r="H33" s="493"/>
      <c r="I33" s="493"/>
      <c r="J33" s="493"/>
      <c r="K33" s="493"/>
      <c r="L33" s="493"/>
      <c r="M33" s="493"/>
      <c r="N33" s="493"/>
      <c r="O33" s="493"/>
      <c r="P33" s="493"/>
      <c r="Q33" s="493"/>
      <c r="R33" s="493"/>
      <c r="S33" s="493"/>
      <c r="T33" s="493"/>
      <c r="U33" s="493"/>
      <c r="V33" s="493"/>
      <c r="W33" s="493"/>
      <c r="X33" s="493"/>
      <c r="Y33" s="29"/>
    </row>
    <row r="34" spans="1:25" s="30" customFormat="1" ht="21" customHeight="1">
      <c r="A34" s="25"/>
      <c r="B34" s="31"/>
      <c r="C34" s="531" t="s">
        <v>72</v>
      </c>
      <c r="D34" s="532"/>
      <c r="E34" s="532"/>
      <c r="F34" s="532"/>
      <c r="G34" s="532"/>
      <c r="H34" s="532"/>
      <c r="I34" s="532"/>
      <c r="J34" s="533" t="s">
        <v>73</v>
      </c>
      <c r="K34" s="534"/>
      <c r="L34" s="534"/>
      <c r="M34" s="534" t="s">
        <v>74</v>
      </c>
      <c r="N34" s="535"/>
      <c r="O34" s="536">
        <v>1130</v>
      </c>
      <c r="P34" s="537"/>
      <c r="Q34" s="537"/>
      <c r="R34" s="538" t="s">
        <v>45</v>
      </c>
      <c r="S34" s="539"/>
      <c r="T34" s="540">
        <v>820</v>
      </c>
      <c r="U34" s="541"/>
      <c r="V34" s="541"/>
      <c r="W34" s="541"/>
      <c r="X34" s="542"/>
      <c r="Y34" s="29"/>
    </row>
    <row r="35" spans="1:25" s="30" customFormat="1" ht="21" customHeight="1">
      <c r="A35" s="25"/>
      <c r="B35" s="31"/>
      <c r="C35" s="96"/>
      <c r="D35" s="518" t="s">
        <v>69</v>
      </c>
      <c r="E35" s="519"/>
      <c r="F35" s="519"/>
      <c r="G35" s="519"/>
      <c r="H35" s="519"/>
      <c r="I35" s="520"/>
      <c r="J35" s="521"/>
      <c r="K35" s="522"/>
      <c r="L35" s="522"/>
      <c r="M35" s="522"/>
      <c r="N35" s="523"/>
      <c r="O35" s="560">
        <v>1300</v>
      </c>
      <c r="P35" s="561"/>
      <c r="Q35" s="561"/>
      <c r="R35" s="526" t="s">
        <v>45</v>
      </c>
      <c r="S35" s="527"/>
      <c r="T35" s="528">
        <v>9601</v>
      </c>
      <c r="U35" s="529"/>
      <c r="V35" s="529"/>
      <c r="W35" s="529"/>
      <c r="X35" s="530"/>
      <c r="Y35" s="29"/>
    </row>
    <row r="36" spans="1:25" s="30" customFormat="1" ht="21" customHeight="1">
      <c r="A36" s="25"/>
      <c r="B36" s="31"/>
      <c r="C36" s="96"/>
      <c r="D36" s="555"/>
      <c r="E36" s="556"/>
      <c r="F36" s="556"/>
      <c r="G36" s="556"/>
      <c r="H36" s="556"/>
      <c r="I36" s="556"/>
      <c r="J36" s="557"/>
      <c r="K36" s="558"/>
      <c r="L36" s="558"/>
      <c r="M36" s="558"/>
      <c r="N36" s="559"/>
      <c r="O36" s="524">
        <v>0</v>
      </c>
      <c r="P36" s="525"/>
      <c r="Q36" s="525"/>
      <c r="R36" s="526" t="s">
        <v>45</v>
      </c>
      <c r="S36" s="527"/>
      <c r="T36" s="528">
        <v>0</v>
      </c>
      <c r="U36" s="529"/>
      <c r="V36" s="529"/>
      <c r="W36" s="529"/>
      <c r="X36" s="530"/>
      <c r="Y36" s="29"/>
    </row>
    <row r="37" spans="1:25" s="30" customFormat="1" ht="21" customHeight="1">
      <c r="A37" s="25"/>
      <c r="B37" s="31"/>
      <c r="C37" s="97"/>
      <c r="D37" s="543"/>
      <c r="E37" s="544"/>
      <c r="F37" s="544"/>
      <c r="G37" s="544"/>
      <c r="H37" s="544"/>
      <c r="I37" s="544"/>
      <c r="J37" s="545"/>
      <c r="K37" s="546"/>
      <c r="L37" s="546"/>
      <c r="M37" s="546"/>
      <c r="N37" s="547"/>
      <c r="O37" s="548">
        <v>0</v>
      </c>
      <c r="P37" s="549"/>
      <c r="Q37" s="549"/>
      <c r="R37" s="550" t="s">
        <v>45</v>
      </c>
      <c r="S37" s="551"/>
      <c r="T37" s="552">
        <v>0</v>
      </c>
      <c r="U37" s="553"/>
      <c r="V37" s="553"/>
      <c r="W37" s="553"/>
      <c r="X37" s="554"/>
      <c r="Y37" s="29"/>
    </row>
    <row r="38" spans="1:25" s="30" customFormat="1" ht="21" customHeight="1">
      <c r="A38" s="25"/>
      <c r="B38" s="31"/>
      <c r="C38" s="93"/>
      <c r="D38" s="93"/>
      <c r="E38" s="93"/>
      <c r="F38" s="93"/>
      <c r="G38" s="93"/>
      <c r="H38" s="93"/>
      <c r="I38" s="93"/>
      <c r="J38" s="94"/>
      <c r="K38" s="94"/>
      <c r="L38" s="94"/>
      <c r="M38" s="94"/>
      <c r="N38" s="94"/>
      <c r="O38" s="91"/>
      <c r="P38" s="91"/>
      <c r="Q38" s="91"/>
      <c r="R38" s="91"/>
      <c r="S38" s="91"/>
      <c r="T38" s="91"/>
      <c r="U38" s="91"/>
      <c r="V38" s="91"/>
      <c r="W38" s="91"/>
      <c r="X38" s="91"/>
      <c r="Y38" s="29"/>
    </row>
    <row r="39" spans="1:25" s="30" customFormat="1" ht="21" customHeight="1">
      <c r="A39" s="25"/>
      <c r="B39" s="31"/>
      <c r="C39" s="27" t="s">
        <v>75</v>
      </c>
      <c r="D39" s="27"/>
      <c r="E39" s="493" t="s">
        <v>76</v>
      </c>
      <c r="F39" s="493"/>
      <c r="G39" s="493"/>
      <c r="H39" s="493"/>
      <c r="I39" s="493"/>
      <c r="J39" s="493"/>
      <c r="K39" s="493"/>
      <c r="L39" s="493"/>
      <c r="M39" s="493"/>
      <c r="N39" s="493"/>
      <c r="O39" s="493"/>
      <c r="P39" s="493"/>
      <c r="Q39" s="493"/>
      <c r="R39" s="493"/>
      <c r="S39" s="493"/>
      <c r="T39" s="493"/>
      <c r="U39" s="493"/>
      <c r="V39" s="493"/>
      <c r="W39" s="493"/>
      <c r="X39" s="493"/>
      <c r="Y39" s="29"/>
    </row>
    <row r="40" spans="1:25" s="30" customFormat="1" ht="21" customHeight="1">
      <c r="A40" s="25"/>
      <c r="B40" s="31"/>
      <c r="C40" s="531" t="s">
        <v>77</v>
      </c>
      <c r="D40" s="532"/>
      <c r="E40" s="532"/>
      <c r="F40" s="532"/>
      <c r="G40" s="532"/>
      <c r="H40" s="532"/>
      <c r="I40" s="532"/>
      <c r="J40" s="533" t="s">
        <v>78</v>
      </c>
      <c r="K40" s="534"/>
      <c r="L40" s="534"/>
      <c r="M40" s="534" t="s">
        <v>79</v>
      </c>
      <c r="N40" s="535"/>
      <c r="O40" s="536">
        <v>1550</v>
      </c>
      <c r="P40" s="537"/>
      <c r="Q40" s="537"/>
      <c r="R40" s="538" t="s">
        <v>45</v>
      </c>
      <c r="S40" s="539"/>
      <c r="T40" s="540">
        <v>4850</v>
      </c>
      <c r="U40" s="541"/>
      <c r="V40" s="541"/>
      <c r="W40" s="541"/>
      <c r="X40" s="542"/>
      <c r="Y40" s="29"/>
    </row>
    <row r="41" spans="1:25" s="30" customFormat="1" ht="21" customHeight="1">
      <c r="A41" s="25"/>
      <c r="B41" s="31"/>
      <c r="C41" s="96"/>
      <c r="D41" s="518" t="s">
        <v>69</v>
      </c>
      <c r="E41" s="519"/>
      <c r="F41" s="519"/>
      <c r="G41" s="519"/>
      <c r="H41" s="519"/>
      <c r="I41" s="520"/>
      <c r="J41" s="521"/>
      <c r="K41" s="522"/>
      <c r="L41" s="522"/>
      <c r="M41" s="522"/>
      <c r="N41" s="523"/>
      <c r="O41" s="524">
        <v>0</v>
      </c>
      <c r="P41" s="525"/>
      <c r="Q41" s="525"/>
      <c r="R41" s="526" t="s">
        <v>45</v>
      </c>
      <c r="S41" s="527"/>
      <c r="T41" s="528">
        <v>0</v>
      </c>
      <c r="U41" s="529"/>
      <c r="V41" s="529"/>
      <c r="W41" s="529"/>
      <c r="X41" s="530"/>
      <c r="Y41" s="29"/>
    </row>
    <row r="42" spans="1:25" s="30" customFormat="1" ht="21" customHeight="1">
      <c r="A42" s="25"/>
      <c r="B42" s="31"/>
      <c r="C42" s="96"/>
      <c r="D42" s="555"/>
      <c r="E42" s="556"/>
      <c r="F42" s="556"/>
      <c r="G42" s="556"/>
      <c r="H42" s="556"/>
      <c r="I42" s="556"/>
      <c r="J42" s="557"/>
      <c r="K42" s="558"/>
      <c r="L42" s="558"/>
      <c r="M42" s="558"/>
      <c r="N42" s="559"/>
      <c r="O42" s="524">
        <v>0</v>
      </c>
      <c r="P42" s="525"/>
      <c r="Q42" s="525"/>
      <c r="R42" s="526" t="s">
        <v>45</v>
      </c>
      <c r="S42" s="527"/>
      <c r="T42" s="528">
        <v>0</v>
      </c>
      <c r="U42" s="529"/>
      <c r="V42" s="529"/>
      <c r="W42" s="529"/>
      <c r="X42" s="530"/>
      <c r="Y42" s="29"/>
    </row>
    <row r="43" spans="1:25" s="30" customFormat="1" ht="21" customHeight="1">
      <c r="A43" s="25"/>
      <c r="B43" s="31"/>
      <c r="C43" s="97"/>
      <c r="D43" s="543"/>
      <c r="E43" s="544"/>
      <c r="F43" s="544"/>
      <c r="G43" s="544"/>
      <c r="H43" s="544"/>
      <c r="I43" s="544"/>
      <c r="J43" s="545"/>
      <c r="K43" s="546"/>
      <c r="L43" s="546"/>
      <c r="M43" s="546"/>
      <c r="N43" s="547"/>
      <c r="O43" s="548">
        <v>0</v>
      </c>
      <c r="P43" s="549"/>
      <c r="Q43" s="549"/>
      <c r="R43" s="550" t="s">
        <v>45</v>
      </c>
      <c r="S43" s="551"/>
      <c r="T43" s="552">
        <v>0</v>
      </c>
      <c r="U43" s="553"/>
      <c r="V43" s="553"/>
      <c r="W43" s="553"/>
      <c r="X43" s="554"/>
      <c r="Y43" s="29"/>
    </row>
    <row r="44" spans="1:25" s="30" customFormat="1" ht="21" customHeight="1">
      <c r="A44" s="25"/>
      <c r="B44" s="31"/>
      <c r="C44" s="27"/>
      <c r="D44" s="27"/>
      <c r="E44" s="91"/>
      <c r="F44" s="91"/>
      <c r="G44" s="91"/>
      <c r="H44" s="91"/>
      <c r="I44" s="91"/>
      <c r="J44" s="27"/>
      <c r="K44" s="27"/>
      <c r="L44" s="27"/>
      <c r="M44" s="27"/>
      <c r="N44" s="27"/>
      <c r="O44" s="27"/>
      <c r="P44" s="92"/>
      <c r="Q44" s="92"/>
      <c r="R44" s="92"/>
      <c r="S44" s="27"/>
      <c r="T44" s="92"/>
      <c r="U44" s="92"/>
      <c r="V44" s="92"/>
      <c r="W44" s="92"/>
      <c r="X44" s="92"/>
      <c r="Y44" s="29"/>
    </row>
    <row r="45" spans="1:25" s="30" customFormat="1" ht="21" customHeight="1">
      <c r="A45" s="25"/>
      <c r="B45" s="31"/>
      <c r="C45" s="27" t="s">
        <v>80</v>
      </c>
      <c r="D45" s="27"/>
      <c r="E45" s="544" t="s">
        <v>81</v>
      </c>
      <c r="F45" s="544"/>
      <c r="G45" s="544"/>
      <c r="H45" s="544"/>
      <c r="I45" s="544"/>
      <c r="J45" s="544"/>
      <c r="K45" s="544"/>
      <c r="L45" s="544"/>
      <c r="M45" s="544"/>
      <c r="N45" s="544"/>
      <c r="O45" s="544"/>
      <c r="P45" s="544"/>
      <c r="Q45" s="544"/>
      <c r="R45" s="544"/>
      <c r="S45" s="544"/>
      <c r="T45" s="544"/>
      <c r="U45" s="544"/>
      <c r="V45" s="544"/>
      <c r="W45" s="544"/>
      <c r="X45" s="544"/>
      <c r="Y45" s="29"/>
    </row>
    <row r="46" spans="1:25" s="30" customFormat="1" ht="21" customHeight="1">
      <c r="A46" s="25"/>
      <c r="B46" s="31"/>
      <c r="C46" s="98" t="s">
        <v>82</v>
      </c>
      <c r="D46" s="99"/>
      <c r="E46" s="99"/>
      <c r="F46" s="99"/>
      <c r="G46" s="99"/>
      <c r="H46" s="99"/>
      <c r="I46" s="100"/>
      <c r="J46" s="533" t="s">
        <v>83</v>
      </c>
      <c r="K46" s="534"/>
      <c r="L46" s="534"/>
      <c r="M46" s="534" t="s">
        <v>84</v>
      </c>
      <c r="N46" s="534"/>
      <c r="O46" s="536">
        <v>1650</v>
      </c>
      <c r="P46" s="537"/>
      <c r="Q46" s="537"/>
      <c r="R46" s="538" t="s">
        <v>45</v>
      </c>
      <c r="S46" s="539"/>
      <c r="T46" s="540">
        <v>3033</v>
      </c>
      <c r="U46" s="541"/>
      <c r="V46" s="541"/>
      <c r="W46" s="541"/>
      <c r="X46" s="542"/>
      <c r="Y46" s="29"/>
    </row>
    <row r="47" spans="1:25" s="30" customFormat="1" ht="21" customHeight="1">
      <c r="A47" s="25"/>
      <c r="B47" s="31"/>
      <c r="C47" s="96"/>
      <c r="D47" s="518" t="s">
        <v>69</v>
      </c>
      <c r="E47" s="519"/>
      <c r="F47" s="519"/>
      <c r="G47" s="519"/>
      <c r="H47" s="519"/>
      <c r="I47" s="520"/>
      <c r="J47" s="562"/>
      <c r="K47" s="563"/>
      <c r="L47" s="563"/>
      <c r="M47" s="563"/>
      <c r="N47" s="564"/>
      <c r="O47" s="560">
        <v>1850</v>
      </c>
      <c r="P47" s="561"/>
      <c r="Q47" s="561"/>
      <c r="R47" s="526" t="s">
        <v>45</v>
      </c>
      <c r="S47" s="527"/>
      <c r="T47" s="528">
        <v>880</v>
      </c>
      <c r="U47" s="529"/>
      <c r="V47" s="529"/>
      <c r="W47" s="529"/>
      <c r="X47" s="530"/>
      <c r="Y47" s="29"/>
    </row>
    <row r="48" spans="1:25" s="30" customFormat="1" ht="21" customHeight="1">
      <c r="A48" s="25"/>
      <c r="B48" s="31"/>
      <c r="C48" s="96"/>
      <c r="D48" s="555"/>
      <c r="E48" s="556"/>
      <c r="F48" s="556"/>
      <c r="G48" s="556"/>
      <c r="H48" s="556"/>
      <c r="I48" s="565"/>
      <c r="J48" s="566"/>
      <c r="K48" s="567"/>
      <c r="L48" s="567"/>
      <c r="M48" s="567"/>
      <c r="N48" s="568"/>
      <c r="O48" s="560">
        <v>1950</v>
      </c>
      <c r="P48" s="561"/>
      <c r="Q48" s="561"/>
      <c r="R48" s="526" t="s">
        <v>45</v>
      </c>
      <c r="S48" s="527"/>
      <c r="T48" s="528">
        <v>551</v>
      </c>
      <c r="U48" s="529"/>
      <c r="V48" s="529"/>
      <c r="W48" s="529"/>
      <c r="X48" s="530"/>
      <c r="Y48" s="29"/>
    </row>
    <row r="49" spans="1:25" s="30" customFormat="1" ht="21" customHeight="1">
      <c r="A49" s="25"/>
      <c r="B49" s="31"/>
      <c r="C49" s="101"/>
      <c r="D49" s="555"/>
      <c r="E49" s="556"/>
      <c r="F49" s="556"/>
      <c r="G49" s="556"/>
      <c r="H49" s="556"/>
      <c r="I49" s="565"/>
      <c r="J49" s="566"/>
      <c r="K49" s="567"/>
      <c r="L49" s="567"/>
      <c r="M49" s="567"/>
      <c r="N49" s="568"/>
      <c r="O49" s="560">
        <v>2100</v>
      </c>
      <c r="P49" s="561"/>
      <c r="Q49" s="561"/>
      <c r="R49" s="526" t="s">
        <v>45</v>
      </c>
      <c r="S49" s="527"/>
      <c r="T49" s="528">
        <v>399</v>
      </c>
      <c r="U49" s="529"/>
      <c r="V49" s="529"/>
      <c r="W49" s="529"/>
      <c r="X49" s="530"/>
      <c r="Y49" s="29"/>
    </row>
    <row r="50" spans="1:25" s="30" customFormat="1" ht="21" customHeight="1">
      <c r="A50" s="25"/>
      <c r="B50" s="31"/>
      <c r="C50" s="96"/>
      <c r="D50" s="555"/>
      <c r="E50" s="556"/>
      <c r="F50" s="556"/>
      <c r="G50" s="556"/>
      <c r="H50" s="556"/>
      <c r="I50" s="565"/>
      <c r="J50" s="566"/>
      <c r="K50" s="567"/>
      <c r="L50" s="567"/>
      <c r="M50" s="567"/>
      <c r="N50" s="568"/>
      <c r="O50" s="560">
        <v>2300</v>
      </c>
      <c r="P50" s="561"/>
      <c r="Q50" s="561"/>
      <c r="R50" s="526" t="s">
        <v>45</v>
      </c>
      <c r="S50" s="527"/>
      <c r="T50" s="528">
        <v>492</v>
      </c>
      <c r="U50" s="529"/>
      <c r="V50" s="529"/>
      <c r="W50" s="529"/>
      <c r="X50" s="530"/>
      <c r="Y50" s="29"/>
    </row>
    <row r="51" spans="1:25" s="30" customFormat="1" ht="21" customHeight="1">
      <c r="A51" s="25"/>
      <c r="B51" s="33"/>
      <c r="C51" s="96"/>
      <c r="D51" s="555"/>
      <c r="E51" s="556"/>
      <c r="F51" s="556"/>
      <c r="G51" s="556"/>
      <c r="H51" s="556"/>
      <c r="I51" s="565"/>
      <c r="J51" s="566"/>
      <c r="K51" s="567"/>
      <c r="L51" s="567"/>
      <c r="M51" s="567"/>
      <c r="N51" s="568"/>
      <c r="O51" s="524">
        <v>0</v>
      </c>
      <c r="P51" s="525"/>
      <c r="Q51" s="525"/>
      <c r="R51" s="526" t="s">
        <v>45</v>
      </c>
      <c r="S51" s="527"/>
      <c r="T51" s="528">
        <v>0</v>
      </c>
      <c r="U51" s="529"/>
      <c r="V51" s="529"/>
      <c r="W51" s="529"/>
      <c r="X51" s="530"/>
      <c r="Y51" s="35"/>
    </row>
    <row r="52" spans="1:25" s="30" customFormat="1" ht="21" customHeight="1">
      <c r="A52" s="25"/>
      <c r="B52" s="31"/>
      <c r="C52" s="96"/>
      <c r="D52" s="555"/>
      <c r="E52" s="556"/>
      <c r="F52" s="556"/>
      <c r="G52" s="556"/>
      <c r="H52" s="556"/>
      <c r="I52" s="565"/>
      <c r="J52" s="566"/>
      <c r="K52" s="567"/>
      <c r="L52" s="567"/>
      <c r="M52" s="567"/>
      <c r="N52" s="568"/>
      <c r="O52" s="524">
        <v>0</v>
      </c>
      <c r="P52" s="525"/>
      <c r="Q52" s="525"/>
      <c r="R52" s="526" t="s">
        <v>45</v>
      </c>
      <c r="S52" s="527"/>
      <c r="T52" s="528">
        <v>0</v>
      </c>
      <c r="U52" s="529"/>
      <c r="V52" s="529"/>
      <c r="W52" s="529"/>
      <c r="X52" s="530"/>
      <c r="Y52" s="29"/>
    </row>
    <row r="53" spans="1:25" s="30" customFormat="1" ht="21" customHeight="1">
      <c r="A53" s="25"/>
      <c r="B53" s="31"/>
      <c r="C53" s="96"/>
      <c r="D53" s="555"/>
      <c r="E53" s="556"/>
      <c r="F53" s="556"/>
      <c r="G53" s="556"/>
      <c r="H53" s="556"/>
      <c r="I53" s="565"/>
      <c r="J53" s="566"/>
      <c r="K53" s="567"/>
      <c r="L53" s="567"/>
      <c r="M53" s="567"/>
      <c r="N53" s="568"/>
      <c r="O53" s="524">
        <v>0</v>
      </c>
      <c r="P53" s="525"/>
      <c r="Q53" s="525"/>
      <c r="R53" s="526" t="s">
        <v>45</v>
      </c>
      <c r="S53" s="527"/>
      <c r="T53" s="528">
        <v>0</v>
      </c>
      <c r="U53" s="529"/>
      <c r="V53" s="529"/>
      <c r="W53" s="529"/>
      <c r="X53" s="530"/>
      <c r="Y53" s="29"/>
    </row>
    <row r="54" spans="1:25" s="30" customFormat="1" ht="21" customHeight="1">
      <c r="A54" s="25"/>
      <c r="B54" s="27"/>
      <c r="C54" s="97"/>
      <c r="D54" s="543"/>
      <c r="E54" s="544"/>
      <c r="F54" s="544"/>
      <c r="G54" s="544"/>
      <c r="H54" s="544"/>
      <c r="I54" s="577"/>
      <c r="J54" s="578"/>
      <c r="K54" s="579"/>
      <c r="L54" s="579"/>
      <c r="M54" s="579"/>
      <c r="N54" s="580"/>
      <c r="O54" s="548">
        <v>0</v>
      </c>
      <c r="P54" s="549"/>
      <c r="Q54" s="549"/>
      <c r="R54" s="550" t="s">
        <v>45</v>
      </c>
      <c r="S54" s="551"/>
      <c r="T54" s="552">
        <v>0</v>
      </c>
      <c r="U54" s="553"/>
      <c r="V54" s="553"/>
      <c r="W54" s="553"/>
      <c r="X54" s="554"/>
      <c r="Y54" s="29"/>
    </row>
    <row r="55" spans="1:25" s="30" customFormat="1" ht="21" customHeight="1">
      <c r="A55" s="25"/>
      <c r="B55" s="27"/>
      <c r="C55" s="27"/>
      <c r="D55" s="102"/>
      <c r="E55" s="27"/>
      <c r="F55" s="27"/>
      <c r="G55" s="27"/>
      <c r="H55" s="27"/>
      <c r="I55" s="27"/>
      <c r="J55" s="91"/>
      <c r="K55" s="91"/>
      <c r="L55" s="91"/>
      <c r="M55" s="91"/>
      <c r="N55" s="91"/>
      <c r="O55" s="91"/>
      <c r="P55" s="27"/>
      <c r="Q55" s="27"/>
      <c r="R55" s="27"/>
      <c r="S55" s="27"/>
      <c r="T55" s="27"/>
      <c r="U55" s="27"/>
      <c r="V55" s="27"/>
      <c r="W55" s="27"/>
      <c r="X55" s="92"/>
      <c r="Y55" s="29"/>
    </row>
    <row r="56" spans="1:25" s="30" customFormat="1" ht="21" customHeight="1">
      <c r="A56" s="25"/>
      <c r="B56" s="27"/>
      <c r="C56" s="27" t="s">
        <v>85</v>
      </c>
      <c r="D56" s="92"/>
      <c r="E56" s="92"/>
      <c r="F56" s="92"/>
      <c r="G56" s="92"/>
      <c r="H56" s="92"/>
      <c r="I56" s="92"/>
      <c r="J56" s="27"/>
      <c r="K56" s="103"/>
      <c r="L56" s="103"/>
      <c r="M56" s="92"/>
      <c r="N56" s="92"/>
      <c r="O56" s="92"/>
      <c r="P56" s="27"/>
      <c r="Q56" s="27"/>
      <c r="R56" s="27"/>
      <c r="S56" s="27"/>
      <c r="T56" s="27"/>
      <c r="U56" s="27"/>
      <c r="V56" s="27"/>
      <c r="W56" s="27"/>
      <c r="X56" s="92"/>
      <c r="Y56" s="29"/>
    </row>
    <row r="57" spans="1:25" s="30" customFormat="1" ht="21" customHeight="1">
      <c r="A57" s="25"/>
      <c r="B57" s="27"/>
      <c r="C57" s="569">
        <v>5600</v>
      </c>
      <c r="D57" s="570"/>
      <c r="E57" s="571"/>
      <c r="F57" s="104"/>
      <c r="G57" s="105" t="s">
        <v>86</v>
      </c>
      <c r="H57" s="106"/>
      <c r="I57" s="92"/>
      <c r="J57" s="92"/>
      <c r="K57" s="92"/>
      <c r="L57" s="92"/>
      <c r="M57" s="92"/>
      <c r="N57" s="92"/>
      <c r="O57" s="572" t="s">
        <v>87</v>
      </c>
      <c r="P57" s="572"/>
      <c r="Q57" s="572"/>
      <c r="R57" s="572"/>
      <c r="S57" s="573"/>
      <c r="T57" s="574">
        <f>SUM(T13,T16,T19,T22,T25,T28,T29,T30,T31,T34,T35,T36,T37,T40,T41,T42,T43,T46,T47,T48,T49,T50,T51,T52,T53,T54)</f>
        <v>69619</v>
      </c>
      <c r="U57" s="575"/>
      <c r="V57" s="575"/>
      <c r="W57" s="575"/>
      <c r="X57" s="576"/>
      <c r="Y57" s="29"/>
    </row>
    <row r="58" spans="1:25" s="30" customFormat="1" ht="12" customHeight="1">
      <c r="A58" s="25"/>
      <c r="B58" s="27"/>
      <c r="C58" s="31"/>
      <c r="D58" s="38"/>
      <c r="E58" s="38"/>
      <c r="F58" s="39"/>
      <c r="G58" s="31"/>
      <c r="H58" s="39"/>
      <c r="I58" s="31"/>
      <c r="J58" s="27"/>
      <c r="K58" s="29"/>
      <c r="L58" s="29"/>
      <c r="M58" s="29"/>
      <c r="N58" s="29"/>
      <c r="O58" s="29"/>
      <c r="P58" s="29"/>
      <c r="Q58" s="29"/>
      <c r="R58" s="29"/>
      <c r="S58" s="29"/>
      <c r="T58" s="29"/>
      <c r="U58" s="29"/>
      <c r="V58" s="29"/>
      <c r="W58" s="29"/>
      <c r="X58" s="29"/>
      <c r="Y58" s="29"/>
    </row>
  </sheetData>
  <sheetProtection selectLockedCells="1" selectUnlockedCells="1"/>
  <mergeCells count="177">
    <mergeCell ref="C57:E57"/>
    <mergeCell ref="O57:S57"/>
    <mergeCell ref="T57:X57"/>
    <mergeCell ref="D54:I54"/>
    <mergeCell ref="J54:L54"/>
    <mergeCell ref="M54:N54"/>
    <mergeCell ref="O54:Q54"/>
    <mergeCell ref="R54:S54"/>
    <mergeCell ref="T54:X54"/>
    <mergeCell ref="D53:I53"/>
    <mergeCell ref="J53:L53"/>
    <mergeCell ref="M53:N53"/>
    <mergeCell ref="O53:Q53"/>
    <mergeCell ref="R53:S53"/>
    <mergeCell ref="T53:X53"/>
    <mergeCell ref="D52:I52"/>
    <mergeCell ref="J52:L52"/>
    <mergeCell ref="M52:N52"/>
    <mergeCell ref="O52:Q52"/>
    <mergeCell ref="R52:S52"/>
    <mergeCell ref="T52:X52"/>
    <mergeCell ref="D51:I51"/>
    <mergeCell ref="J51:L51"/>
    <mergeCell ref="M51:N51"/>
    <mergeCell ref="O51:Q51"/>
    <mergeCell ref="R51:S51"/>
    <mergeCell ref="T51:X51"/>
    <mergeCell ref="D50:I50"/>
    <mergeCell ref="J50:L50"/>
    <mergeCell ref="M50:N50"/>
    <mergeCell ref="O50:Q50"/>
    <mergeCell ref="R50:S50"/>
    <mergeCell ref="T50:X50"/>
    <mergeCell ref="D49:I49"/>
    <mergeCell ref="J49:L49"/>
    <mergeCell ref="M49:N49"/>
    <mergeCell ref="O49:Q49"/>
    <mergeCell ref="R49:S49"/>
    <mergeCell ref="T49:X49"/>
    <mergeCell ref="D48:I48"/>
    <mergeCell ref="J48:L48"/>
    <mergeCell ref="M48:N48"/>
    <mergeCell ref="O48:Q48"/>
    <mergeCell ref="R48:S48"/>
    <mergeCell ref="T48:X48"/>
    <mergeCell ref="D47:I47"/>
    <mergeCell ref="J47:L47"/>
    <mergeCell ref="M47:N47"/>
    <mergeCell ref="O47:Q47"/>
    <mergeCell ref="R47:S47"/>
    <mergeCell ref="T47:X47"/>
    <mergeCell ref="E45:X45"/>
    <mergeCell ref="J46:L46"/>
    <mergeCell ref="M46:N46"/>
    <mergeCell ref="O46:Q46"/>
    <mergeCell ref="R46:S46"/>
    <mergeCell ref="T46:X46"/>
    <mergeCell ref="D43:I43"/>
    <mergeCell ref="J43:L43"/>
    <mergeCell ref="M43:N43"/>
    <mergeCell ref="O43:Q43"/>
    <mergeCell ref="R43:S43"/>
    <mergeCell ref="T43:X43"/>
    <mergeCell ref="D42:I42"/>
    <mergeCell ref="J42:L42"/>
    <mergeCell ref="M42:N42"/>
    <mergeCell ref="O42:Q42"/>
    <mergeCell ref="R42:S42"/>
    <mergeCell ref="T42:X42"/>
    <mergeCell ref="D41:I41"/>
    <mergeCell ref="J41:L41"/>
    <mergeCell ref="M41:N41"/>
    <mergeCell ref="O41:Q41"/>
    <mergeCell ref="R41:S41"/>
    <mergeCell ref="T41:X41"/>
    <mergeCell ref="E39:X39"/>
    <mergeCell ref="C40:I40"/>
    <mergeCell ref="J40:L40"/>
    <mergeCell ref="M40:N40"/>
    <mergeCell ref="O40:Q40"/>
    <mergeCell ref="R40:S40"/>
    <mergeCell ref="T40:X40"/>
    <mergeCell ref="D37:I37"/>
    <mergeCell ref="J37:L37"/>
    <mergeCell ref="M37:N37"/>
    <mergeCell ref="O37:Q37"/>
    <mergeCell ref="R37:S37"/>
    <mergeCell ref="T37:X37"/>
    <mergeCell ref="D36:I36"/>
    <mergeCell ref="J36:L36"/>
    <mergeCell ref="M36:N36"/>
    <mergeCell ref="O36:Q36"/>
    <mergeCell ref="R36:S36"/>
    <mergeCell ref="T36:X36"/>
    <mergeCell ref="D35:I35"/>
    <mergeCell ref="J35:L35"/>
    <mergeCell ref="M35:N35"/>
    <mergeCell ref="O35:Q35"/>
    <mergeCell ref="R35:S35"/>
    <mergeCell ref="T35:X35"/>
    <mergeCell ref="E33:X33"/>
    <mergeCell ref="C34:I34"/>
    <mergeCell ref="J34:L34"/>
    <mergeCell ref="M34:N34"/>
    <mergeCell ref="O34:Q34"/>
    <mergeCell ref="R34:S34"/>
    <mergeCell ref="T34:X34"/>
    <mergeCell ref="D31:I31"/>
    <mergeCell ref="J31:L31"/>
    <mergeCell ref="M31:N31"/>
    <mergeCell ref="O31:Q31"/>
    <mergeCell ref="R31:S31"/>
    <mergeCell ref="T31:X31"/>
    <mergeCell ref="D30:I30"/>
    <mergeCell ref="J30:L30"/>
    <mergeCell ref="M30:N30"/>
    <mergeCell ref="O30:Q30"/>
    <mergeCell ref="R30:S30"/>
    <mergeCell ref="T30:X30"/>
    <mergeCell ref="D29:I29"/>
    <mergeCell ref="J29:L29"/>
    <mergeCell ref="M29:N29"/>
    <mergeCell ref="O29:Q29"/>
    <mergeCell ref="R29:S29"/>
    <mergeCell ref="T29:X29"/>
    <mergeCell ref="E27:X27"/>
    <mergeCell ref="C28:I28"/>
    <mergeCell ref="J28:L28"/>
    <mergeCell ref="M28:N28"/>
    <mergeCell ref="O28:Q28"/>
    <mergeCell ref="R28:S28"/>
    <mergeCell ref="T28:X28"/>
    <mergeCell ref="E24:X24"/>
    <mergeCell ref="C25:I25"/>
    <mergeCell ref="J25:L25"/>
    <mergeCell ref="M25:N25"/>
    <mergeCell ref="O25:Q25"/>
    <mergeCell ref="R25:S25"/>
    <mergeCell ref="T25:X25"/>
    <mergeCell ref="E21:X21"/>
    <mergeCell ref="C22:I22"/>
    <mergeCell ref="J22:L22"/>
    <mergeCell ref="M22:N22"/>
    <mergeCell ref="O22:Q22"/>
    <mergeCell ref="R22:S22"/>
    <mergeCell ref="T22:X22"/>
    <mergeCell ref="C13:I13"/>
    <mergeCell ref="J13:L13"/>
    <mergeCell ref="M13:N13"/>
    <mergeCell ref="O13:Q13"/>
    <mergeCell ref="R13:S13"/>
    <mergeCell ref="E18:X18"/>
    <mergeCell ref="C19:I19"/>
    <mergeCell ref="J19:L19"/>
    <mergeCell ref="M19:N19"/>
    <mergeCell ref="O19:Q19"/>
    <mergeCell ref="R19:S19"/>
    <mergeCell ref="T19:X19"/>
    <mergeCell ref="T13:X13"/>
    <mergeCell ref="E15:X15"/>
    <mergeCell ref="C16:I16"/>
    <mergeCell ref="J16:L16"/>
    <mergeCell ref="M16:N16"/>
    <mergeCell ref="O16:Q16"/>
    <mergeCell ref="R16:S16"/>
    <mergeCell ref="T16:X16"/>
    <mergeCell ref="A3:Y3"/>
    <mergeCell ref="A4:Y4"/>
    <mergeCell ref="Q5:T5"/>
    <mergeCell ref="U5:X5"/>
    <mergeCell ref="Q6:T6"/>
    <mergeCell ref="U6:X6"/>
    <mergeCell ref="E10:X10"/>
    <mergeCell ref="C11:I12"/>
    <mergeCell ref="J11:N12"/>
    <mergeCell ref="O11:S12"/>
    <mergeCell ref="T11:X12"/>
  </mergeCells>
  <phoneticPr fontId="2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M31" sqref="M31"/>
    </sheetView>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225</v>
      </c>
    </row>
    <row r="8" spans="1:17" ht="18" customHeight="1">
      <c r="C8" s="359" t="s">
        <v>223</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5070020</v>
      </c>
      <c r="G11" s="289">
        <v>15752028</v>
      </c>
      <c r="H11" s="290">
        <v>20822048</v>
      </c>
      <c r="I11" s="291"/>
      <c r="J11" s="289">
        <v>95370199</v>
      </c>
      <c r="K11" s="289">
        <v>107165708</v>
      </c>
      <c r="L11" s="288">
        <v>114380655</v>
      </c>
      <c r="M11" s="289">
        <v>82257228</v>
      </c>
      <c r="N11" s="289">
        <v>43026041</v>
      </c>
      <c r="O11" s="288">
        <v>442199831</v>
      </c>
      <c r="P11" s="292">
        <v>463021879</v>
      </c>
    </row>
    <row r="12" spans="1:17" ht="18" customHeight="1">
      <c r="C12" s="293"/>
      <c r="D12" s="294" t="s">
        <v>210</v>
      </c>
      <c r="E12" s="295"/>
      <c r="F12" s="296">
        <v>819061</v>
      </c>
      <c r="G12" s="297">
        <v>2662480</v>
      </c>
      <c r="H12" s="298">
        <v>3481541</v>
      </c>
      <c r="I12" s="299"/>
      <c r="J12" s="297">
        <v>16492527</v>
      </c>
      <c r="K12" s="296">
        <v>22065230</v>
      </c>
      <c r="L12" s="296">
        <v>29245962</v>
      </c>
      <c r="M12" s="296">
        <v>26988649</v>
      </c>
      <c r="N12" s="297">
        <v>14270019</v>
      </c>
      <c r="O12" s="296">
        <v>109062387</v>
      </c>
      <c r="P12" s="300">
        <v>112543928</v>
      </c>
    </row>
    <row r="13" spans="1:17" ht="18" customHeight="1">
      <c r="C13" s="293"/>
      <c r="D13" s="301"/>
      <c r="E13" s="302" t="s">
        <v>161</v>
      </c>
      <c r="F13" s="303">
        <v>0</v>
      </c>
      <c r="G13" s="304">
        <v>0</v>
      </c>
      <c r="H13" s="298">
        <v>0</v>
      </c>
      <c r="I13" s="305"/>
      <c r="J13" s="304">
        <v>12640941</v>
      </c>
      <c r="K13" s="303">
        <v>14832094</v>
      </c>
      <c r="L13" s="303">
        <v>19821137</v>
      </c>
      <c r="M13" s="303">
        <v>19437889</v>
      </c>
      <c r="N13" s="304">
        <v>8953986</v>
      </c>
      <c r="O13" s="296">
        <v>75686047</v>
      </c>
      <c r="P13" s="300">
        <v>75686047</v>
      </c>
    </row>
    <row r="14" spans="1:17" ht="18" customHeight="1">
      <c r="C14" s="293"/>
      <c r="D14" s="301"/>
      <c r="E14" s="302" t="s">
        <v>162</v>
      </c>
      <c r="F14" s="303">
        <v>0</v>
      </c>
      <c r="G14" s="304">
        <v>457721</v>
      </c>
      <c r="H14" s="298">
        <v>457721</v>
      </c>
      <c r="I14" s="305"/>
      <c r="J14" s="304">
        <v>0</v>
      </c>
      <c r="K14" s="303">
        <v>609184</v>
      </c>
      <c r="L14" s="303">
        <v>2354224</v>
      </c>
      <c r="M14" s="303">
        <v>2412956</v>
      </c>
      <c r="N14" s="304">
        <v>1727602</v>
      </c>
      <c r="O14" s="296">
        <v>7103966</v>
      </c>
      <c r="P14" s="300">
        <v>7561687</v>
      </c>
    </row>
    <row r="15" spans="1:17" ht="18" customHeight="1">
      <c r="C15" s="293"/>
      <c r="D15" s="301"/>
      <c r="E15" s="302" t="s">
        <v>163</v>
      </c>
      <c r="F15" s="303">
        <v>577123</v>
      </c>
      <c r="G15" s="304">
        <v>1305471</v>
      </c>
      <c r="H15" s="298">
        <v>1882594</v>
      </c>
      <c r="I15" s="305"/>
      <c r="J15" s="304">
        <v>2374897</v>
      </c>
      <c r="K15" s="303">
        <v>5425392</v>
      </c>
      <c r="L15" s="303">
        <v>4117592</v>
      </c>
      <c r="M15" s="303">
        <v>2873751</v>
      </c>
      <c r="N15" s="304">
        <v>2329806</v>
      </c>
      <c r="O15" s="296">
        <v>17121438</v>
      </c>
      <c r="P15" s="300">
        <v>19004032</v>
      </c>
    </row>
    <row r="16" spans="1:17" ht="18" customHeight="1">
      <c r="C16" s="293"/>
      <c r="D16" s="301"/>
      <c r="E16" s="302" t="s">
        <v>164</v>
      </c>
      <c r="F16" s="477">
        <v>53168</v>
      </c>
      <c r="G16" s="304">
        <v>200468</v>
      </c>
      <c r="H16" s="298">
        <v>253636</v>
      </c>
      <c r="I16" s="305"/>
      <c r="J16" s="304">
        <v>371859</v>
      </c>
      <c r="K16" s="303">
        <v>0</v>
      </c>
      <c r="L16" s="303">
        <v>535069</v>
      </c>
      <c r="M16" s="303">
        <v>894993</v>
      </c>
      <c r="N16" s="304">
        <v>257765</v>
      </c>
      <c r="O16" s="296">
        <v>2059686</v>
      </c>
      <c r="P16" s="300">
        <v>2313322</v>
      </c>
    </row>
    <row r="17" spans="3:16" ht="18" customHeight="1">
      <c r="C17" s="293"/>
      <c r="D17" s="301"/>
      <c r="E17" s="302" t="s">
        <v>165</v>
      </c>
      <c r="F17" s="303">
        <v>188770</v>
      </c>
      <c r="G17" s="304">
        <v>698820</v>
      </c>
      <c r="H17" s="298">
        <v>887590</v>
      </c>
      <c r="I17" s="305"/>
      <c r="J17" s="304">
        <v>1104830</v>
      </c>
      <c r="K17" s="303">
        <v>1198560</v>
      </c>
      <c r="L17" s="303">
        <v>2417940</v>
      </c>
      <c r="M17" s="303">
        <v>1369060</v>
      </c>
      <c r="N17" s="304">
        <v>1000860</v>
      </c>
      <c r="O17" s="296">
        <v>7091250</v>
      </c>
      <c r="P17" s="300">
        <v>7978840</v>
      </c>
    </row>
    <row r="18" spans="3:16" ht="18" customHeight="1">
      <c r="C18" s="293"/>
      <c r="D18" s="294" t="s">
        <v>211</v>
      </c>
      <c r="E18" s="306"/>
      <c r="F18" s="296">
        <v>1699182</v>
      </c>
      <c r="G18" s="297">
        <v>3912263</v>
      </c>
      <c r="H18" s="298">
        <v>5611445</v>
      </c>
      <c r="I18" s="299"/>
      <c r="J18" s="297">
        <v>53506479</v>
      </c>
      <c r="K18" s="296">
        <v>55308622</v>
      </c>
      <c r="L18" s="296">
        <v>43161277</v>
      </c>
      <c r="M18" s="296">
        <v>22073380</v>
      </c>
      <c r="N18" s="297">
        <v>12684743</v>
      </c>
      <c r="O18" s="296">
        <v>186734501</v>
      </c>
      <c r="P18" s="300">
        <v>192345946</v>
      </c>
    </row>
    <row r="19" spans="3:16" ht="18" customHeight="1">
      <c r="C19" s="293"/>
      <c r="D19" s="301"/>
      <c r="E19" s="307" t="s">
        <v>166</v>
      </c>
      <c r="F19" s="303">
        <v>0</v>
      </c>
      <c r="G19" s="304">
        <v>0</v>
      </c>
      <c r="H19" s="298">
        <v>0</v>
      </c>
      <c r="I19" s="305"/>
      <c r="J19" s="304">
        <v>41745293</v>
      </c>
      <c r="K19" s="303">
        <v>40843080</v>
      </c>
      <c r="L19" s="303">
        <v>34450746</v>
      </c>
      <c r="M19" s="303">
        <v>13678433</v>
      </c>
      <c r="N19" s="304">
        <v>7632146</v>
      </c>
      <c r="O19" s="296">
        <v>138349698</v>
      </c>
      <c r="P19" s="300">
        <v>138349698</v>
      </c>
    </row>
    <row r="20" spans="3:16" ht="18" customHeight="1">
      <c r="C20" s="293"/>
      <c r="D20" s="301"/>
      <c r="E20" s="307" t="s">
        <v>167</v>
      </c>
      <c r="F20" s="303">
        <v>1699182</v>
      </c>
      <c r="G20" s="304">
        <v>3912263</v>
      </c>
      <c r="H20" s="298">
        <v>5611445</v>
      </c>
      <c r="I20" s="305"/>
      <c r="J20" s="304">
        <v>11761186</v>
      </c>
      <c r="K20" s="303">
        <v>14465542</v>
      </c>
      <c r="L20" s="303">
        <v>8710531</v>
      </c>
      <c r="M20" s="303">
        <v>8394947</v>
      </c>
      <c r="N20" s="304">
        <v>5052597</v>
      </c>
      <c r="O20" s="296">
        <v>48384803</v>
      </c>
      <c r="P20" s="300">
        <v>53996248</v>
      </c>
    </row>
    <row r="21" spans="3:16" ht="18" customHeight="1">
      <c r="C21" s="293"/>
      <c r="D21" s="294" t="s">
        <v>212</v>
      </c>
      <c r="E21" s="295"/>
      <c r="F21" s="296">
        <v>274861</v>
      </c>
      <c r="G21" s="297">
        <v>531733</v>
      </c>
      <c r="H21" s="298">
        <v>806594</v>
      </c>
      <c r="I21" s="299"/>
      <c r="J21" s="297">
        <v>6551622</v>
      </c>
      <c r="K21" s="296">
        <v>9634661</v>
      </c>
      <c r="L21" s="296">
        <v>13558005</v>
      </c>
      <c r="M21" s="296">
        <v>7026755</v>
      </c>
      <c r="N21" s="297">
        <v>3857517</v>
      </c>
      <c r="O21" s="296">
        <v>40628560</v>
      </c>
      <c r="P21" s="300">
        <v>41435154</v>
      </c>
    </row>
    <row r="22" spans="3:16" ht="18" customHeight="1">
      <c r="C22" s="293"/>
      <c r="D22" s="301"/>
      <c r="E22" s="302" t="s">
        <v>168</v>
      </c>
      <c r="F22" s="303">
        <v>274861</v>
      </c>
      <c r="G22" s="304">
        <v>531733</v>
      </c>
      <c r="H22" s="298">
        <v>806594</v>
      </c>
      <c r="I22" s="305"/>
      <c r="J22" s="304">
        <v>6176256</v>
      </c>
      <c r="K22" s="303">
        <v>7610718</v>
      </c>
      <c r="L22" s="303">
        <v>12178995</v>
      </c>
      <c r="M22" s="303">
        <v>6260522</v>
      </c>
      <c r="N22" s="304">
        <v>2083186</v>
      </c>
      <c r="O22" s="296">
        <v>34309677</v>
      </c>
      <c r="P22" s="300">
        <v>35116271</v>
      </c>
    </row>
    <row r="23" spans="3:16" ht="18" customHeight="1">
      <c r="C23" s="293"/>
      <c r="D23" s="301"/>
      <c r="E23" s="302" t="s">
        <v>169</v>
      </c>
      <c r="F23" s="303">
        <v>0</v>
      </c>
      <c r="G23" s="304">
        <v>0</v>
      </c>
      <c r="H23" s="298">
        <v>0</v>
      </c>
      <c r="I23" s="305"/>
      <c r="J23" s="304">
        <v>375366</v>
      </c>
      <c r="K23" s="303">
        <v>2023943</v>
      </c>
      <c r="L23" s="303">
        <v>1379010</v>
      </c>
      <c r="M23" s="303">
        <v>766233</v>
      </c>
      <c r="N23" s="304">
        <v>1774331</v>
      </c>
      <c r="O23" s="296">
        <v>6318883</v>
      </c>
      <c r="P23" s="300">
        <v>6318883</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1113574</v>
      </c>
      <c r="G26" s="297">
        <v>3116294</v>
      </c>
      <c r="H26" s="298">
        <v>4229868</v>
      </c>
      <c r="I26" s="299"/>
      <c r="J26" s="297">
        <v>4567565</v>
      </c>
      <c r="K26" s="296">
        <v>10834280</v>
      </c>
      <c r="L26" s="296">
        <v>9645372</v>
      </c>
      <c r="M26" s="296">
        <v>6823237</v>
      </c>
      <c r="N26" s="297">
        <v>3575660</v>
      </c>
      <c r="O26" s="296">
        <v>35446114</v>
      </c>
      <c r="P26" s="300">
        <v>39675982</v>
      </c>
    </row>
    <row r="27" spans="3:16" ht="18" customHeight="1">
      <c r="C27" s="293"/>
      <c r="D27" s="301"/>
      <c r="E27" s="309" t="s">
        <v>172</v>
      </c>
      <c r="F27" s="310">
        <v>796810</v>
      </c>
      <c r="G27" s="311">
        <v>2385340</v>
      </c>
      <c r="H27" s="298">
        <v>3182150</v>
      </c>
      <c r="I27" s="305"/>
      <c r="J27" s="311">
        <v>2543780</v>
      </c>
      <c r="K27" s="310">
        <v>8745750</v>
      </c>
      <c r="L27" s="310">
        <v>8570360</v>
      </c>
      <c r="M27" s="310">
        <v>6227500</v>
      </c>
      <c r="N27" s="311">
        <v>3280740</v>
      </c>
      <c r="O27" s="296">
        <v>29368130</v>
      </c>
      <c r="P27" s="300">
        <v>32550280</v>
      </c>
    </row>
    <row r="28" spans="3:16" ht="18" customHeight="1">
      <c r="C28" s="293"/>
      <c r="D28" s="312"/>
      <c r="E28" s="307" t="s">
        <v>214</v>
      </c>
      <c r="F28" s="477">
        <v>117880</v>
      </c>
      <c r="G28" s="476">
        <v>82420</v>
      </c>
      <c r="H28" s="298">
        <v>200300</v>
      </c>
      <c r="I28" s="478"/>
      <c r="J28" s="476">
        <v>318760</v>
      </c>
      <c r="K28" s="477">
        <v>374470</v>
      </c>
      <c r="L28" s="477">
        <v>328860</v>
      </c>
      <c r="M28" s="477">
        <v>274820</v>
      </c>
      <c r="N28" s="476">
        <v>44920</v>
      </c>
      <c r="O28" s="296">
        <v>1341830</v>
      </c>
      <c r="P28" s="300">
        <v>1542130</v>
      </c>
    </row>
    <row r="29" spans="3:16" ht="18" customHeight="1">
      <c r="C29" s="293"/>
      <c r="D29" s="316"/>
      <c r="E29" s="302" t="s">
        <v>215</v>
      </c>
      <c r="F29" s="477">
        <v>198884</v>
      </c>
      <c r="G29" s="476">
        <v>648534</v>
      </c>
      <c r="H29" s="298">
        <v>847418</v>
      </c>
      <c r="I29" s="478"/>
      <c r="J29" s="476">
        <v>1705025</v>
      </c>
      <c r="K29" s="477">
        <v>1714060</v>
      </c>
      <c r="L29" s="477">
        <v>746152</v>
      </c>
      <c r="M29" s="477">
        <v>320917</v>
      </c>
      <c r="N29" s="476">
        <v>250000</v>
      </c>
      <c r="O29" s="296">
        <v>4736154</v>
      </c>
      <c r="P29" s="300">
        <v>5583572</v>
      </c>
    </row>
    <row r="30" spans="3:16" ht="18" customHeight="1">
      <c r="C30" s="293"/>
      <c r="D30" s="301" t="s">
        <v>173</v>
      </c>
      <c r="E30" s="319"/>
      <c r="F30" s="303">
        <v>1163342</v>
      </c>
      <c r="G30" s="304">
        <v>5529258</v>
      </c>
      <c r="H30" s="298">
        <v>6692600</v>
      </c>
      <c r="I30" s="305"/>
      <c r="J30" s="304">
        <v>14252006</v>
      </c>
      <c r="K30" s="303">
        <v>9322915</v>
      </c>
      <c r="L30" s="303">
        <v>18770039</v>
      </c>
      <c r="M30" s="303">
        <v>19345207</v>
      </c>
      <c r="N30" s="304">
        <v>8638102</v>
      </c>
      <c r="O30" s="296">
        <v>70328269</v>
      </c>
      <c r="P30" s="300">
        <v>77020869</v>
      </c>
    </row>
    <row r="31" spans="3:16" ht="18" customHeight="1">
      <c r="C31" s="320"/>
      <c r="D31" s="321" t="s">
        <v>174</v>
      </c>
      <c r="E31" s="322"/>
      <c r="F31" s="360"/>
      <c r="G31" s="360"/>
      <c r="H31" s="355"/>
      <c r="I31" s="361"/>
      <c r="J31" s="360"/>
      <c r="K31" s="360"/>
      <c r="L31" s="360"/>
      <c r="M31" s="360"/>
      <c r="N31" s="360"/>
      <c r="O31" s="355"/>
      <c r="P31" s="358"/>
    </row>
    <row r="32" spans="3:16" ht="18" customHeight="1">
      <c r="C32" s="286" t="s">
        <v>216</v>
      </c>
      <c r="D32" s="327"/>
      <c r="E32" s="328"/>
      <c r="F32" s="288">
        <v>0</v>
      </c>
      <c r="G32" s="289">
        <v>4941109</v>
      </c>
      <c r="H32" s="290">
        <v>4941109</v>
      </c>
      <c r="I32" s="291"/>
      <c r="J32" s="289">
        <v>31115321</v>
      </c>
      <c r="K32" s="288">
        <v>36809414</v>
      </c>
      <c r="L32" s="288">
        <v>46417447</v>
      </c>
      <c r="M32" s="288">
        <v>18479102</v>
      </c>
      <c r="N32" s="289">
        <v>32831415</v>
      </c>
      <c r="O32" s="288">
        <v>165652699</v>
      </c>
      <c r="P32" s="292">
        <v>170593808</v>
      </c>
    </row>
    <row r="33" spans="3:16" ht="18" customHeight="1">
      <c r="C33" s="329"/>
      <c r="D33" s="635" t="s">
        <v>190</v>
      </c>
      <c r="E33" s="637"/>
      <c r="F33" s="330">
        <v>0</v>
      </c>
      <c r="G33" s="331">
        <v>0</v>
      </c>
      <c r="H33" s="332">
        <v>0</v>
      </c>
      <c r="I33" s="305"/>
      <c r="J33" s="331">
        <v>131943</v>
      </c>
      <c r="K33" s="330">
        <v>432270</v>
      </c>
      <c r="L33" s="330">
        <v>2321280</v>
      </c>
      <c r="M33" s="330">
        <v>0</v>
      </c>
      <c r="N33" s="331">
        <v>0</v>
      </c>
      <c r="O33" s="333">
        <v>2885493</v>
      </c>
      <c r="P33" s="334">
        <v>2885493</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12930478</v>
      </c>
      <c r="K35" s="303">
        <v>11343829</v>
      </c>
      <c r="L35" s="303">
        <v>7065538</v>
      </c>
      <c r="M35" s="303">
        <v>3392717</v>
      </c>
      <c r="N35" s="304">
        <v>685711</v>
      </c>
      <c r="O35" s="296">
        <v>35418273</v>
      </c>
      <c r="P35" s="300">
        <v>35418273</v>
      </c>
    </row>
    <row r="36" spans="3:16" ht="18" customHeight="1">
      <c r="C36" s="293"/>
      <c r="D36" s="335" t="s">
        <v>193</v>
      </c>
      <c r="E36" s="306"/>
      <c r="F36" s="303">
        <v>0</v>
      </c>
      <c r="G36" s="304">
        <v>0</v>
      </c>
      <c r="H36" s="298">
        <v>0</v>
      </c>
      <c r="I36" s="305"/>
      <c r="J36" s="304">
        <v>2953586</v>
      </c>
      <c r="K36" s="303">
        <v>439800</v>
      </c>
      <c r="L36" s="303">
        <v>9068838</v>
      </c>
      <c r="M36" s="303">
        <v>439322</v>
      </c>
      <c r="N36" s="304">
        <v>2084928</v>
      </c>
      <c r="O36" s="296">
        <v>14986474</v>
      </c>
      <c r="P36" s="300">
        <v>14986474</v>
      </c>
    </row>
    <row r="37" spans="3:16" ht="18" customHeight="1">
      <c r="C37" s="293"/>
      <c r="D37" s="335" t="s">
        <v>194</v>
      </c>
      <c r="E37" s="306"/>
      <c r="F37" s="303">
        <v>0</v>
      </c>
      <c r="G37" s="304">
        <v>4941109</v>
      </c>
      <c r="H37" s="298">
        <v>4941109</v>
      </c>
      <c r="I37" s="305"/>
      <c r="J37" s="304">
        <v>1656674</v>
      </c>
      <c r="K37" s="303">
        <v>9343937</v>
      </c>
      <c r="L37" s="303">
        <v>1930190</v>
      </c>
      <c r="M37" s="303">
        <v>1609916</v>
      </c>
      <c r="N37" s="304">
        <v>2030966</v>
      </c>
      <c r="O37" s="296">
        <v>16571683</v>
      </c>
      <c r="P37" s="300">
        <v>21512792</v>
      </c>
    </row>
    <row r="38" spans="3:16" ht="18" customHeight="1">
      <c r="C38" s="293"/>
      <c r="D38" s="335" t="s">
        <v>195</v>
      </c>
      <c r="E38" s="306"/>
      <c r="F38" s="331">
        <v>0</v>
      </c>
      <c r="G38" s="304">
        <v>0</v>
      </c>
      <c r="H38" s="298">
        <v>0</v>
      </c>
      <c r="I38" s="305"/>
      <c r="J38" s="304">
        <v>8366426</v>
      </c>
      <c r="K38" s="303">
        <v>10082509</v>
      </c>
      <c r="L38" s="303">
        <v>13294389</v>
      </c>
      <c r="M38" s="303">
        <v>1643671</v>
      </c>
      <c r="N38" s="304">
        <v>11407919</v>
      </c>
      <c r="O38" s="296">
        <v>44794914</v>
      </c>
      <c r="P38" s="300">
        <v>44794914</v>
      </c>
    </row>
    <row r="39" spans="3:16" ht="18" customHeight="1">
      <c r="C39" s="293"/>
      <c r="D39" s="635" t="s">
        <v>196</v>
      </c>
      <c r="E39" s="636"/>
      <c r="F39" s="330">
        <v>0</v>
      </c>
      <c r="G39" s="331">
        <v>0</v>
      </c>
      <c r="H39" s="298">
        <v>0</v>
      </c>
      <c r="I39" s="305"/>
      <c r="J39" s="304">
        <v>1308968</v>
      </c>
      <c r="K39" s="303">
        <v>2419722</v>
      </c>
      <c r="L39" s="303">
        <v>392792</v>
      </c>
      <c r="M39" s="303">
        <v>1252185</v>
      </c>
      <c r="N39" s="304">
        <v>0</v>
      </c>
      <c r="O39" s="296">
        <v>5373667</v>
      </c>
      <c r="P39" s="300">
        <v>5373667</v>
      </c>
    </row>
    <row r="40" spans="3:16" ht="18" customHeight="1">
      <c r="C40" s="329"/>
      <c r="D40" s="635" t="s">
        <v>197</v>
      </c>
      <c r="E40" s="637"/>
      <c r="F40" s="330">
        <v>0</v>
      </c>
      <c r="G40" s="331">
        <v>0</v>
      </c>
      <c r="H40" s="332">
        <v>0</v>
      </c>
      <c r="I40" s="305"/>
      <c r="J40" s="331">
        <v>0</v>
      </c>
      <c r="K40" s="330">
        <v>0</v>
      </c>
      <c r="L40" s="330">
        <v>5820918</v>
      </c>
      <c r="M40" s="330">
        <v>8306371</v>
      </c>
      <c r="N40" s="331">
        <v>15885391</v>
      </c>
      <c r="O40" s="333">
        <v>30012680</v>
      </c>
      <c r="P40" s="334">
        <v>30012680</v>
      </c>
    </row>
    <row r="41" spans="3:16" ht="18" customHeight="1">
      <c r="C41" s="336"/>
      <c r="D41" s="638" t="s">
        <v>217</v>
      </c>
      <c r="E41" s="639"/>
      <c r="F41" s="323">
        <v>0</v>
      </c>
      <c r="G41" s="324">
        <v>0</v>
      </c>
      <c r="H41" s="298">
        <v>0</v>
      </c>
      <c r="I41" s="305"/>
      <c r="J41" s="324">
        <v>3767246</v>
      </c>
      <c r="K41" s="323">
        <v>2747347</v>
      </c>
      <c r="L41" s="323">
        <v>6523502</v>
      </c>
      <c r="M41" s="323">
        <v>1834920</v>
      </c>
      <c r="N41" s="324">
        <v>736500</v>
      </c>
      <c r="O41" s="337">
        <v>15609515</v>
      </c>
      <c r="P41" s="326">
        <v>15609515</v>
      </c>
    </row>
    <row r="42" spans="3:16" ht="18" customHeight="1">
      <c r="C42" s="293" t="s">
        <v>218</v>
      </c>
      <c r="D42" s="295"/>
      <c r="E42" s="295"/>
      <c r="F42" s="289">
        <v>0</v>
      </c>
      <c r="G42" s="289">
        <v>0</v>
      </c>
      <c r="H42" s="290">
        <v>0</v>
      </c>
      <c r="I42" s="291"/>
      <c r="J42" s="289">
        <v>7980509</v>
      </c>
      <c r="K42" s="288">
        <v>20128289</v>
      </c>
      <c r="L42" s="288">
        <v>38875355</v>
      </c>
      <c r="M42" s="288">
        <v>56212573</v>
      </c>
      <c r="N42" s="289">
        <v>36896072</v>
      </c>
      <c r="O42" s="288">
        <v>160092798</v>
      </c>
      <c r="P42" s="292">
        <v>160092798</v>
      </c>
    </row>
    <row r="43" spans="3:16" ht="18" customHeight="1">
      <c r="C43" s="293"/>
      <c r="D43" s="338" t="s">
        <v>91</v>
      </c>
      <c r="E43" s="338"/>
      <c r="F43" s="304">
        <v>0</v>
      </c>
      <c r="G43" s="304">
        <v>0</v>
      </c>
      <c r="H43" s="298">
        <v>0</v>
      </c>
      <c r="I43" s="305"/>
      <c r="J43" s="304">
        <v>0</v>
      </c>
      <c r="K43" s="303">
        <v>4132291</v>
      </c>
      <c r="L43" s="303">
        <v>10780659</v>
      </c>
      <c r="M43" s="303">
        <v>34899085</v>
      </c>
      <c r="N43" s="304">
        <v>22801372</v>
      </c>
      <c r="O43" s="296">
        <v>72613407</v>
      </c>
      <c r="P43" s="300">
        <v>72613407</v>
      </c>
    </row>
    <row r="44" spans="3:16" ht="18" customHeight="1">
      <c r="C44" s="293"/>
      <c r="D44" s="338" t="s">
        <v>92</v>
      </c>
      <c r="E44" s="338"/>
      <c r="F44" s="303">
        <v>0</v>
      </c>
      <c r="G44" s="304">
        <v>0</v>
      </c>
      <c r="H44" s="298">
        <v>0</v>
      </c>
      <c r="I44" s="305"/>
      <c r="J44" s="304">
        <v>7980509</v>
      </c>
      <c r="K44" s="303">
        <v>15995998</v>
      </c>
      <c r="L44" s="303">
        <v>28094696</v>
      </c>
      <c r="M44" s="303">
        <v>21313488</v>
      </c>
      <c r="N44" s="304">
        <v>14094700</v>
      </c>
      <c r="O44" s="296">
        <v>87479391</v>
      </c>
      <c r="P44" s="300">
        <v>87479391</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5070020</v>
      </c>
      <c r="G47" s="341">
        <v>20693137</v>
      </c>
      <c r="H47" s="342">
        <v>25763157</v>
      </c>
      <c r="I47" s="239"/>
      <c r="J47" s="341">
        <v>134466029</v>
      </c>
      <c r="K47" s="341">
        <v>164103411</v>
      </c>
      <c r="L47" s="341">
        <v>199673457</v>
      </c>
      <c r="M47" s="341">
        <v>156948903</v>
      </c>
      <c r="N47" s="341">
        <v>112753528</v>
      </c>
      <c r="O47" s="341">
        <v>767945328</v>
      </c>
      <c r="P47" s="343">
        <v>793708485</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2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election activeCell="N31" sqref="N31"/>
    </sheetView>
  </sheetViews>
  <sheetFormatPr defaultColWidth="9" defaultRowHeight="12" custom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225</v>
      </c>
    </row>
    <row r="8" spans="1:17" ht="18" customHeight="1">
      <c r="C8" s="359" t="s">
        <v>224</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4046818</v>
      </c>
      <c r="G11" s="289">
        <v>12601537</v>
      </c>
      <c r="H11" s="290">
        <v>16648355</v>
      </c>
      <c r="I11" s="291"/>
      <c r="J11" s="289">
        <v>76302774</v>
      </c>
      <c r="K11" s="289">
        <v>85732021</v>
      </c>
      <c r="L11" s="288">
        <v>91504127</v>
      </c>
      <c r="M11" s="289">
        <v>65805535</v>
      </c>
      <c r="N11" s="289">
        <v>34420706</v>
      </c>
      <c r="O11" s="288">
        <v>353765163</v>
      </c>
      <c r="P11" s="292">
        <v>370413518</v>
      </c>
    </row>
    <row r="12" spans="1:17" ht="18" customHeight="1">
      <c r="C12" s="293"/>
      <c r="D12" s="294" t="s">
        <v>210</v>
      </c>
      <c r="E12" s="295"/>
      <c r="F12" s="296">
        <v>646695</v>
      </c>
      <c r="G12" s="297">
        <v>2129960</v>
      </c>
      <c r="H12" s="298">
        <v>2776655</v>
      </c>
      <c r="I12" s="299"/>
      <c r="J12" s="297">
        <v>13200998</v>
      </c>
      <c r="K12" s="296">
        <v>17652046</v>
      </c>
      <c r="L12" s="296">
        <v>23396657</v>
      </c>
      <c r="M12" s="296">
        <v>21590816</v>
      </c>
      <c r="N12" s="297">
        <v>11415958</v>
      </c>
      <c r="O12" s="296">
        <v>87256475</v>
      </c>
      <c r="P12" s="300">
        <v>90033130</v>
      </c>
    </row>
    <row r="13" spans="1:17" ht="18" customHeight="1">
      <c r="C13" s="293"/>
      <c r="D13" s="301"/>
      <c r="E13" s="302" t="s">
        <v>161</v>
      </c>
      <c r="F13" s="303">
        <v>0</v>
      </c>
      <c r="G13" s="304">
        <v>0</v>
      </c>
      <c r="H13" s="298">
        <v>0</v>
      </c>
      <c r="I13" s="305"/>
      <c r="J13" s="304">
        <v>10112661</v>
      </c>
      <c r="K13" s="303">
        <v>11865594</v>
      </c>
      <c r="L13" s="303">
        <v>15856847</v>
      </c>
      <c r="M13" s="303">
        <v>15550252</v>
      </c>
      <c r="N13" s="304">
        <v>7163163</v>
      </c>
      <c r="O13" s="296">
        <v>60548517</v>
      </c>
      <c r="P13" s="300">
        <v>60548517</v>
      </c>
    </row>
    <row r="14" spans="1:17" ht="18" customHeight="1">
      <c r="C14" s="293"/>
      <c r="D14" s="301"/>
      <c r="E14" s="302" t="s">
        <v>162</v>
      </c>
      <c r="F14" s="303">
        <v>0</v>
      </c>
      <c r="G14" s="304">
        <v>366174</v>
      </c>
      <c r="H14" s="298">
        <v>366174</v>
      </c>
      <c r="I14" s="305"/>
      <c r="J14" s="304">
        <v>0</v>
      </c>
      <c r="K14" s="303">
        <v>487344</v>
      </c>
      <c r="L14" s="303">
        <v>1883365</v>
      </c>
      <c r="M14" s="303">
        <v>1930351</v>
      </c>
      <c r="N14" s="304">
        <v>1382070</v>
      </c>
      <c r="O14" s="296">
        <v>5683130</v>
      </c>
      <c r="P14" s="300">
        <v>6049304</v>
      </c>
    </row>
    <row r="15" spans="1:17" ht="18" customHeight="1">
      <c r="C15" s="293"/>
      <c r="D15" s="301"/>
      <c r="E15" s="302" t="s">
        <v>163</v>
      </c>
      <c r="F15" s="303">
        <v>461693</v>
      </c>
      <c r="G15" s="304">
        <v>1044357</v>
      </c>
      <c r="H15" s="298">
        <v>1506050</v>
      </c>
      <c r="I15" s="305"/>
      <c r="J15" s="304">
        <v>1899892</v>
      </c>
      <c r="K15" s="303">
        <v>4340260</v>
      </c>
      <c r="L15" s="303">
        <v>3294043</v>
      </c>
      <c r="M15" s="303">
        <v>2298976</v>
      </c>
      <c r="N15" s="304">
        <v>1863827</v>
      </c>
      <c r="O15" s="296">
        <v>13696998</v>
      </c>
      <c r="P15" s="300">
        <v>15203048</v>
      </c>
    </row>
    <row r="16" spans="1:17" ht="18" customHeight="1">
      <c r="C16" s="293"/>
      <c r="D16" s="301"/>
      <c r="E16" s="302" t="s">
        <v>164</v>
      </c>
      <c r="F16" s="477">
        <v>33986</v>
      </c>
      <c r="G16" s="304">
        <v>160373</v>
      </c>
      <c r="H16" s="298">
        <v>194359</v>
      </c>
      <c r="I16" s="305"/>
      <c r="J16" s="304">
        <v>297482</v>
      </c>
      <c r="K16" s="303">
        <v>0</v>
      </c>
      <c r="L16" s="303">
        <v>428050</v>
      </c>
      <c r="M16" s="303">
        <v>715989</v>
      </c>
      <c r="N16" s="304">
        <v>206210</v>
      </c>
      <c r="O16" s="296">
        <v>1647731</v>
      </c>
      <c r="P16" s="300">
        <v>1842090</v>
      </c>
    </row>
    <row r="17" spans="3:16" ht="18" customHeight="1">
      <c r="C17" s="293"/>
      <c r="D17" s="301"/>
      <c r="E17" s="302" t="s">
        <v>165</v>
      </c>
      <c r="F17" s="303">
        <v>151016</v>
      </c>
      <c r="G17" s="304">
        <v>559056</v>
      </c>
      <c r="H17" s="298">
        <v>710072</v>
      </c>
      <c r="I17" s="305"/>
      <c r="J17" s="304">
        <v>890963</v>
      </c>
      <c r="K17" s="303">
        <v>958848</v>
      </c>
      <c r="L17" s="303">
        <v>1934352</v>
      </c>
      <c r="M17" s="303">
        <v>1095248</v>
      </c>
      <c r="N17" s="304">
        <v>800688</v>
      </c>
      <c r="O17" s="296">
        <v>5680099</v>
      </c>
      <c r="P17" s="300">
        <v>6390171</v>
      </c>
    </row>
    <row r="18" spans="3:16" ht="18" customHeight="1">
      <c r="C18" s="293"/>
      <c r="D18" s="294" t="s">
        <v>211</v>
      </c>
      <c r="E18" s="306"/>
      <c r="F18" s="296">
        <v>1359310</v>
      </c>
      <c r="G18" s="297">
        <v>3129777</v>
      </c>
      <c r="H18" s="298">
        <v>4489087</v>
      </c>
      <c r="I18" s="299"/>
      <c r="J18" s="297">
        <v>42804909</v>
      </c>
      <c r="K18" s="296">
        <v>44246591</v>
      </c>
      <c r="L18" s="296">
        <v>34528853</v>
      </c>
      <c r="M18" s="296">
        <v>17658632</v>
      </c>
      <c r="N18" s="297">
        <v>10147757</v>
      </c>
      <c r="O18" s="296">
        <v>149386742</v>
      </c>
      <c r="P18" s="300">
        <v>153875829</v>
      </c>
    </row>
    <row r="19" spans="3:16" ht="18" customHeight="1">
      <c r="C19" s="293"/>
      <c r="D19" s="301"/>
      <c r="E19" s="307" t="s">
        <v>166</v>
      </c>
      <c r="F19" s="303">
        <v>0</v>
      </c>
      <c r="G19" s="304">
        <v>0</v>
      </c>
      <c r="H19" s="298">
        <v>0</v>
      </c>
      <c r="I19" s="305"/>
      <c r="J19" s="304">
        <v>33396013</v>
      </c>
      <c r="K19" s="303">
        <v>32674247</v>
      </c>
      <c r="L19" s="303">
        <v>27560475</v>
      </c>
      <c r="M19" s="303">
        <v>10942702</v>
      </c>
      <c r="N19" s="304">
        <v>6105694</v>
      </c>
      <c r="O19" s="296">
        <v>110679131</v>
      </c>
      <c r="P19" s="300">
        <v>110679131</v>
      </c>
    </row>
    <row r="20" spans="3:16" ht="18" customHeight="1">
      <c r="C20" s="293"/>
      <c r="D20" s="301"/>
      <c r="E20" s="307" t="s">
        <v>167</v>
      </c>
      <c r="F20" s="303">
        <v>1359310</v>
      </c>
      <c r="G20" s="304">
        <v>3129777</v>
      </c>
      <c r="H20" s="298">
        <v>4489087</v>
      </c>
      <c r="I20" s="305"/>
      <c r="J20" s="304">
        <v>9408896</v>
      </c>
      <c r="K20" s="303">
        <v>11572344</v>
      </c>
      <c r="L20" s="303">
        <v>6968378</v>
      </c>
      <c r="M20" s="303">
        <v>6715930</v>
      </c>
      <c r="N20" s="304">
        <v>4042063</v>
      </c>
      <c r="O20" s="296">
        <v>38707611</v>
      </c>
      <c r="P20" s="300">
        <v>43196698</v>
      </c>
    </row>
    <row r="21" spans="3:16" ht="18" customHeight="1">
      <c r="C21" s="293"/>
      <c r="D21" s="294" t="s">
        <v>212</v>
      </c>
      <c r="E21" s="295"/>
      <c r="F21" s="296">
        <v>219887</v>
      </c>
      <c r="G21" s="297">
        <v>425380</v>
      </c>
      <c r="H21" s="298">
        <v>645267</v>
      </c>
      <c r="I21" s="299"/>
      <c r="J21" s="297">
        <v>5241245</v>
      </c>
      <c r="K21" s="296">
        <v>7707651</v>
      </c>
      <c r="L21" s="296">
        <v>10846331</v>
      </c>
      <c r="M21" s="296">
        <v>5621364</v>
      </c>
      <c r="N21" s="297">
        <v>3085994</v>
      </c>
      <c r="O21" s="296">
        <v>32502585</v>
      </c>
      <c r="P21" s="300">
        <v>33147852</v>
      </c>
    </row>
    <row r="22" spans="3:16" ht="18" customHeight="1">
      <c r="C22" s="293"/>
      <c r="D22" s="301"/>
      <c r="E22" s="302" t="s">
        <v>168</v>
      </c>
      <c r="F22" s="303">
        <v>219887</v>
      </c>
      <c r="G22" s="304">
        <v>425380</v>
      </c>
      <c r="H22" s="298">
        <v>645267</v>
      </c>
      <c r="I22" s="305"/>
      <c r="J22" s="304">
        <v>4940954</v>
      </c>
      <c r="K22" s="303">
        <v>6088508</v>
      </c>
      <c r="L22" s="303">
        <v>9743130</v>
      </c>
      <c r="M22" s="303">
        <v>5008386</v>
      </c>
      <c r="N22" s="304">
        <v>1666534</v>
      </c>
      <c r="O22" s="296">
        <v>27447512</v>
      </c>
      <c r="P22" s="300">
        <v>28092779</v>
      </c>
    </row>
    <row r="23" spans="3:16" ht="18" customHeight="1">
      <c r="C23" s="293"/>
      <c r="D23" s="301"/>
      <c r="E23" s="302" t="s">
        <v>169</v>
      </c>
      <c r="F23" s="303">
        <v>0</v>
      </c>
      <c r="G23" s="304">
        <v>0</v>
      </c>
      <c r="H23" s="298">
        <v>0</v>
      </c>
      <c r="I23" s="305"/>
      <c r="J23" s="304">
        <v>300291</v>
      </c>
      <c r="K23" s="303">
        <v>1619143</v>
      </c>
      <c r="L23" s="303">
        <v>1103201</v>
      </c>
      <c r="M23" s="303">
        <v>612978</v>
      </c>
      <c r="N23" s="304">
        <v>1419460</v>
      </c>
      <c r="O23" s="296">
        <v>5055073</v>
      </c>
      <c r="P23" s="300">
        <v>5055073</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890259</v>
      </c>
      <c r="G26" s="297">
        <v>2493034</v>
      </c>
      <c r="H26" s="298">
        <v>3383293</v>
      </c>
      <c r="I26" s="299"/>
      <c r="J26" s="297">
        <v>3654051</v>
      </c>
      <c r="K26" s="296">
        <v>8667424</v>
      </c>
      <c r="L26" s="296">
        <v>7716297</v>
      </c>
      <c r="M26" s="296">
        <v>5458589</v>
      </c>
      <c r="N26" s="297">
        <v>2860528</v>
      </c>
      <c r="O26" s="296">
        <v>28356889</v>
      </c>
      <c r="P26" s="300">
        <v>31740182</v>
      </c>
    </row>
    <row r="27" spans="3:16" ht="18" customHeight="1">
      <c r="C27" s="293"/>
      <c r="D27" s="301"/>
      <c r="E27" s="309" t="s">
        <v>172</v>
      </c>
      <c r="F27" s="310">
        <v>636848</v>
      </c>
      <c r="G27" s="311">
        <v>1908272</v>
      </c>
      <c r="H27" s="298">
        <v>2545120</v>
      </c>
      <c r="I27" s="305"/>
      <c r="J27" s="311">
        <v>2035024</v>
      </c>
      <c r="K27" s="310">
        <v>6996600</v>
      </c>
      <c r="L27" s="310">
        <v>6856288</v>
      </c>
      <c r="M27" s="310">
        <v>4982000</v>
      </c>
      <c r="N27" s="311">
        <v>2624592</v>
      </c>
      <c r="O27" s="296">
        <v>23494504</v>
      </c>
      <c r="P27" s="300">
        <v>26039624</v>
      </c>
    </row>
    <row r="28" spans="3:16" ht="18" customHeight="1">
      <c r="C28" s="293"/>
      <c r="D28" s="312"/>
      <c r="E28" s="307" t="s">
        <v>214</v>
      </c>
      <c r="F28" s="477">
        <v>94304</v>
      </c>
      <c r="G28" s="476">
        <v>65936</v>
      </c>
      <c r="H28" s="298">
        <v>160240</v>
      </c>
      <c r="I28" s="478"/>
      <c r="J28" s="476">
        <v>255008</v>
      </c>
      <c r="K28" s="477">
        <v>299576</v>
      </c>
      <c r="L28" s="477">
        <v>263088</v>
      </c>
      <c r="M28" s="477">
        <v>219856</v>
      </c>
      <c r="N28" s="476">
        <v>35936</v>
      </c>
      <c r="O28" s="296">
        <v>1073464</v>
      </c>
      <c r="P28" s="300">
        <v>1233704</v>
      </c>
    </row>
    <row r="29" spans="3:16" ht="18" customHeight="1">
      <c r="C29" s="293"/>
      <c r="D29" s="316"/>
      <c r="E29" s="302" t="s">
        <v>215</v>
      </c>
      <c r="F29" s="477">
        <v>159107</v>
      </c>
      <c r="G29" s="476">
        <v>518826</v>
      </c>
      <c r="H29" s="298">
        <v>677933</v>
      </c>
      <c r="I29" s="478"/>
      <c r="J29" s="476">
        <v>1364019</v>
      </c>
      <c r="K29" s="477">
        <v>1371248</v>
      </c>
      <c r="L29" s="477">
        <v>596921</v>
      </c>
      <c r="M29" s="477">
        <v>256733</v>
      </c>
      <c r="N29" s="476">
        <v>200000</v>
      </c>
      <c r="O29" s="296">
        <v>3788921</v>
      </c>
      <c r="P29" s="300">
        <v>4466854</v>
      </c>
    </row>
    <row r="30" spans="3:16" ht="18" customHeight="1">
      <c r="C30" s="293"/>
      <c r="D30" s="301" t="s">
        <v>173</v>
      </c>
      <c r="E30" s="319"/>
      <c r="F30" s="303">
        <v>930667</v>
      </c>
      <c r="G30" s="304">
        <v>4423386</v>
      </c>
      <c r="H30" s="298">
        <v>5354053</v>
      </c>
      <c r="I30" s="305"/>
      <c r="J30" s="304">
        <v>11401571</v>
      </c>
      <c r="K30" s="303">
        <v>7458309</v>
      </c>
      <c r="L30" s="303">
        <v>15015989</v>
      </c>
      <c r="M30" s="303">
        <v>15476134</v>
      </c>
      <c r="N30" s="304">
        <v>6910469</v>
      </c>
      <c r="O30" s="296">
        <v>56262472</v>
      </c>
      <c r="P30" s="300">
        <v>61616525</v>
      </c>
    </row>
    <row r="31" spans="3:16" ht="18" customHeight="1">
      <c r="C31" s="320"/>
      <c r="D31" s="321" t="s">
        <v>174</v>
      </c>
      <c r="E31" s="322"/>
      <c r="F31" s="360"/>
      <c r="G31" s="360"/>
      <c r="H31" s="355"/>
      <c r="I31" s="361"/>
      <c r="J31" s="360"/>
      <c r="K31" s="360"/>
      <c r="L31" s="360"/>
      <c r="M31" s="360"/>
      <c r="N31" s="360"/>
      <c r="O31" s="355"/>
      <c r="P31" s="358"/>
    </row>
    <row r="32" spans="3:16" ht="18" customHeight="1">
      <c r="C32" s="286" t="s">
        <v>216</v>
      </c>
      <c r="D32" s="327"/>
      <c r="E32" s="328"/>
      <c r="F32" s="288">
        <v>0</v>
      </c>
      <c r="G32" s="289">
        <v>3952878</v>
      </c>
      <c r="H32" s="290">
        <v>3952878</v>
      </c>
      <c r="I32" s="291"/>
      <c r="J32" s="289">
        <v>25139362</v>
      </c>
      <c r="K32" s="288">
        <v>29447406</v>
      </c>
      <c r="L32" s="288">
        <v>37133856</v>
      </c>
      <c r="M32" s="288">
        <v>14783249</v>
      </c>
      <c r="N32" s="289">
        <v>26265089</v>
      </c>
      <c r="O32" s="288">
        <v>132768962</v>
      </c>
      <c r="P32" s="292">
        <v>136721840</v>
      </c>
    </row>
    <row r="33" spans="3:16" ht="18" customHeight="1">
      <c r="C33" s="329"/>
      <c r="D33" s="635" t="s">
        <v>190</v>
      </c>
      <c r="E33" s="637"/>
      <c r="F33" s="330">
        <v>0</v>
      </c>
      <c r="G33" s="331">
        <v>0</v>
      </c>
      <c r="H33" s="332">
        <v>0</v>
      </c>
      <c r="I33" s="305"/>
      <c r="J33" s="331">
        <v>105554</v>
      </c>
      <c r="K33" s="330">
        <v>345814</v>
      </c>
      <c r="L33" s="330">
        <v>1857017</v>
      </c>
      <c r="M33" s="330">
        <v>0</v>
      </c>
      <c r="N33" s="331">
        <v>0</v>
      </c>
      <c r="O33" s="333">
        <v>2308385</v>
      </c>
      <c r="P33" s="334">
        <v>2308385</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10344257</v>
      </c>
      <c r="K35" s="303">
        <v>9074987</v>
      </c>
      <c r="L35" s="303">
        <v>5652406</v>
      </c>
      <c r="M35" s="303">
        <v>2714160</v>
      </c>
      <c r="N35" s="304">
        <v>548562</v>
      </c>
      <c r="O35" s="296">
        <v>28334372</v>
      </c>
      <c r="P35" s="300">
        <v>28334372</v>
      </c>
    </row>
    <row r="36" spans="3:16" ht="18" customHeight="1">
      <c r="C36" s="293"/>
      <c r="D36" s="335" t="s">
        <v>193</v>
      </c>
      <c r="E36" s="306"/>
      <c r="F36" s="303">
        <v>0</v>
      </c>
      <c r="G36" s="304">
        <v>0</v>
      </c>
      <c r="H36" s="298">
        <v>0</v>
      </c>
      <c r="I36" s="305"/>
      <c r="J36" s="304">
        <v>2362860</v>
      </c>
      <c r="K36" s="303">
        <v>351839</v>
      </c>
      <c r="L36" s="303">
        <v>7255045</v>
      </c>
      <c r="M36" s="303">
        <v>351456</v>
      </c>
      <c r="N36" s="304">
        <v>1667937</v>
      </c>
      <c r="O36" s="296">
        <v>11989137</v>
      </c>
      <c r="P36" s="300">
        <v>11989137</v>
      </c>
    </row>
    <row r="37" spans="3:16" ht="18" customHeight="1">
      <c r="C37" s="293"/>
      <c r="D37" s="335" t="s">
        <v>194</v>
      </c>
      <c r="E37" s="306"/>
      <c r="F37" s="303">
        <v>0</v>
      </c>
      <c r="G37" s="304">
        <v>3952878</v>
      </c>
      <c r="H37" s="298">
        <v>3952878</v>
      </c>
      <c r="I37" s="305"/>
      <c r="J37" s="304">
        <v>1325334</v>
      </c>
      <c r="K37" s="303">
        <v>7475125</v>
      </c>
      <c r="L37" s="303">
        <v>1544149</v>
      </c>
      <c r="M37" s="303">
        <v>1287930</v>
      </c>
      <c r="N37" s="304">
        <v>1624768</v>
      </c>
      <c r="O37" s="296">
        <v>13257306</v>
      </c>
      <c r="P37" s="300">
        <v>17210184</v>
      </c>
    </row>
    <row r="38" spans="3:16" ht="18" customHeight="1">
      <c r="C38" s="293"/>
      <c r="D38" s="335" t="s">
        <v>195</v>
      </c>
      <c r="E38" s="306"/>
      <c r="F38" s="331">
        <v>0</v>
      </c>
      <c r="G38" s="304">
        <v>0</v>
      </c>
      <c r="H38" s="298">
        <v>0</v>
      </c>
      <c r="I38" s="305"/>
      <c r="J38" s="304">
        <v>6940391</v>
      </c>
      <c r="K38" s="303">
        <v>8065992</v>
      </c>
      <c r="L38" s="303">
        <v>10635486</v>
      </c>
      <c r="M38" s="303">
        <v>1314935</v>
      </c>
      <c r="N38" s="304">
        <v>9126325</v>
      </c>
      <c r="O38" s="296">
        <v>36083129</v>
      </c>
      <c r="P38" s="300">
        <v>36083129</v>
      </c>
    </row>
    <row r="39" spans="3:16" ht="18" customHeight="1">
      <c r="C39" s="293"/>
      <c r="D39" s="635" t="s">
        <v>196</v>
      </c>
      <c r="E39" s="636"/>
      <c r="F39" s="330">
        <v>0</v>
      </c>
      <c r="G39" s="331">
        <v>0</v>
      </c>
      <c r="H39" s="298">
        <v>0</v>
      </c>
      <c r="I39" s="305"/>
      <c r="J39" s="304">
        <v>1047172</v>
      </c>
      <c r="K39" s="303">
        <v>1935773</v>
      </c>
      <c r="L39" s="303">
        <v>314232</v>
      </c>
      <c r="M39" s="303">
        <v>1001747</v>
      </c>
      <c r="N39" s="304">
        <v>0</v>
      </c>
      <c r="O39" s="296">
        <v>4298924</v>
      </c>
      <c r="P39" s="300">
        <v>4298924</v>
      </c>
    </row>
    <row r="40" spans="3:16" ht="18" customHeight="1">
      <c r="C40" s="329"/>
      <c r="D40" s="635" t="s">
        <v>197</v>
      </c>
      <c r="E40" s="637"/>
      <c r="F40" s="330">
        <v>0</v>
      </c>
      <c r="G40" s="331">
        <v>0</v>
      </c>
      <c r="H40" s="332">
        <v>0</v>
      </c>
      <c r="I40" s="305"/>
      <c r="J40" s="331">
        <v>0</v>
      </c>
      <c r="K40" s="330">
        <v>0</v>
      </c>
      <c r="L40" s="330">
        <v>4656726</v>
      </c>
      <c r="M40" s="330">
        <v>6645086</v>
      </c>
      <c r="N40" s="331">
        <v>12708298</v>
      </c>
      <c r="O40" s="333">
        <v>24010110</v>
      </c>
      <c r="P40" s="334">
        <v>24010110</v>
      </c>
    </row>
    <row r="41" spans="3:16" ht="18" customHeight="1">
      <c r="C41" s="336"/>
      <c r="D41" s="638" t="s">
        <v>217</v>
      </c>
      <c r="E41" s="639"/>
      <c r="F41" s="323">
        <v>0</v>
      </c>
      <c r="G41" s="324">
        <v>0</v>
      </c>
      <c r="H41" s="298">
        <v>0</v>
      </c>
      <c r="I41" s="305"/>
      <c r="J41" s="324">
        <v>3013794</v>
      </c>
      <c r="K41" s="323">
        <v>2197876</v>
      </c>
      <c r="L41" s="323">
        <v>5218795</v>
      </c>
      <c r="M41" s="323">
        <v>1467935</v>
      </c>
      <c r="N41" s="324">
        <v>589199</v>
      </c>
      <c r="O41" s="337">
        <v>12487599</v>
      </c>
      <c r="P41" s="326">
        <v>12487599</v>
      </c>
    </row>
    <row r="42" spans="3:16" ht="18" customHeight="1">
      <c r="C42" s="293" t="s">
        <v>218</v>
      </c>
      <c r="D42" s="295"/>
      <c r="E42" s="295"/>
      <c r="F42" s="289">
        <v>0</v>
      </c>
      <c r="G42" s="289">
        <v>0</v>
      </c>
      <c r="H42" s="290">
        <v>0</v>
      </c>
      <c r="I42" s="291"/>
      <c r="J42" s="289">
        <v>6384399</v>
      </c>
      <c r="K42" s="288">
        <v>16102602</v>
      </c>
      <c r="L42" s="288">
        <v>31100230</v>
      </c>
      <c r="M42" s="288">
        <v>44969974</v>
      </c>
      <c r="N42" s="289">
        <v>29516815</v>
      </c>
      <c r="O42" s="288">
        <v>128074020</v>
      </c>
      <c r="P42" s="292">
        <v>128074020</v>
      </c>
    </row>
    <row r="43" spans="3:16" ht="18" customHeight="1">
      <c r="C43" s="293"/>
      <c r="D43" s="338" t="s">
        <v>91</v>
      </c>
      <c r="E43" s="338"/>
      <c r="F43" s="304">
        <v>0</v>
      </c>
      <c r="G43" s="304">
        <v>0</v>
      </c>
      <c r="H43" s="298">
        <v>0</v>
      </c>
      <c r="I43" s="305"/>
      <c r="J43" s="304">
        <v>0</v>
      </c>
      <c r="K43" s="303">
        <v>3305825</v>
      </c>
      <c r="L43" s="303">
        <v>8624509</v>
      </c>
      <c r="M43" s="303">
        <v>27919210</v>
      </c>
      <c r="N43" s="304">
        <v>18241072</v>
      </c>
      <c r="O43" s="296">
        <v>58090616</v>
      </c>
      <c r="P43" s="300">
        <v>58090616</v>
      </c>
    </row>
    <row r="44" spans="3:16" ht="18" customHeight="1">
      <c r="C44" s="293"/>
      <c r="D44" s="338" t="s">
        <v>92</v>
      </c>
      <c r="E44" s="338"/>
      <c r="F44" s="303">
        <v>0</v>
      </c>
      <c r="G44" s="304">
        <v>0</v>
      </c>
      <c r="H44" s="298">
        <v>0</v>
      </c>
      <c r="I44" s="305"/>
      <c r="J44" s="304">
        <v>6384399</v>
      </c>
      <c r="K44" s="303">
        <v>12796777</v>
      </c>
      <c r="L44" s="303">
        <v>22475721</v>
      </c>
      <c r="M44" s="303">
        <v>17050764</v>
      </c>
      <c r="N44" s="304">
        <v>11275743</v>
      </c>
      <c r="O44" s="296">
        <v>69983404</v>
      </c>
      <c r="P44" s="300">
        <v>69983404</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4046818</v>
      </c>
      <c r="G47" s="341">
        <v>16554415</v>
      </c>
      <c r="H47" s="342">
        <v>20601233</v>
      </c>
      <c r="I47" s="239"/>
      <c r="J47" s="341">
        <v>107826535</v>
      </c>
      <c r="K47" s="341">
        <v>131282029</v>
      </c>
      <c r="L47" s="341">
        <v>159738213</v>
      </c>
      <c r="M47" s="341">
        <v>125558758</v>
      </c>
      <c r="N47" s="341">
        <v>90202610</v>
      </c>
      <c r="O47" s="341">
        <v>614608145</v>
      </c>
      <c r="P47" s="343">
        <v>635209378</v>
      </c>
    </row>
  </sheetData>
  <sheetProtection selectLockedCells="1" selectUnlockedCells="1"/>
  <mergeCells count="11">
    <mergeCell ref="C47:E47"/>
    <mergeCell ref="D41:E41"/>
    <mergeCell ref="A3:Q3"/>
    <mergeCell ref="D33:E33"/>
    <mergeCell ref="D39:E39"/>
    <mergeCell ref="D40:E40"/>
    <mergeCell ref="C9:E10"/>
    <mergeCell ref="F9:H9"/>
    <mergeCell ref="I9:O9"/>
    <mergeCell ref="P9:P10"/>
    <mergeCell ref="A4:Q4"/>
  </mergeCells>
  <phoneticPr fontId="2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election activeCell="P11" sqref="P11"/>
    </sheetView>
  </sheetViews>
  <sheetFormatPr defaultColWidth="9" defaultRowHeight="12" custom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226</v>
      </c>
    </row>
    <row r="8" spans="1:17" ht="18" customHeight="1">
      <c r="C8" s="141" t="s">
        <v>207</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230</v>
      </c>
      <c r="G11" s="289">
        <v>625</v>
      </c>
      <c r="H11" s="290">
        <v>855</v>
      </c>
      <c r="I11" s="291"/>
      <c r="J11" s="289">
        <v>1610</v>
      </c>
      <c r="K11" s="289">
        <v>1789</v>
      </c>
      <c r="L11" s="288">
        <v>1541</v>
      </c>
      <c r="M11" s="289">
        <v>985</v>
      </c>
      <c r="N11" s="289">
        <v>751</v>
      </c>
      <c r="O11" s="288">
        <v>6676</v>
      </c>
      <c r="P11" s="292">
        <v>7531</v>
      </c>
    </row>
    <row r="12" spans="1:17" ht="18" customHeight="1">
      <c r="C12" s="293"/>
      <c r="D12" s="294" t="s">
        <v>210</v>
      </c>
      <c r="E12" s="295"/>
      <c r="F12" s="296">
        <v>25</v>
      </c>
      <c r="G12" s="297">
        <v>163</v>
      </c>
      <c r="H12" s="298">
        <v>188</v>
      </c>
      <c r="I12" s="299"/>
      <c r="J12" s="297">
        <v>426</v>
      </c>
      <c r="K12" s="296">
        <v>483</v>
      </c>
      <c r="L12" s="296">
        <v>513</v>
      </c>
      <c r="M12" s="296">
        <v>527</v>
      </c>
      <c r="N12" s="297">
        <v>398</v>
      </c>
      <c r="O12" s="296">
        <v>2347</v>
      </c>
      <c r="P12" s="300">
        <v>2535</v>
      </c>
    </row>
    <row r="13" spans="1:17" ht="18" customHeight="1">
      <c r="C13" s="293"/>
      <c r="D13" s="301"/>
      <c r="E13" s="302" t="s">
        <v>161</v>
      </c>
      <c r="F13" s="303">
        <v>0</v>
      </c>
      <c r="G13" s="304">
        <v>0</v>
      </c>
      <c r="H13" s="475">
        <v>0</v>
      </c>
      <c r="I13" s="305"/>
      <c r="J13" s="304">
        <v>198</v>
      </c>
      <c r="K13" s="303">
        <v>120</v>
      </c>
      <c r="L13" s="303">
        <v>77</v>
      </c>
      <c r="M13" s="303">
        <v>78</v>
      </c>
      <c r="N13" s="304">
        <v>78</v>
      </c>
      <c r="O13" s="296">
        <v>551</v>
      </c>
      <c r="P13" s="300">
        <v>551</v>
      </c>
    </row>
    <row r="14" spans="1:17" ht="18" customHeight="1">
      <c r="C14" s="293"/>
      <c r="D14" s="301"/>
      <c r="E14" s="302" t="s">
        <v>162</v>
      </c>
      <c r="F14" s="303">
        <v>4</v>
      </c>
      <c r="G14" s="304">
        <v>0</v>
      </c>
      <c r="H14" s="475">
        <v>4</v>
      </c>
      <c r="I14" s="305"/>
      <c r="J14" s="304">
        <v>3</v>
      </c>
      <c r="K14" s="303">
        <v>25</v>
      </c>
      <c r="L14" s="303">
        <v>17</v>
      </c>
      <c r="M14" s="303">
        <v>49</v>
      </c>
      <c r="N14" s="304">
        <v>42</v>
      </c>
      <c r="O14" s="296">
        <v>136</v>
      </c>
      <c r="P14" s="300">
        <v>140</v>
      </c>
    </row>
    <row r="15" spans="1:17" ht="18" customHeight="1">
      <c r="C15" s="293"/>
      <c r="D15" s="301"/>
      <c r="E15" s="302" t="s">
        <v>163</v>
      </c>
      <c r="F15" s="303">
        <v>13</v>
      </c>
      <c r="G15" s="304">
        <v>49</v>
      </c>
      <c r="H15" s="475">
        <v>62</v>
      </c>
      <c r="I15" s="305"/>
      <c r="J15" s="304">
        <v>73</v>
      </c>
      <c r="K15" s="303">
        <v>123</v>
      </c>
      <c r="L15" s="303">
        <v>96</v>
      </c>
      <c r="M15" s="303">
        <v>122</v>
      </c>
      <c r="N15" s="304">
        <v>94</v>
      </c>
      <c r="O15" s="296">
        <v>508</v>
      </c>
      <c r="P15" s="300">
        <v>570</v>
      </c>
    </row>
    <row r="16" spans="1:17" ht="18" customHeight="1">
      <c r="C16" s="293"/>
      <c r="D16" s="301"/>
      <c r="E16" s="302" t="s">
        <v>164</v>
      </c>
      <c r="F16" s="303">
        <v>0</v>
      </c>
      <c r="G16" s="304">
        <v>1</v>
      </c>
      <c r="H16" s="475">
        <v>1</v>
      </c>
      <c r="I16" s="305"/>
      <c r="J16" s="304">
        <v>0</v>
      </c>
      <c r="K16" s="303">
        <v>17</v>
      </c>
      <c r="L16" s="303">
        <v>6</v>
      </c>
      <c r="M16" s="303">
        <v>2</v>
      </c>
      <c r="N16" s="304">
        <v>21</v>
      </c>
      <c r="O16" s="296">
        <v>46</v>
      </c>
      <c r="P16" s="300">
        <v>47</v>
      </c>
    </row>
    <row r="17" spans="3:16" ht="18" customHeight="1">
      <c r="C17" s="293"/>
      <c r="D17" s="301"/>
      <c r="E17" s="302" t="s">
        <v>165</v>
      </c>
      <c r="F17" s="303">
        <v>8</v>
      </c>
      <c r="G17" s="304">
        <v>113</v>
      </c>
      <c r="H17" s="475">
        <v>121</v>
      </c>
      <c r="I17" s="305"/>
      <c r="J17" s="304">
        <v>152</v>
      </c>
      <c r="K17" s="303">
        <v>198</v>
      </c>
      <c r="L17" s="303">
        <v>317</v>
      </c>
      <c r="M17" s="303">
        <v>276</v>
      </c>
      <c r="N17" s="304">
        <v>163</v>
      </c>
      <c r="O17" s="296">
        <v>1106</v>
      </c>
      <c r="P17" s="300">
        <v>1227</v>
      </c>
    </row>
    <row r="18" spans="3:16" ht="18" customHeight="1">
      <c r="C18" s="293"/>
      <c r="D18" s="294" t="s">
        <v>211</v>
      </c>
      <c r="E18" s="306"/>
      <c r="F18" s="296">
        <v>28</v>
      </c>
      <c r="G18" s="297">
        <v>65</v>
      </c>
      <c r="H18" s="475">
        <v>93</v>
      </c>
      <c r="I18" s="299"/>
      <c r="J18" s="297">
        <v>610</v>
      </c>
      <c r="K18" s="296">
        <v>501</v>
      </c>
      <c r="L18" s="296">
        <v>359</v>
      </c>
      <c r="M18" s="296">
        <v>88</v>
      </c>
      <c r="N18" s="297">
        <v>63</v>
      </c>
      <c r="O18" s="296">
        <v>1621</v>
      </c>
      <c r="P18" s="300">
        <v>1714</v>
      </c>
    </row>
    <row r="19" spans="3:16" ht="18" customHeight="1">
      <c r="C19" s="293"/>
      <c r="D19" s="301"/>
      <c r="E19" s="307" t="s">
        <v>166</v>
      </c>
      <c r="F19" s="303">
        <v>0</v>
      </c>
      <c r="G19" s="304">
        <v>0</v>
      </c>
      <c r="H19" s="475">
        <v>0</v>
      </c>
      <c r="I19" s="305"/>
      <c r="J19" s="304">
        <v>450</v>
      </c>
      <c r="K19" s="303">
        <v>374</v>
      </c>
      <c r="L19" s="303">
        <v>255</v>
      </c>
      <c r="M19" s="303">
        <v>43</v>
      </c>
      <c r="N19" s="304">
        <v>53</v>
      </c>
      <c r="O19" s="296">
        <v>1175</v>
      </c>
      <c r="P19" s="300">
        <v>1175</v>
      </c>
    </row>
    <row r="20" spans="3:16" ht="18" customHeight="1">
      <c r="C20" s="293"/>
      <c r="D20" s="301"/>
      <c r="E20" s="307" t="s">
        <v>167</v>
      </c>
      <c r="F20" s="303">
        <v>28</v>
      </c>
      <c r="G20" s="304">
        <v>65</v>
      </c>
      <c r="H20" s="475">
        <v>93</v>
      </c>
      <c r="I20" s="305"/>
      <c r="J20" s="304">
        <v>160</v>
      </c>
      <c r="K20" s="303">
        <v>127</v>
      </c>
      <c r="L20" s="303">
        <v>104</v>
      </c>
      <c r="M20" s="303">
        <v>45</v>
      </c>
      <c r="N20" s="304">
        <v>10</v>
      </c>
      <c r="O20" s="296">
        <v>446</v>
      </c>
      <c r="P20" s="300">
        <v>539</v>
      </c>
    </row>
    <row r="21" spans="3:16" ht="18" customHeight="1">
      <c r="C21" s="293"/>
      <c r="D21" s="294" t="s">
        <v>212</v>
      </c>
      <c r="E21" s="295"/>
      <c r="F21" s="296">
        <v>18</v>
      </c>
      <c r="G21" s="297">
        <v>4</v>
      </c>
      <c r="H21" s="475">
        <v>22</v>
      </c>
      <c r="I21" s="299"/>
      <c r="J21" s="297">
        <v>123</v>
      </c>
      <c r="K21" s="296">
        <v>188</v>
      </c>
      <c r="L21" s="296">
        <v>160</v>
      </c>
      <c r="M21" s="296">
        <v>42</v>
      </c>
      <c r="N21" s="297">
        <v>76</v>
      </c>
      <c r="O21" s="296">
        <v>589</v>
      </c>
      <c r="P21" s="300">
        <v>611</v>
      </c>
    </row>
    <row r="22" spans="3:16" ht="18" customHeight="1">
      <c r="C22" s="293"/>
      <c r="D22" s="301"/>
      <c r="E22" s="302" t="s">
        <v>168</v>
      </c>
      <c r="F22" s="303">
        <v>18</v>
      </c>
      <c r="G22" s="304">
        <v>4</v>
      </c>
      <c r="H22" s="475">
        <v>22</v>
      </c>
      <c r="I22" s="305"/>
      <c r="J22" s="304">
        <v>93</v>
      </c>
      <c r="K22" s="303">
        <v>179</v>
      </c>
      <c r="L22" s="303">
        <v>151</v>
      </c>
      <c r="M22" s="303">
        <v>41</v>
      </c>
      <c r="N22" s="304">
        <v>69</v>
      </c>
      <c r="O22" s="296">
        <v>533</v>
      </c>
      <c r="P22" s="300">
        <v>555</v>
      </c>
    </row>
    <row r="23" spans="3:16" ht="18" customHeight="1">
      <c r="C23" s="293"/>
      <c r="D23" s="301"/>
      <c r="E23" s="302" t="s">
        <v>169</v>
      </c>
      <c r="F23" s="303">
        <v>0</v>
      </c>
      <c r="G23" s="304">
        <v>0</v>
      </c>
      <c r="H23" s="475">
        <v>0</v>
      </c>
      <c r="I23" s="305"/>
      <c r="J23" s="304">
        <v>30</v>
      </c>
      <c r="K23" s="303">
        <v>9</v>
      </c>
      <c r="L23" s="303">
        <v>9</v>
      </c>
      <c r="M23" s="303">
        <v>1</v>
      </c>
      <c r="N23" s="304">
        <v>7</v>
      </c>
      <c r="O23" s="296">
        <v>56</v>
      </c>
      <c r="P23" s="300">
        <v>56</v>
      </c>
    </row>
    <row r="24" spans="3:16" ht="18" customHeight="1">
      <c r="C24" s="293"/>
      <c r="D24" s="301"/>
      <c r="E24" s="302" t="s">
        <v>170</v>
      </c>
      <c r="F24" s="303">
        <v>0</v>
      </c>
      <c r="G24" s="304">
        <v>0</v>
      </c>
      <c r="H24" s="475">
        <v>0</v>
      </c>
      <c r="I24" s="305"/>
      <c r="J24" s="304">
        <v>0</v>
      </c>
      <c r="K24" s="303">
        <v>0</v>
      </c>
      <c r="L24" s="303">
        <v>0</v>
      </c>
      <c r="M24" s="303">
        <v>0</v>
      </c>
      <c r="N24" s="304">
        <v>0</v>
      </c>
      <c r="O24" s="472">
        <v>0</v>
      </c>
      <c r="P24" s="473">
        <v>0</v>
      </c>
    </row>
    <row r="25" spans="3:16" ht="18" customHeight="1">
      <c r="C25" s="293"/>
      <c r="D25" s="308"/>
      <c r="E25" s="302" t="s">
        <v>171</v>
      </c>
      <c r="F25" s="303">
        <v>0</v>
      </c>
      <c r="G25" s="304">
        <v>0</v>
      </c>
      <c r="H25" s="475">
        <v>0</v>
      </c>
      <c r="I25" s="305"/>
      <c r="J25" s="304">
        <v>0</v>
      </c>
      <c r="K25" s="303">
        <v>0</v>
      </c>
      <c r="L25" s="303">
        <v>0</v>
      </c>
      <c r="M25" s="303">
        <v>0</v>
      </c>
      <c r="N25" s="304">
        <v>0</v>
      </c>
      <c r="O25" s="472">
        <v>0</v>
      </c>
      <c r="P25" s="473">
        <v>0</v>
      </c>
    </row>
    <row r="26" spans="3:16" ht="18" customHeight="1">
      <c r="C26" s="293"/>
      <c r="D26" s="294" t="s">
        <v>213</v>
      </c>
      <c r="E26" s="295"/>
      <c r="F26" s="296">
        <v>144</v>
      </c>
      <c r="G26" s="297">
        <v>342</v>
      </c>
      <c r="H26" s="298">
        <v>486</v>
      </c>
      <c r="I26" s="299"/>
      <c r="J26" s="297">
        <v>350</v>
      </c>
      <c r="K26" s="296">
        <v>540</v>
      </c>
      <c r="L26" s="296">
        <v>437</v>
      </c>
      <c r="M26" s="296">
        <v>270</v>
      </c>
      <c r="N26" s="297">
        <v>185</v>
      </c>
      <c r="O26" s="296">
        <v>1782</v>
      </c>
      <c r="P26" s="300">
        <v>2268</v>
      </c>
    </row>
    <row r="27" spans="3:16" ht="18" customHeight="1">
      <c r="C27" s="293"/>
      <c r="D27" s="301"/>
      <c r="E27" s="309" t="s">
        <v>172</v>
      </c>
      <c r="F27" s="310">
        <v>139</v>
      </c>
      <c r="G27" s="311">
        <v>330</v>
      </c>
      <c r="H27" s="298">
        <v>469</v>
      </c>
      <c r="I27" s="305"/>
      <c r="J27" s="311">
        <v>339</v>
      </c>
      <c r="K27" s="310">
        <v>532</v>
      </c>
      <c r="L27" s="310">
        <v>421</v>
      </c>
      <c r="M27" s="310">
        <v>260</v>
      </c>
      <c r="N27" s="311">
        <v>181</v>
      </c>
      <c r="O27" s="296">
        <v>1733</v>
      </c>
      <c r="P27" s="300">
        <v>2202</v>
      </c>
    </row>
    <row r="28" spans="3:16" ht="18" customHeight="1">
      <c r="C28" s="293"/>
      <c r="D28" s="312"/>
      <c r="E28" s="307" t="s">
        <v>214</v>
      </c>
      <c r="F28" s="477">
        <v>2</v>
      </c>
      <c r="G28" s="476">
        <v>9</v>
      </c>
      <c r="H28" s="298">
        <v>11</v>
      </c>
      <c r="I28" s="478"/>
      <c r="J28" s="476">
        <v>5</v>
      </c>
      <c r="K28" s="477">
        <v>3</v>
      </c>
      <c r="L28" s="477">
        <v>7</v>
      </c>
      <c r="M28" s="477">
        <v>7</v>
      </c>
      <c r="N28" s="476">
        <v>4</v>
      </c>
      <c r="O28" s="296">
        <v>26</v>
      </c>
      <c r="P28" s="300">
        <v>37</v>
      </c>
    </row>
    <row r="29" spans="3:16" ht="18" customHeight="1">
      <c r="C29" s="293"/>
      <c r="D29" s="316"/>
      <c r="E29" s="302" t="s">
        <v>215</v>
      </c>
      <c r="F29" s="477">
        <v>3</v>
      </c>
      <c r="G29" s="476">
        <v>3</v>
      </c>
      <c r="H29" s="298">
        <v>6</v>
      </c>
      <c r="I29" s="478"/>
      <c r="J29" s="476">
        <v>6</v>
      </c>
      <c r="K29" s="477">
        <v>5</v>
      </c>
      <c r="L29" s="477">
        <v>9</v>
      </c>
      <c r="M29" s="477">
        <v>3</v>
      </c>
      <c r="N29" s="476">
        <v>0</v>
      </c>
      <c r="O29" s="296">
        <v>23</v>
      </c>
      <c r="P29" s="300">
        <v>29</v>
      </c>
    </row>
    <row r="30" spans="3:16" ht="18" customHeight="1">
      <c r="C30" s="293"/>
      <c r="D30" s="301" t="s">
        <v>173</v>
      </c>
      <c r="E30" s="319"/>
      <c r="F30" s="303">
        <v>15</v>
      </c>
      <c r="G30" s="304">
        <v>51</v>
      </c>
      <c r="H30" s="298">
        <v>66</v>
      </c>
      <c r="I30" s="305"/>
      <c r="J30" s="304">
        <v>101</v>
      </c>
      <c r="K30" s="303">
        <v>77</v>
      </c>
      <c r="L30" s="303">
        <v>72</v>
      </c>
      <c r="M30" s="303">
        <v>58</v>
      </c>
      <c r="N30" s="304">
        <v>29</v>
      </c>
      <c r="O30" s="296">
        <v>337</v>
      </c>
      <c r="P30" s="300">
        <v>403</v>
      </c>
    </row>
    <row r="31" spans="3:16" ht="18" customHeight="1">
      <c r="C31" s="320"/>
      <c r="D31" s="321" t="s">
        <v>174</v>
      </c>
      <c r="E31" s="322"/>
      <c r="F31" s="360"/>
      <c r="G31" s="360"/>
      <c r="H31" s="355"/>
      <c r="I31" s="361"/>
      <c r="J31" s="360"/>
      <c r="K31" s="360"/>
      <c r="L31" s="360"/>
      <c r="M31" s="360"/>
      <c r="N31" s="360"/>
      <c r="O31" s="355"/>
      <c r="P31" s="358"/>
    </row>
    <row r="32" spans="3:16" ht="18" customHeight="1">
      <c r="C32" s="286" t="s">
        <v>216</v>
      </c>
      <c r="D32" s="327"/>
      <c r="E32" s="328"/>
      <c r="F32" s="288">
        <v>0</v>
      </c>
      <c r="G32" s="289">
        <v>18</v>
      </c>
      <c r="H32" s="290">
        <v>18</v>
      </c>
      <c r="I32" s="291"/>
      <c r="J32" s="289">
        <v>339</v>
      </c>
      <c r="K32" s="288">
        <v>282</v>
      </c>
      <c r="L32" s="288">
        <v>251</v>
      </c>
      <c r="M32" s="288">
        <v>108</v>
      </c>
      <c r="N32" s="289">
        <v>75</v>
      </c>
      <c r="O32" s="288">
        <v>1055</v>
      </c>
      <c r="P32" s="292">
        <v>1073</v>
      </c>
    </row>
    <row r="33" spans="3:16" ht="18" customHeight="1">
      <c r="C33" s="329"/>
      <c r="D33" s="635" t="s">
        <v>190</v>
      </c>
      <c r="E33" s="637"/>
      <c r="F33" s="330">
        <v>0</v>
      </c>
      <c r="G33" s="331">
        <v>0</v>
      </c>
      <c r="H33" s="332">
        <v>0</v>
      </c>
      <c r="I33" s="305"/>
      <c r="J33" s="331">
        <v>3</v>
      </c>
      <c r="K33" s="330">
        <v>8</v>
      </c>
      <c r="L33" s="330">
        <v>0</v>
      </c>
      <c r="M33" s="330">
        <v>0</v>
      </c>
      <c r="N33" s="331">
        <v>16</v>
      </c>
      <c r="O33" s="333">
        <v>27</v>
      </c>
      <c r="P33" s="334">
        <v>27</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183</v>
      </c>
      <c r="K35" s="303">
        <v>134</v>
      </c>
      <c r="L35" s="303">
        <v>77</v>
      </c>
      <c r="M35" s="303">
        <v>24</v>
      </c>
      <c r="N35" s="304">
        <v>12</v>
      </c>
      <c r="O35" s="296">
        <v>430</v>
      </c>
      <c r="P35" s="300">
        <v>430</v>
      </c>
    </row>
    <row r="36" spans="3:16" ht="18" customHeight="1">
      <c r="C36" s="293"/>
      <c r="D36" s="335" t="s">
        <v>193</v>
      </c>
      <c r="E36" s="306"/>
      <c r="F36" s="303">
        <v>0</v>
      </c>
      <c r="G36" s="304">
        <v>0</v>
      </c>
      <c r="H36" s="298">
        <v>0</v>
      </c>
      <c r="I36" s="305"/>
      <c r="J36" s="304">
        <v>45</v>
      </c>
      <c r="K36" s="303">
        <v>35</v>
      </c>
      <c r="L36" s="303">
        <v>42</v>
      </c>
      <c r="M36" s="303">
        <v>8</v>
      </c>
      <c r="N36" s="304">
        <v>9</v>
      </c>
      <c r="O36" s="296">
        <v>139</v>
      </c>
      <c r="P36" s="300">
        <v>139</v>
      </c>
    </row>
    <row r="37" spans="3:16" ht="18" customHeight="1">
      <c r="C37" s="293"/>
      <c r="D37" s="335" t="s">
        <v>194</v>
      </c>
      <c r="E37" s="306"/>
      <c r="F37" s="303">
        <v>0</v>
      </c>
      <c r="G37" s="304">
        <v>18</v>
      </c>
      <c r="H37" s="298">
        <v>18</v>
      </c>
      <c r="I37" s="305"/>
      <c r="J37" s="304">
        <v>52</v>
      </c>
      <c r="K37" s="303">
        <v>40</v>
      </c>
      <c r="L37" s="303">
        <v>38</v>
      </c>
      <c r="M37" s="303">
        <v>7</v>
      </c>
      <c r="N37" s="304">
        <v>12</v>
      </c>
      <c r="O37" s="296">
        <v>149</v>
      </c>
      <c r="P37" s="300">
        <v>167</v>
      </c>
    </row>
    <row r="38" spans="3:16" ht="18" customHeight="1">
      <c r="C38" s="293"/>
      <c r="D38" s="335" t="s">
        <v>195</v>
      </c>
      <c r="E38" s="306"/>
      <c r="F38" s="331">
        <v>0</v>
      </c>
      <c r="G38" s="304">
        <v>0</v>
      </c>
      <c r="H38" s="298">
        <v>0</v>
      </c>
      <c r="I38" s="305"/>
      <c r="J38" s="304">
        <v>24</v>
      </c>
      <c r="K38" s="303">
        <v>38</v>
      </c>
      <c r="L38" s="303">
        <v>52</v>
      </c>
      <c r="M38" s="303">
        <v>32</v>
      </c>
      <c r="N38" s="304">
        <v>12</v>
      </c>
      <c r="O38" s="296">
        <v>158</v>
      </c>
      <c r="P38" s="300">
        <v>158</v>
      </c>
    </row>
    <row r="39" spans="3:16" ht="18" customHeight="1">
      <c r="C39" s="293"/>
      <c r="D39" s="635" t="s">
        <v>196</v>
      </c>
      <c r="E39" s="636"/>
      <c r="F39" s="330">
        <v>0</v>
      </c>
      <c r="G39" s="331">
        <v>0</v>
      </c>
      <c r="H39" s="298">
        <v>0</v>
      </c>
      <c r="I39" s="305"/>
      <c r="J39" s="304">
        <v>12</v>
      </c>
      <c r="K39" s="303">
        <v>16</v>
      </c>
      <c r="L39" s="303">
        <v>20</v>
      </c>
      <c r="M39" s="303">
        <v>24</v>
      </c>
      <c r="N39" s="304">
        <v>2</v>
      </c>
      <c r="O39" s="296">
        <v>74</v>
      </c>
      <c r="P39" s="300">
        <v>74</v>
      </c>
    </row>
    <row r="40" spans="3:16" ht="18" customHeight="1">
      <c r="C40" s="329"/>
      <c r="D40" s="635" t="s">
        <v>197</v>
      </c>
      <c r="E40" s="637"/>
      <c r="F40" s="330">
        <v>0</v>
      </c>
      <c r="G40" s="331">
        <v>0</v>
      </c>
      <c r="H40" s="332">
        <v>0</v>
      </c>
      <c r="I40" s="305"/>
      <c r="J40" s="331">
        <v>0</v>
      </c>
      <c r="K40" s="330">
        <v>0</v>
      </c>
      <c r="L40" s="330">
        <v>20</v>
      </c>
      <c r="M40" s="330">
        <v>13</v>
      </c>
      <c r="N40" s="331">
        <v>5</v>
      </c>
      <c r="O40" s="333">
        <v>38</v>
      </c>
      <c r="P40" s="334">
        <v>38</v>
      </c>
    </row>
    <row r="41" spans="3:16" ht="18" customHeight="1">
      <c r="C41" s="336"/>
      <c r="D41" s="638" t="s">
        <v>217</v>
      </c>
      <c r="E41" s="639"/>
      <c r="F41" s="323">
        <v>0</v>
      </c>
      <c r="G41" s="324">
        <v>0</v>
      </c>
      <c r="H41" s="298">
        <v>0</v>
      </c>
      <c r="I41" s="305"/>
      <c r="J41" s="324">
        <v>20</v>
      </c>
      <c r="K41" s="323">
        <v>11</v>
      </c>
      <c r="L41" s="323">
        <v>2</v>
      </c>
      <c r="M41" s="323">
        <v>0</v>
      </c>
      <c r="N41" s="324">
        <v>7</v>
      </c>
      <c r="O41" s="337">
        <v>40</v>
      </c>
      <c r="P41" s="326">
        <v>40</v>
      </c>
    </row>
    <row r="42" spans="3:16" ht="18" customHeight="1">
      <c r="C42" s="293" t="s">
        <v>218</v>
      </c>
      <c r="D42" s="295"/>
      <c r="E42" s="295"/>
      <c r="F42" s="289">
        <v>0</v>
      </c>
      <c r="G42" s="289">
        <v>0</v>
      </c>
      <c r="H42" s="290">
        <v>0</v>
      </c>
      <c r="I42" s="291"/>
      <c r="J42" s="289">
        <v>18</v>
      </c>
      <c r="K42" s="288">
        <v>23</v>
      </c>
      <c r="L42" s="288">
        <v>78</v>
      </c>
      <c r="M42" s="288">
        <v>89</v>
      </c>
      <c r="N42" s="289">
        <v>64</v>
      </c>
      <c r="O42" s="288">
        <v>272</v>
      </c>
      <c r="P42" s="292">
        <v>272</v>
      </c>
    </row>
    <row r="43" spans="3:16" ht="18" customHeight="1">
      <c r="C43" s="293"/>
      <c r="D43" s="338" t="s">
        <v>91</v>
      </c>
      <c r="E43" s="338"/>
      <c r="F43" s="304">
        <v>0</v>
      </c>
      <c r="G43" s="304">
        <v>0</v>
      </c>
      <c r="H43" s="298">
        <v>0</v>
      </c>
      <c r="I43" s="305"/>
      <c r="J43" s="304">
        <v>0</v>
      </c>
      <c r="K43" s="303">
        <v>0</v>
      </c>
      <c r="L43" s="303">
        <v>47</v>
      </c>
      <c r="M43" s="303">
        <v>47</v>
      </c>
      <c r="N43" s="304">
        <v>17</v>
      </c>
      <c r="O43" s="296">
        <v>111</v>
      </c>
      <c r="P43" s="300">
        <v>111</v>
      </c>
    </row>
    <row r="44" spans="3:16" ht="18" customHeight="1">
      <c r="C44" s="293"/>
      <c r="D44" s="338" t="s">
        <v>92</v>
      </c>
      <c r="E44" s="338"/>
      <c r="F44" s="303">
        <v>0</v>
      </c>
      <c r="G44" s="304">
        <v>0</v>
      </c>
      <c r="H44" s="298">
        <v>0</v>
      </c>
      <c r="I44" s="305"/>
      <c r="J44" s="304">
        <v>18</v>
      </c>
      <c r="K44" s="303">
        <v>23</v>
      </c>
      <c r="L44" s="303">
        <v>31</v>
      </c>
      <c r="M44" s="303">
        <v>42</v>
      </c>
      <c r="N44" s="304">
        <v>47</v>
      </c>
      <c r="O44" s="296">
        <v>161</v>
      </c>
      <c r="P44" s="300">
        <v>161</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230</v>
      </c>
      <c r="G47" s="341">
        <v>643</v>
      </c>
      <c r="H47" s="342">
        <v>873</v>
      </c>
      <c r="I47" s="239"/>
      <c r="J47" s="341">
        <v>1967</v>
      </c>
      <c r="K47" s="341">
        <v>2094</v>
      </c>
      <c r="L47" s="341">
        <v>1870</v>
      </c>
      <c r="M47" s="341">
        <v>1182</v>
      </c>
      <c r="N47" s="341">
        <v>890</v>
      </c>
      <c r="O47" s="341">
        <v>8003</v>
      </c>
      <c r="P47" s="343">
        <v>8876</v>
      </c>
    </row>
  </sheetData>
  <sheetProtection selectLockedCells="1" selectUnlockedCells="1"/>
  <mergeCells count="11">
    <mergeCell ref="A3:Q3"/>
    <mergeCell ref="C9:E10"/>
    <mergeCell ref="F9:H9"/>
    <mergeCell ref="I9:O9"/>
    <mergeCell ref="P9:P10"/>
    <mergeCell ref="A4:Q4"/>
    <mergeCell ref="D33:E33"/>
    <mergeCell ref="D39:E39"/>
    <mergeCell ref="D40:E40"/>
    <mergeCell ref="D41:E41"/>
    <mergeCell ref="C47:E47"/>
  </mergeCells>
  <phoneticPr fontId="2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election activeCell="P27" sqref="P27"/>
    </sheetView>
  </sheetViews>
  <sheetFormatPr defaultColWidth="9" defaultRowHeight="12" custom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226</v>
      </c>
    </row>
    <row r="8" spans="1:17" ht="18" customHeight="1">
      <c r="C8" s="141" t="s">
        <v>221</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402051</v>
      </c>
      <c r="G11" s="288">
        <v>1353390</v>
      </c>
      <c r="H11" s="290">
        <v>1755441</v>
      </c>
      <c r="I11" s="291"/>
      <c r="J11" s="288">
        <v>8483387</v>
      </c>
      <c r="K11" s="288">
        <v>9443439</v>
      </c>
      <c r="L11" s="288">
        <v>8963925</v>
      </c>
      <c r="M11" s="288">
        <v>5557095</v>
      </c>
      <c r="N11" s="288">
        <v>4632556</v>
      </c>
      <c r="O11" s="288">
        <v>37080402</v>
      </c>
      <c r="P11" s="292">
        <v>38835843</v>
      </c>
    </row>
    <row r="12" spans="1:17" ht="18" customHeight="1">
      <c r="C12" s="293"/>
      <c r="D12" s="294" t="s">
        <v>210</v>
      </c>
      <c r="E12" s="295"/>
      <c r="F12" s="296">
        <v>78556</v>
      </c>
      <c r="G12" s="297">
        <v>223786</v>
      </c>
      <c r="H12" s="298">
        <v>302342</v>
      </c>
      <c r="I12" s="299"/>
      <c r="J12" s="297">
        <v>1429648</v>
      </c>
      <c r="K12" s="296">
        <v>1591843</v>
      </c>
      <c r="L12" s="296">
        <v>1619940</v>
      </c>
      <c r="M12" s="296">
        <v>2165382</v>
      </c>
      <c r="N12" s="297">
        <v>1700485</v>
      </c>
      <c r="O12" s="296">
        <v>8507298</v>
      </c>
      <c r="P12" s="300">
        <v>8809640</v>
      </c>
    </row>
    <row r="13" spans="1:17" ht="18" customHeight="1">
      <c r="C13" s="293"/>
      <c r="D13" s="301"/>
      <c r="E13" s="302" t="s">
        <v>161</v>
      </c>
      <c r="F13" s="303">
        <v>0</v>
      </c>
      <c r="G13" s="304">
        <v>0</v>
      </c>
      <c r="H13" s="475">
        <v>0</v>
      </c>
      <c r="I13" s="305"/>
      <c r="J13" s="304">
        <v>1023228</v>
      </c>
      <c r="K13" s="303">
        <v>888004</v>
      </c>
      <c r="L13" s="303">
        <v>796167</v>
      </c>
      <c r="M13" s="303">
        <v>968488</v>
      </c>
      <c r="N13" s="304">
        <v>908891</v>
      </c>
      <c r="O13" s="296">
        <v>4584778</v>
      </c>
      <c r="P13" s="300">
        <v>4584778</v>
      </c>
    </row>
    <row r="14" spans="1:17" ht="18" customHeight="1">
      <c r="C14" s="293"/>
      <c r="D14" s="301"/>
      <c r="E14" s="302" t="s">
        <v>162</v>
      </c>
      <c r="F14" s="303">
        <v>10728</v>
      </c>
      <c r="G14" s="304">
        <v>0</v>
      </c>
      <c r="H14" s="475">
        <v>10728</v>
      </c>
      <c r="I14" s="305"/>
      <c r="J14" s="304">
        <v>11904</v>
      </c>
      <c r="K14" s="303">
        <v>131953</v>
      </c>
      <c r="L14" s="303">
        <v>75681</v>
      </c>
      <c r="M14" s="303">
        <v>209651</v>
      </c>
      <c r="N14" s="304">
        <v>192737</v>
      </c>
      <c r="O14" s="296">
        <v>621926</v>
      </c>
      <c r="P14" s="300">
        <v>632654</v>
      </c>
    </row>
    <row r="15" spans="1:17" ht="18" customHeight="1">
      <c r="C15" s="293"/>
      <c r="D15" s="301"/>
      <c r="E15" s="302" t="s">
        <v>163</v>
      </c>
      <c r="F15" s="303">
        <v>63028</v>
      </c>
      <c r="G15" s="304">
        <v>151443</v>
      </c>
      <c r="H15" s="475">
        <v>214471</v>
      </c>
      <c r="I15" s="305"/>
      <c r="J15" s="304">
        <v>295195</v>
      </c>
      <c r="K15" s="303">
        <v>390072</v>
      </c>
      <c r="L15" s="303">
        <v>528521</v>
      </c>
      <c r="M15" s="303">
        <v>762094</v>
      </c>
      <c r="N15" s="304">
        <v>404767</v>
      </c>
      <c r="O15" s="296">
        <v>2380649</v>
      </c>
      <c r="P15" s="300">
        <v>2595120</v>
      </c>
    </row>
    <row r="16" spans="1:17" ht="18" customHeight="1">
      <c r="C16" s="293"/>
      <c r="D16" s="301"/>
      <c r="E16" s="302" t="s">
        <v>164</v>
      </c>
      <c r="F16" s="303">
        <v>0</v>
      </c>
      <c r="G16" s="304">
        <v>1422</v>
      </c>
      <c r="H16" s="475">
        <v>1422</v>
      </c>
      <c r="I16" s="305"/>
      <c r="J16" s="304">
        <v>0</v>
      </c>
      <c r="K16" s="303">
        <v>46771</v>
      </c>
      <c r="L16" s="303">
        <v>24461</v>
      </c>
      <c r="M16" s="303">
        <v>13404</v>
      </c>
      <c r="N16" s="304">
        <v>94263</v>
      </c>
      <c r="O16" s="296">
        <v>178899</v>
      </c>
      <c r="P16" s="300">
        <v>180321</v>
      </c>
    </row>
    <row r="17" spans="3:16" ht="18" customHeight="1">
      <c r="C17" s="293"/>
      <c r="D17" s="301"/>
      <c r="E17" s="302" t="s">
        <v>165</v>
      </c>
      <c r="F17" s="303">
        <v>4800</v>
      </c>
      <c r="G17" s="304">
        <v>70921</v>
      </c>
      <c r="H17" s="475">
        <v>75721</v>
      </c>
      <c r="I17" s="305"/>
      <c r="J17" s="304">
        <v>99321</v>
      </c>
      <c r="K17" s="303">
        <v>135043</v>
      </c>
      <c r="L17" s="303">
        <v>195110</v>
      </c>
      <c r="M17" s="303">
        <v>211745</v>
      </c>
      <c r="N17" s="304">
        <v>99827</v>
      </c>
      <c r="O17" s="296">
        <v>741046</v>
      </c>
      <c r="P17" s="300">
        <v>816767</v>
      </c>
    </row>
    <row r="18" spans="3:16" ht="18" customHeight="1">
      <c r="C18" s="293"/>
      <c r="D18" s="294" t="s">
        <v>211</v>
      </c>
      <c r="E18" s="306"/>
      <c r="F18" s="296">
        <v>65444</v>
      </c>
      <c r="G18" s="297">
        <v>277412</v>
      </c>
      <c r="H18" s="475">
        <v>342856</v>
      </c>
      <c r="I18" s="299"/>
      <c r="J18" s="297">
        <v>4363064</v>
      </c>
      <c r="K18" s="296">
        <v>4580805</v>
      </c>
      <c r="L18" s="296">
        <v>4020742</v>
      </c>
      <c r="M18" s="296">
        <v>1102506</v>
      </c>
      <c r="N18" s="297">
        <v>744292</v>
      </c>
      <c r="O18" s="296">
        <v>14811409</v>
      </c>
      <c r="P18" s="300">
        <v>15154265</v>
      </c>
    </row>
    <row r="19" spans="3:16" ht="18" customHeight="1">
      <c r="C19" s="293"/>
      <c r="D19" s="301"/>
      <c r="E19" s="307" t="s">
        <v>166</v>
      </c>
      <c r="F19" s="303">
        <v>0</v>
      </c>
      <c r="G19" s="304">
        <v>0</v>
      </c>
      <c r="H19" s="475">
        <v>0</v>
      </c>
      <c r="I19" s="305"/>
      <c r="J19" s="304">
        <v>3338498</v>
      </c>
      <c r="K19" s="303">
        <v>3445812</v>
      </c>
      <c r="L19" s="303">
        <v>3055049</v>
      </c>
      <c r="M19" s="303">
        <v>611051</v>
      </c>
      <c r="N19" s="304">
        <v>671216</v>
      </c>
      <c r="O19" s="296">
        <v>11121626</v>
      </c>
      <c r="P19" s="300">
        <v>11121626</v>
      </c>
    </row>
    <row r="20" spans="3:16" ht="18" customHeight="1">
      <c r="C20" s="293"/>
      <c r="D20" s="301"/>
      <c r="E20" s="307" t="s">
        <v>167</v>
      </c>
      <c r="F20" s="303">
        <v>65444</v>
      </c>
      <c r="G20" s="304">
        <v>277412</v>
      </c>
      <c r="H20" s="475">
        <v>342856</v>
      </c>
      <c r="I20" s="305"/>
      <c r="J20" s="304">
        <v>1024566</v>
      </c>
      <c r="K20" s="303">
        <v>1134993</v>
      </c>
      <c r="L20" s="303">
        <v>965693</v>
      </c>
      <c r="M20" s="303">
        <v>491455</v>
      </c>
      <c r="N20" s="304">
        <v>73076</v>
      </c>
      <c r="O20" s="296">
        <v>3689783</v>
      </c>
      <c r="P20" s="300">
        <v>4032639</v>
      </c>
    </row>
    <row r="21" spans="3:16" ht="18" customHeight="1">
      <c r="C21" s="293"/>
      <c r="D21" s="294" t="s">
        <v>212</v>
      </c>
      <c r="E21" s="295"/>
      <c r="F21" s="296">
        <v>48143</v>
      </c>
      <c r="G21" s="297">
        <v>18317</v>
      </c>
      <c r="H21" s="475">
        <v>66460</v>
      </c>
      <c r="I21" s="299"/>
      <c r="J21" s="297">
        <v>641423</v>
      </c>
      <c r="K21" s="296">
        <v>1067892</v>
      </c>
      <c r="L21" s="296">
        <v>1009637</v>
      </c>
      <c r="M21" s="296">
        <v>333713</v>
      </c>
      <c r="N21" s="297">
        <v>1034582</v>
      </c>
      <c r="O21" s="296">
        <v>4087247</v>
      </c>
      <c r="P21" s="300">
        <v>4153707</v>
      </c>
    </row>
    <row r="22" spans="3:16" ht="18" customHeight="1">
      <c r="C22" s="293"/>
      <c r="D22" s="301"/>
      <c r="E22" s="302" t="s">
        <v>168</v>
      </c>
      <c r="F22" s="303">
        <v>48143</v>
      </c>
      <c r="G22" s="304">
        <v>18317</v>
      </c>
      <c r="H22" s="475">
        <v>66460</v>
      </c>
      <c r="I22" s="305"/>
      <c r="J22" s="304">
        <v>468546</v>
      </c>
      <c r="K22" s="303">
        <v>1018340</v>
      </c>
      <c r="L22" s="303">
        <v>959451</v>
      </c>
      <c r="M22" s="303">
        <v>330880</v>
      </c>
      <c r="N22" s="304">
        <v>899236</v>
      </c>
      <c r="O22" s="296">
        <v>3676453</v>
      </c>
      <c r="P22" s="300">
        <v>3742913</v>
      </c>
    </row>
    <row r="23" spans="3:16" ht="18" customHeight="1">
      <c r="C23" s="293"/>
      <c r="D23" s="301"/>
      <c r="E23" s="302" t="s">
        <v>169</v>
      </c>
      <c r="F23" s="303">
        <v>0</v>
      </c>
      <c r="G23" s="304">
        <v>0</v>
      </c>
      <c r="H23" s="475">
        <v>0</v>
      </c>
      <c r="I23" s="305"/>
      <c r="J23" s="304">
        <v>172877</v>
      </c>
      <c r="K23" s="303">
        <v>49552</v>
      </c>
      <c r="L23" s="303">
        <v>50186</v>
      </c>
      <c r="M23" s="303">
        <v>2833</v>
      </c>
      <c r="N23" s="304">
        <v>135346</v>
      </c>
      <c r="O23" s="296">
        <v>410794</v>
      </c>
      <c r="P23" s="300">
        <v>410794</v>
      </c>
    </row>
    <row r="24" spans="3:16" ht="18" customHeight="1">
      <c r="C24" s="293"/>
      <c r="D24" s="301"/>
      <c r="E24" s="302" t="s">
        <v>170</v>
      </c>
      <c r="F24" s="303">
        <v>0</v>
      </c>
      <c r="G24" s="304">
        <v>0</v>
      </c>
      <c r="H24" s="475">
        <v>0</v>
      </c>
      <c r="I24" s="305"/>
      <c r="J24" s="304">
        <v>0</v>
      </c>
      <c r="K24" s="303">
        <v>0</v>
      </c>
      <c r="L24" s="303">
        <v>0</v>
      </c>
      <c r="M24" s="303">
        <v>0</v>
      </c>
      <c r="N24" s="304">
        <v>0</v>
      </c>
      <c r="O24" s="472">
        <v>0</v>
      </c>
      <c r="P24" s="473">
        <v>0</v>
      </c>
    </row>
    <row r="25" spans="3:16" ht="18" customHeight="1">
      <c r="C25" s="293"/>
      <c r="D25" s="308"/>
      <c r="E25" s="302" t="s">
        <v>171</v>
      </c>
      <c r="F25" s="303">
        <v>0</v>
      </c>
      <c r="G25" s="304">
        <v>0</v>
      </c>
      <c r="H25" s="475">
        <v>0</v>
      </c>
      <c r="I25" s="305"/>
      <c r="J25" s="304">
        <v>0</v>
      </c>
      <c r="K25" s="303">
        <v>0</v>
      </c>
      <c r="L25" s="303">
        <v>0</v>
      </c>
      <c r="M25" s="303">
        <v>0</v>
      </c>
      <c r="N25" s="304">
        <v>0</v>
      </c>
      <c r="O25" s="472">
        <v>0</v>
      </c>
      <c r="P25" s="473">
        <v>0</v>
      </c>
    </row>
    <row r="26" spans="3:16" ht="18" customHeight="1">
      <c r="C26" s="293"/>
      <c r="D26" s="294" t="s">
        <v>213</v>
      </c>
      <c r="E26" s="295"/>
      <c r="F26" s="296">
        <v>119777</v>
      </c>
      <c r="G26" s="296">
        <v>283754</v>
      </c>
      <c r="H26" s="298">
        <v>403531</v>
      </c>
      <c r="I26" s="299"/>
      <c r="J26" s="297">
        <v>278721</v>
      </c>
      <c r="K26" s="296">
        <v>676640</v>
      </c>
      <c r="L26" s="296">
        <v>736546</v>
      </c>
      <c r="M26" s="296">
        <v>545040</v>
      </c>
      <c r="N26" s="297">
        <v>443154</v>
      </c>
      <c r="O26" s="296">
        <v>2680101</v>
      </c>
      <c r="P26" s="300">
        <v>3083632</v>
      </c>
    </row>
    <row r="27" spans="3:16" ht="18" customHeight="1">
      <c r="C27" s="293"/>
      <c r="D27" s="301"/>
      <c r="E27" s="302" t="s">
        <v>172</v>
      </c>
      <c r="F27" s="344">
        <v>119777</v>
      </c>
      <c r="G27" s="345">
        <v>283754</v>
      </c>
      <c r="H27" s="298">
        <v>403531</v>
      </c>
      <c r="I27" s="305"/>
      <c r="J27" s="345">
        <v>278721</v>
      </c>
      <c r="K27" s="344">
        <v>676640</v>
      </c>
      <c r="L27" s="344">
        <v>736546</v>
      </c>
      <c r="M27" s="344">
        <v>545040</v>
      </c>
      <c r="N27" s="345">
        <v>443154</v>
      </c>
      <c r="O27" s="296">
        <v>2680101</v>
      </c>
      <c r="P27" s="300">
        <v>3083632</v>
      </c>
    </row>
    <row r="28" spans="3:16" ht="18" customHeight="1">
      <c r="C28" s="329"/>
      <c r="D28" s="335" t="s">
        <v>222</v>
      </c>
      <c r="E28" s="306"/>
      <c r="F28" s="331">
        <v>90131</v>
      </c>
      <c r="G28" s="331">
        <v>550121</v>
      </c>
      <c r="H28" s="332">
        <v>640252</v>
      </c>
      <c r="I28" s="305"/>
      <c r="J28" s="331">
        <v>1770531</v>
      </c>
      <c r="K28" s="330">
        <v>1526259</v>
      </c>
      <c r="L28" s="330">
        <v>1577060</v>
      </c>
      <c r="M28" s="330">
        <v>1410454</v>
      </c>
      <c r="N28" s="331">
        <v>710043</v>
      </c>
      <c r="O28" s="333">
        <v>6994347</v>
      </c>
      <c r="P28" s="334">
        <v>7634599</v>
      </c>
    </row>
    <row r="29" spans="3:16" ht="18" customHeight="1">
      <c r="C29" s="320"/>
      <c r="D29" s="321" t="s">
        <v>174</v>
      </c>
      <c r="E29" s="322"/>
      <c r="F29" s="360"/>
      <c r="G29" s="360"/>
      <c r="H29" s="355"/>
      <c r="I29" s="361"/>
      <c r="J29" s="360"/>
      <c r="K29" s="360"/>
      <c r="L29" s="360"/>
      <c r="M29" s="360"/>
      <c r="N29" s="360"/>
      <c r="O29" s="355"/>
      <c r="P29" s="358"/>
    </row>
    <row r="30" spans="3:16" ht="18" customHeight="1">
      <c r="C30" s="286" t="s">
        <v>216</v>
      </c>
      <c r="D30" s="327"/>
      <c r="E30" s="328"/>
      <c r="F30" s="296">
        <v>0</v>
      </c>
      <c r="G30" s="289">
        <v>145593</v>
      </c>
      <c r="H30" s="290">
        <v>145593</v>
      </c>
      <c r="I30" s="291"/>
      <c r="J30" s="346">
        <v>3147753</v>
      </c>
      <c r="K30" s="288">
        <v>3751100</v>
      </c>
      <c r="L30" s="288">
        <v>4883037</v>
      </c>
      <c r="M30" s="288">
        <v>2383972</v>
      </c>
      <c r="N30" s="289">
        <v>2216075</v>
      </c>
      <c r="O30" s="288">
        <v>16381937</v>
      </c>
      <c r="P30" s="292">
        <v>16527530</v>
      </c>
    </row>
    <row r="31" spans="3:16" ht="18" customHeight="1">
      <c r="C31" s="329"/>
      <c r="D31" s="335" t="s">
        <v>190</v>
      </c>
      <c r="E31" s="306"/>
      <c r="F31" s="330">
        <v>0</v>
      </c>
      <c r="G31" s="331">
        <v>0</v>
      </c>
      <c r="H31" s="332">
        <v>0</v>
      </c>
      <c r="I31" s="305"/>
      <c r="J31" s="331">
        <v>16218</v>
      </c>
      <c r="K31" s="330">
        <v>90247</v>
      </c>
      <c r="L31" s="330">
        <v>0</v>
      </c>
      <c r="M31" s="330">
        <v>0</v>
      </c>
      <c r="N31" s="331">
        <v>425837</v>
      </c>
      <c r="O31" s="333">
        <v>532302</v>
      </c>
      <c r="P31" s="334">
        <v>532302</v>
      </c>
    </row>
    <row r="32" spans="3:16" ht="18" customHeight="1">
      <c r="C32" s="293"/>
      <c r="D32" s="335" t="s">
        <v>191</v>
      </c>
      <c r="E32" s="306"/>
      <c r="F32" s="330">
        <v>0</v>
      </c>
      <c r="G32" s="331">
        <v>0</v>
      </c>
      <c r="H32" s="298">
        <v>0</v>
      </c>
      <c r="I32" s="305"/>
      <c r="J32" s="347">
        <v>0</v>
      </c>
      <c r="K32" s="303">
        <v>0</v>
      </c>
      <c r="L32" s="303">
        <v>0</v>
      </c>
      <c r="M32" s="303">
        <v>0</v>
      </c>
      <c r="N32" s="304">
        <v>0</v>
      </c>
      <c r="O32" s="296">
        <v>0</v>
      </c>
      <c r="P32" s="300">
        <v>0</v>
      </c>
    </row>
    <row r="33" spans="3:16" ht="18" customHeight="1">
      <c r="C33" s="293"/>
      <c r="D33" s="308" t="s">
        <v>192</v>
      </c>
      <c r="E33" s="319"/>
      <c r="F33" s="303">
        <v>0</v>
      </c>
      <c r="G33" s="304">
        <v>0</v>
      </c>
      <c r="H33" s="298">
        <v>0</v>
      </c>
      <c r="I33" s="305"/>
      <c r="J33" s="304">
        <v>1021403</v>
      </c>
      <c r="K33" s="303">
        <v>1002036</v>
      </c>
      <c r="L33" s="303">
        <v>827464</v>
      </c>
      <c r="M33" s="303">
        <v>327592</v>
      </c>
      <c r="N33" s="304">
        <v>390955</v>
      </c>
      <c r="O33" s="296">
        <v>3569450</v>
      </c>
      <c r="P33" s="300">
        <v>3569450</v>
      </c>
    </row>
    <row r="34" spans="3:16" ht="18" customHeight="1">
      <c r="C34" s="293"/>
      <c r="D34" s="335" t="s">
        <v>193</v>
      </c>
      <c r="E34" s="306"/>
      <c r="F34" s="303">
        <v>0</v>
      </c>
      <c r="G34" s="304">
        <v>0</v>
      </c>
      <c r="H34" s="298">
        <v>0</v>
      </c>
      <c r="I34" s="305"/>
      <c r="J34" s="347">
        <v>272728</v>
      </c>
      <c r="K34" s="303">
        <v>423875</v>
      </c>
      <c r="L34" s="303">
        <v>704968</v>
      </c>
      <c r="M34" s="303">
        <v>116043</v>
      </c>
      <c r="N34" s="304">
        <v>180594</v>
      </c>
      <c r="O34" s="296">
        <v>1698208</v>
      </c>
      <c r="P34" s="300">
        <v>1698208</v>
      </c>
    </row>
    <row r="35" spans="3:16" ht="18" customHeight="1">
      <c r="C35" s="293"/>
      <c r="D35" s="335" t="s">
        <v>194</v>
      </c>
      <c r="E35" s="306"/>
      <c r="F35" s="303">
        <v>0</v>
      </c>
      <c r="G35" s="304">
        <v>145593</v>
      </c>
      <c r="H35" s="298">
        <v>145593</v>
      </c>
      <c r="I35" s="305"/>
      <c r="J35" s="347">
        <v>677786</v>
      </c>
      <c r="K35" s="303">
        <v>709702</v>
      </c>
      <c r="L35" s="303">
        <v>946480</v>
      </c>
      <c r="M35" s="303">
        <v>176189</v>
      </c>
      <c r="N35" s="304">
        <v>396535</v>
      </c>
      <c r="O35" s="296">
        <v>2906692</v>
      </c>
      <c r="P35" s="300">
        <v>3052285</v>
      </c>
    </row>
    <row r="36" spans="3:16" ht="18" customHeight="1">
      <c r="C36" s="293"/>
      <c r="D36" s="335" t="s">
        <v>195</v>
      </c>
      <c r="E36" s="306"/>
      <c r="F36" s="331">
        <v>0</v>
      </c>
      <c r="G36" s="304">
        <v>0</v>
      </c>
      <c r="H36" s="298">
        <v>0</v>
      </c>
      <c r="I36" s="305"/>
      <c r="J36" s="347">
        <v>600336</v>
      </c>
      <c r="K36" s="303">
        <v>1024265</v>
      </c>
      <c r="L36" s="303">
        <v>1352244</v>
      </c>
      <c r="M36" s="303">
        <v>852105</v>
      </c>
      <c r="N36" s="304">
        <v>374195</v>
      </c>
      <c r="O36" s="296">
        <v>4203145</v>
      </c>
      <c r="P36" s="300">
        <v>4203145</v>
      </c>
    </row>
    <row r="37" spans="3:16" ht="18" customHeight="1">
      <c r="C37" s="293"/>
      <c r="D37" s="335" t="s">
        <v>196</v>
      </c>
      <c r="E37" s="306"/>
      <c r="F37" s="330">
        <v>0</v>
      </c>
      <c r="G37" s="331">
        <v>0</v>
      </c>
      <c r="H37" s="298">
        <v>0</v>
      </c>
      <c r="I37" s="305"/>
      <c r="J37" s="347">
        <v>212661</v>
      </c>
      <c r="K37" s="303">
        <v>301640</v>
      </c>
      <c r="L37" s="303">
        <v>431294</v>
      </c>
      <c r="M37" s="303">
        <v>534289</v>
      </c>
      <c r="N37" s="304">
        <v>34970</v>
      </c>
      <c r="O37" s="296">
        <v>1514854</v>
      </c>
      <c r="P37" s="300">
        <v>1514854</v>
      </c>
    </row>
    <row r="38" spans="3:16" ht="18" customHeight="1">
      <c r="C38" s="293"/>
      <c r="D38" s="635" t="s">
        <v>197</v>
      </c>
      <c r="E38" s="636"/>
      <c r="F38" s="303">
        <v>0</v>
      </c>
      <c r="G38" s="303">
        <v>0</v>
      </c>
      <c r="H38" s="298">
        <v>0</v>
      </c>
      <c r="I38" s="305"/>
      <c r="J38" s="348">
        <v>0</v>
      </c>
      <c r="K38" s="349">
        <v>0</v>
      </c>
      <c r="L38" s="349">
        <v>550463</v>
      </c>
      <c r="M38" s="349">
        <v>377754</v>
      </c>
      <c r="N38" s="350">
        <v>164991</v>
      </c>
      <c r="O38" s="296">
        <v>1093208</v>
      </c>
      <c r="P38" s="300">
        <v>1093208</v>
      </c>
    </row>
    <row r="39" spans="3:16" ht="18" customHeight="1">
      <c r="C39" s="336"/>
      <c r="D39" s="638" t="s">
        <v>217</v>
      </c>
      <c r="E39" s="640"/>
      <c r="F39" s="303">
        <v>0</v>
      </c>
      <c r="G39" s="303">
        <v>0</v>
      </c>
      <c r="H39" s="298">
        <v>0</v>
      </c>
      <c r="I39" s="305"/>
      <c r="J39" s="351">
        <v>346621</v>
      </c>
      <c r="K39" s="323">
        <v>199335</v>
      </c>
      <c r="L39" s="323">
        <v>70124</v>
      </c>
      <c r="M39" s="323">
        <v>0</v>
      </c>
      <c r="N39" s="324">
        <v>247998</v>
      </c>
      <c r="O39" s="337">
        <v>864078</v>
      </c>
      <c r="P39" s="326">
        <v>864078</v>
      </c>
    </row>
    <row r="40" spans="3:16" ht="18" customHeight="1">
      <c r="C40" s="293" t="s">
        <v>218</v>
      </c>
      <c r="D40" s="295"/>
      <c r="E40" s="295"/>
      <c r="F40" s="289">
        <v>0</v>
      </c>
      <c r="G40" s="289">
        <v>0</v>
      </c>
      <c r="H40" s="290">
        <v>0</v>
      </c>
      <c r="I40" s="291"/>
      <c r="J40" s="346">
        <v>474180</v>
      </c>
      <c r="K40" s="288">
        <v>595231</v>
      </c>
      <c r="L40" s="288">
        <v>2209658</v>
      </c>
      <c r="M40" s="288">
        <v>2799073</v>
      </c>
      <c r="N40" s="289">
        <v>2190729</v>
      </c>
      <c r="O40" s="288">
        <v>8268871</v>
      </c>
      <c r="P40" s="292">
        <v>8268871</v>
      </c>
    </row>
    <row r="41" spans="3:16" ht="18" customHeight="1">
      <c r="C41" s="293"/>
      <c r="D41" s="338" t="s">
        <v>91</v>
      </c>
      <c r="E41" s="338"/>
      <c r="F41" s="304">
        <v>0</v>
      </c>
      <c r="G41" s="304">
        <v>0</v>
      </c>
      <c r="H41" s="298">
        <v>0</v>
      </c>
      <c r="I41" s="305"/>
      <c r="J41" s="304">
        <v>0</v>
      </c>
      <c r="K41" s="304">
        <v>0</v>
      </c>
      <c r="L41" s="304">
        <v>1312690</v>
      </c>
      <c r="M41" s="304">
        <v>1475067</v>
      </c>
      <c r="N41" s="304">
        <v>579292</v>
      </c>
      <c r="O41" s="296">
        <v>3367049</v>
      </c>
      <c r="P41" s="300">
        <v>3367049</v>
      </c>
    </row>
    <row r="42" spans="3:16" ht="18" customHeight="1">
      <c r="C42" s="293"/>
      <c r="D42" s="338" t="s">
        <v>92</v>
      </c>
      <c r="E42" s="338"/>
      <c r="F42" s="303">
        <v>0</v>
      </c>
      <c r="G42" s="304">
        <v>0</v>
      </c>
      <c r="H42" s="298">
        <v>0</v>
      </c>
      <c r="I42" s="305"/>
      <c r="J42" s="304">
        <v>474180</v>
      </c>
      <c r="K42" s="303">
        <v>595231</v>
      </c>
      <c r="L42" s="304">
        <v>896968</v>
      </c>
      <c r="M42" s="303">
        <v>1324006</v>
      </c>
      <c r="N42" s="304">
        <v>1611437</v>
      </c>
      <c r="O42" s="296">
        <v>4901822</v>
      </c>
      <c r="P42" s="300">
        <v>4901822</v>
      </c>
    </row>
    <row r="43" spans="3:16" ht="18" customHeight="1">
      <c r="C43" s="293"/>
      <c r="D43" s="339" t="s">
        <v>157</v>
      </c>
      <c r="E43" s="339"/>
      <c r="F43" s="330">
        <v>0</v>
      </c>
      <c r="G43" s="331">
        <v>0</v>
      </c>
      <c r="H43" s="298">
        <v>0</v>
      </c>
      <c r="I43" s="305"/>
      <c r="J43" s="331">
        <v>0</v>
      </c>
      <c r="K43" s="330">
        <v>0</v>
      </c>
      <c r="L43" s="331">
        <v>0</v>
      </c>
      <c r="M43" s="330">
        <v>0</v>
      </c>
      <c r="N43" s="331">
        <v>0</v>
      </c>
      <c r="O43" s="296">
        <v>0</v>
      </c>
      <c r="P43" s="300">
        <v>0</v>
      </c>
    </row>
    <row r="44" spans="3:16" ht="18" customHeight="1">
      <c r="C44" s="293"/>
      <c r="D44" s="340" t="s">
        <v>219</v>
      </c>
      <c r="E44" s="340"/>
      <c r="F44" s="323">
        <v>0</v>
      </c>
      <c r="G44" s="324">
        <v>0</v>
      </c>
      <c r="H44" s="325">
        <v>0</v>
      </c>
      <c r="I44" s="305"/>
      <c r="J44" s="324">
        <v>0</v>
      </c>
      <c r="K44" s="323">
        <v>0</v>
      </c>
      <c r="L44" s="324">
        <v>0</v>
      </c>
      <c r="M44" s="323">
        <v>0</v>
      </c>
      <c r="N44" s="324">
        <v>0</v>
      </c>
      <c r="O44" s="337">
        <v>0</v>
      </c>
      <c r="P44" s="326">
        <v>0</v>
      </c>
    </row>
    <row r="45" spans="3:16" ht="18" customHeight="1">
      <c r="C45" s="620" t="s">
        <v>220</v>
      </c>
      <c r="D45" s="621"/>
      <c r="E45" s="622"/>
      <c r="F45" s="341">
        <v>402051</v>
      </c>
      <c r="G45" s="352">
        <v>1498983</v>
      </c>
      <c r="H45" s="342">
        <v>1901034</v>
      </c>
      <c r="I45" s="239"/>
      <c r="J45" s="353">
        <v>12105320</v>
      </c>
      <c r="K45" s="341">
        <v>13789770</v>
      </c>
      <c r="L45" s="341">
        <v>16056620</v>
      </c>
      <c r="M45" s="341">
        <v>10740140</v>
      </c>
      <c r="N45" s="352">
        <v>9039360</v>
      </c>
      <c r="O45" s="341">
        <v>61731210</v>
      </c>
      <c r="P45" s="343">
        <v>63632244</v>
      </c>
    </row>
  </sheetData>
  <sheetProtection selectLockedCells="1" selectUnlockedCells="1"/>
  <mergeCells count="9">
    <mergeCell ref="D38:E38"/>
    <mergeCell ref="D39:E39"/>
    <mergeCell ref="C45:E45"/>
    <mergeCell ref="A3:Q3"/>
    <mergeCell ref="C9:E10"/>
    <mergeCell ref="F9:H9"/>
    <mergeCell ref="I9:O9"/>
    <mergeCell ref="P9:P10"/>
    <mergeCell ref="A4:Q4"/>
  </mergeCells>
  <phoneticPr fontId="2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P11" sqref="P11"/>
    </sheetView>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226</v>
      </c>
    </row>
    <row r="8" spans="1:17" ht="18" customHeight="1">
      <c r="C8" s="359" t="s">
        <v>223</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4404680</v>
      </c>
      <c r="G11" s="289">
        <v>14159638</v>
      </c>
      <c r="H11" s="290">
        <v>18564318</v>
      </c>
      <c r="I11" s="291"/>
      <c r="J11" s="289">
        <v>86870430</v>
      </c>
      <c r="K11" s="289">
        <v>96429349</v>
      </c>
      <c r="L11" s="288">
        <v>92318257</v>
      </c>
      <c r="M11" s="289">
        <v>57193353</v>
      </c>
      <c r="N11" s="289">
        <v>47232416</v>
      </c>
      <c r="O11" s="288">
        <v>380043805</v>
      </c>
      <c r="P11" s="292">
        <v>398608123</v>
      </c>
    </row>
    <row r="12" spans="1:17" ht="18" customHeight="1">
      <c r="C12" s="293"/>
      <c r="D12" s="294" t="s">
        <v>210</v>
      </c>
      <c r="E12" s="295"/>
      <c r="F12" s="296">
        <v>801041</v>
      </c>
      <c r="G12" s="297">
        <v>2269880</v>
      </c>
      <c r="H12" s="298">
        <v>3070921</v>
      </c>
      <c r="I12" s="299"/>
      <c r="J12" s="297">
        <v>14575719</v>
      </c>
      <c r="K12" s="296">
        <v>16226701</v>
      </c>
      <c r="L12" s="296">
        <v>16539496</v>
      </c>
      <c r="M12" s="296">
        <v>22354498</v>
      </c>
      <c r="N12" s="297">
        <v>17369863</v>
      </c>
      <c r="O12" s="296">
        <v>87066277</v>
      </c>
      <c r="P12" s="300">
        <v>90137198</v>
      </c>
    </row>
    <row r="13" spans="1:17" ht="18" customHeight="1">
      <c r="C13" s="293"/>
      <c r="D13" s="301"/>
      <c r="E13" s="302" t="s">
        <v>161</v>
      </c>
      <c r="F13" s="303">
        <v>0</v>
      </c>
      <c r="G13" s="304">
        <v>0</v>
      </c>
      <c r="H13" s="298">
        <v>0</v>
      </c>
      <c r="I13" s="305"/>
      <c r="J13" s="304">
        <v>10447063</v>
      </c>
      <c r="K13" s="303">
        <v>9066454</v>
      </c>
      <c r="L13" s="303">
        <v>8150869</v>
      </c>
      <c r="M13" s="303">
        <v>10179294</v>
      </c>
      <c r="N13" s="304">
        <v>9312503</v>
      </c>
      <c r="O13" s="296">
        <v>47156183</v>
      </c>
      <c r="P13" s="300">
        <v>47156183</v>
      </c>
    </row>
    <row r="14" spans="1:17" ht="18" customHeight="1">
      <c r="C14" s="293"/>
      <c r="D14" s="301"/>
      <c r="E14" s="302" t="s">
        <v>162</v>
      </c>
      <c r="F14" s="303">
        <v>109532</v>
      </c>
      <c r="G14" s="304">
        <v>0</v>
      </c>
      <c r="H14" s="298">
        <v>109532</v>
      </c>
      <c r="I14" s="305"/>
      <c r="J14" s="304">
        <v>121538</v>
      </c>
      <c r="K14" s="303">
        <v>1347221</v>
      </c>
      <c r="L14" s="303">
        <v>772693</v>
      </c>
      <c r="M14" s="303">
        <v>2140514</v>
      </c>
      <c r="N14" s="304">
        <v>1967824</v>
      </c>
      <c r="O14" s="296">
        <v>6349790</v>
      </c>
      <c r="P14" s="300">
        <v>6459322</v>
      </c>
    </row>
    <row r="15" spans="1:17" ht="18" customHeight="1">
      <c r="C15" s="293"/>
      <c r="D15" s="301"/>
      <c r="E15" s="302" t="s">
        <v>163</v>
      </c>
      <c r="F15" s="303">
        <v>643509</v>
      </c>
      <c r="G15" s="304">
        <v>1546209</v>
      </c>
      <c r="H15" s="298">
        <v>2189718</v>
      </c>
      <c r="I15" s="305"/>
      <c r="J15" s="304">
        <v>3013908</v>
      </c>
      <c r="K15" s="303">
        <v>3986943</v>
      </c>
      <c r="L15" s="303">
        <v>5416069</v>
      </c>
      <c r="M15" s="303">
        <v>7780923</v>
      </c>
      <c r="N15" s="304">
        <v>4132622</v>
      </c>
      <c r="O15" s="296">
        <v>24330465</v>
      </c>
      <c r="P15" s="300">
        <v>26520183</v>
      </c>
    </row>
    <row r="16" spans="1:17" ht="18" customHeight="1">
      <c r="C16" s="293"/>
      <c r="D16" s="301"/>
      <c r="E16" s="302" t="s">
        <v>164</v>
      </c>
      <c r="F16" s="303">
        <v>0</v>
      </c>
      <c r="G16" s="304">
        <v>14461</v>
      </c>
      <c r="H16" s="298">
        <v>14461</v>
      </c>
      <c r="I16" s="305"/>
      <c r="J16" s="304">
        <v>0</v>
      </c>
      <c r="K16" s="303">
        <v>475653</v>
      </c>
      <c r="L16" s="303">
        <v>248765</v>
      </c>
      <c r="M16" s="303">
        <v>136317</v>
      </c>
      <c r="N16" s="304">
        <v>958644</v>
      </c>
      <c r="O16" s="296">
        <v>1819379</v>
      </c>
      <c r="P16" s="300">
        <v>1833840</v>
      </c>
    </row>
    <row r="17" spans="3:16" ht="18" customHeight="1">
      <c r="C17" s="293"/>
      <c r="D17" s="301"/>
      <c r="E17" s="302" t="s">
        <v>165</v>
      </c>
      <c r="F17" s="303">
        <v>48000</v>
      </c>
      <c r="G17" s="304">
        <v>709210</v>
      </c>
      <c r="H17" s="298">
        <v>757210</v>
      </c>
      <c r="I17" s="305"/>
      <c r="J17" s="304">
        <v>993210</v>
      </c>
      <c r="K17" s="303">
        <v>1350430</v>
      </c>
      <c r="L17" s="303">
        <v>1951100</v>
      </c>
      <c r="M17" s="303">
        <v>2117450</v>
      </c>
      <c r="N17" s="304">
        <v>998270</v>
      </c>
      <c r="O17" s="296">
        <v>7410460</v>
      </c>
      <c r="P17" s="300">
        <v>8167670</v>
      </c>
    </row>
    <row r="18" spans="3:16" ht="18" customHeight="1">
      <c r="C18" s="293"/>
      <c r="D18" s="294" t="s">
        <v>211</v>
      </c>
      <c r="E18" s="306"/>
      <c r="F18" s="296">
        <v>665554</v>
      </c>
      <c r="G18" s="297">
        <v>2821244</v>
      </c>
      <c r="H18" s="298">
        <v>3486798</v>
      </c>
      <c r="I18" s="299"/>
      <c r="J18" s="297">
        <v>44271905</v>
      </c>
      <c r="K18" s="296">
        <v>46491414</v>
      </c>
      <c r="L18" s="296">
        <v>40816456</v>
      </c>
      <c r="M18" s="296">
        <v>11194115</v>
      </c>
      <c r="N18" s="297">
        <v>7549279</v>
      </c>
      <c r="O18" s="296">
        <v>150323169</v>
      </c>
      <c r="P18" s="300">
        <v>153809967</v>
      </c>
    </row>
    <row r="19" spans="3:16" ht="18" customHeight="1">
      <c r="C19" s="293"/>
      <c r="D19" s="301"/>
      <c r="E19" s="307" t="s">
        <v>166</v>
      </c>
      <c r="F19" s="303">
        <v>0</v>
      </c>
      <c r="G19" s="304">
        <v>0</v>
      </c>
      <c r="H19" s="298">
        <v>0</v>
      </c>
      <c r="I19" s="305"/>
      <c r="J19" s="304">
        <v>33852156</v>
      </c>
      <c r="K19" s="303">
        <v>34948590</v>
      </c>
      <c r="L19" s="303">
        <v>30995410</v>
      </c>
      <c r="M19" s="303">
        <v>6196037</v>
      </c>
      <c r="N19" s="304">
        <v>6806102</v>
      </c>
      <c r="O19" s="296">
        <v>112798295</v>
      </c>
      <c r="P19" s="300">
        <v>112798295</v>
      </c>
    </row>
    <row r="20" spans="3:16" ht="18" customHeight="1">
      <c r="C20" s="293"/>
      <c r="D20" s="301"/>
      <c r="E20" s="307" t="s">
        <v>167</v>
      </c>
      <c r="F20" s="303">
        <v>665554</v>
      </c>
      <c r="G20" s="304">
        <v>2821244</v>
      </c>
      <c r="H20" s="298">
        <v>3486798</v>
      </c>
      <c r="I20" s="305"/>
      <c r="J20" s="304">
        <v>10419749</v>
      </c>
      <c r="K20" s="303">
        <v>11542824</v>
      </c>
      <c r="L20" s="303">
        <v>9821046</v>
      </c>
      <c r="M20" s="303">
        <v>4998078</v>
      </c>
      <c r="N20" s="304">
        <v>743177</v>
      </c>
      <c r="O20" s="296">
        <v>37524874</v>
      </c>
      <c r="P20" s="300">
        <v>41011672</v>
      </c>
    </row>
    <row r="21" spans="3:16" ht="18" customHeight="1">
      <c r="C21" s="293"/>
      <c r="D21" s="294" t="s">
        <v>212</v>
      </c>
      <c r="E21" s="295"/>
      <c r="F21" s="296">
        <v>489606</v>
      </c>
      <c r="G21" s="297">
        <v>186282</v>
      </c>
      <c r="H21" s="298">
        <v>675888</v>
      </c>
      <c r="I21" s="299"/>
      <c r="J21" s="297">
        <v>6518709</v>
      </c>
      <c r="K21" s="296">
        <v>10859030</v>
      </c>
      <c r="L21" s="296">
        <v>10266429</v>
      </c>
      <c r="M21" s="296">
        <v>3393754</v>
      </c>
      <c r="N21" s="297">
        <v>10517599</v>
      </c>
      <c r="O21" s="296">
        <v>41555521</v>
      </c>
      <c r="P21" s="300">
        <v>42231409</v>
      </c>
    </row>
    <row r="22" spans="3:16" ht="18" customHeight="1">
      <c r="C22" s="293"/>
      <c r="D22" s="301"/>
      <c r="E22" s="302" t="s">
        <v>168</v>
      </c>
      <c r="F22" s="303">
        <v>489606</v>
      </c>
      <c r="G22" s="304">
        <v>186282</v>
      </c>
      <c r="H22" s="298">
        <v>675888</v>
      </c>
      <c r="I22" s="305"/>
      <c r="J22" s="304">
        <v>4765749</v>
      </c>
      <c r="K22" s="303">
        <v>10356576</v>
      </c>
      <c r="L22" s="303">
        <v>9757547</v>
      </c>
      <c r="M22" s="303">
        <v>3365028</v>
      </c>
      <c r="N22" s="304">
        <v>9145194</v>
      </c>
      <c r="O22" s="296">
        <v>37390094</v>
      </c>
      <c r="P22" s="300">
        <v>38065982</v>
      </c>
    </row>
    <row r="23" spans="3:16" ht="18" customHeight="1">
      <c r="C23" s="293"/>
      <c r="D23" s="301"/>
      <c r="E23" s="302" t="s">
        <v>169</v>
      </c>
      <c r="F23" s="303">
        <v>0</v>
      </c>
      <c r="G23" s="304">
        <v>0</v>
      </c>
      <c r="H23" s="298">
        <v>0</v>
      </c>
      <c r="I23" s="305"/>
      <c r="J23" s="304">
        <v>1752960</v>
      </c>
      <c r="K23" s="303">
        <v>502454</v>
      </c>
      <c r="L23" s="303">
        <v>508882</v>
      </c>
      <c r="M23" s="303">
        <v>28726</v>
      </c>
      <c r="N23" s="304">
        <v>1372405</v>
      </c>
      <c r="O23" s="296">
        <v>4165427</v>
      </c>
      <c r="P23" s="300">
        <v>4165427</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1534560</v>
      </c>
      <c r="G26" s="297">
        <v>3272520</v>
      </c>
      <c r="H26" s="298">
        <v>4807080</v>
      </c>
      <c r="I26" s="299"/>
      <c r="J26" s="297">
        <v>3481477</v>
      </c>
      <c r="K26" s="296">
        <v>7362682</v>
      </c>
      <c r="L26" s="296">
        <v>8699340</v>
      </c>
      <c r="M26" s="296">
        <v>5920800</v>
      </c>
      <c r="N26" s="297">
        <v>4595850</v>
      </c>
      <c r="O26" s="296">
        <v>30060149</v>
      </c>
      <c r="P26" s="300">
        <v>34867229</v>
      </c>
    </row>
    <row r="27" spans="3:16" ht="18" customHeight="1">
      <c r="C27" s="293"/>
      <c r="D27" s="301"/>
      <c r="E27" s="309" t="s">
        <v>172</v>
      </c>
      <c r="F27" s="310">
        <v>1197770</v>
      </c>
      <c r="G27" s="311">
        <v>2837540</v>
      </c>
      <c r="H27" s="298">
        <v>4035310</v>
      </c>
      <c r="I27" s="305"/>
      <c r="J27" s="311">
        <v>2787210</v>
      </c>
      <c r="K27" s="310">
        <v>6766400</v>
      </c>
      <c r="L27" s="310">
        <v>7365460</v>
      </c>
      <c r="M27" s="310">
        <v>5450400</v>
      </c>
      <c r="N27" s="311">
        <v>4431540</v>
      </c>
      <c r="O27" s="296">
        <v>26801010</v>
      </c>
      <c r="P27" s="300">
        <v>30836320</v>
      </c>
    </row>
    <row r="28" spans="3:16" ht="18" customHeight="1">
      <c r="C28" s="293"/>
      <c r="D28" s="312"/>
      <c r="E28" s="307" t="s">
        <v>214</v>
      </c>
      <c r="F28" s="477">
        <v>45390</v>
      </c>
      <c r="G28" s="476">
        <v>178880</v>
      </c>
      <c r="H28" s="298">
        <v>224270</v>
      </c>
      <c r="I28" s="478"/>
      <c r="J28" s="476">
        <v>102540</v>
      </c>
      <c r="K28" s="477">
        <v>117128</v>
      </c>
      <c r="L28" s="477">
        <v>240380</v>
      </c>
      <c r="M28" s="477">
        <v>244632</v>
      </c>
      <c r="N28" s="476">
        <v>164310</v>
      </c>
      <c r="O28" s="296">
        <v>868990</v>
      </c>
      <c r="P28" s="300">
        <v>1093260</v>
      </c>
    </row>
    <row r="29" spans="3:16" ht="18" customHeight="1">
      <c r="C29" s="293"/>
      <c r="D29" s="316"/>
      <c r="E29" s="302" t="s">
        <v>215</v>
      </c>
      <c r="F29" s="477">
        <v>291400</v>
      </c>
      <c r="G29" s="476">
        <v>256100</v>
      </c>
      <c r="H29" s="298">
        <v>547500</v>
      </c>
      <c r="I29" s="478"/>
      <c r="J29" s="476">
        <v>591727</v>
      </c>
      <c r="K29" s="477">
        <v>479154</v>
      </c>
      <c r="L29" s="477">
        <v>1093500</v>
      </c>
      <c r="M29" s="477">
        <v>225768</v>
      </c>
      <c r="N29" s="476">
        <v>0</v>
      </c>
      <c r="O29" s="296">
        <v>2390149</v>
      </c>
      <c r="P29" s="300">
        <v>2937649</v>
      </c>
    </row>
    <row r="30" spans="3:16" ht="18" customHeight="1">
      <c r="C30" s="293"/>
      <c r="D30" s="301" t="s">
        <v>173</v>
      </c>
      <c r="E30" s="319"/>
      <c r="F30" s="303">
        <v>913919</v>
      </c>
      <c r="G30" s="304">
        <v>5609712</v>
      </c>
      <c r="H30" s="298">
        <v>6523631</v>
      </c>
      <c r="I30" s="305"/>
      <c r="J30" s="304">
        <v>18022620</v>
      </c>
      <c r="K30" s="303">
        <v>15489522</v>
      </c>
      <c r="L30" s="303">
        <v>15996536</v>
      </c>
      <c r="M30" s="303">
        <v>14330186</v>
      </c>
      <c r="N30" s="304">
        <v>7199825</v>
      </c>
      <c r="O30" s="296">
        <v>71038689</v>
      </c>
      <c r="P30" s="300">
        <v>77562320</v>
      </c>
    </row>
    <row r="31" spans="3:16" ht="18" customHeight="1">
      <c r="C31" s="320"/>
      <c r="D31" s="321" t="s">
        <v>174</v>
      </c>
      <c r="E31" s="322"/>
      <c r="F31" s="360"/>
      <c r="G31" s="360"/>
      <c r="H31" s="355"/>
      <c r="I31" s="361"/>
      <c r="J31" s="360"/>
      <c r="K31" s="360"/>
      <c r="L31" s="360"/>
      <c r="M31" s="360"/>
      <c r="N31" s="360"/>
      <c r="O31" s="355"/>
      <c r="P31" s="358"/>
    </row>
    <row r="32" spans="3:16" ht="18" customHeight="1">
      <c r="C32" s="286" t="s">
        <v>216</v>
      </c>
      <c r="D32" s="327"/>
      <c r="E32" s="328"/>
      <c r="F32" s="288">
        <v>0</v>
      </c>
      <c r="G32" s="289">
        <v>1480674</v>
      </c>
      <c r="H32" s="290">
        <v>1480674</v>
      </c>
      <c r="I32" s="291"/>
      <c r="J32" s="289">
        <v>31958097</v>
      </c>
      <c r="K32" s="288">
        <v>38082335</v>
      </c>
      <c r="L32" s="288">
        <v>49565524</v>
      </c>
      <c r="M32" s="288">
        <v>24182192</v>
      </c>
      <c r="N32" s="289">
        <v>22525520</v>
      </c>
      <c r="O32" s="288">
        <v>166313668</v>
      </c>
      <c r="P32" s="292">
        <v>167794342</v>
      </c>
    </row>
    <row r="33" spans="3:16" ht="18" customHeight="1">
      <c r="C33" s="329"/>
      <c r="D33" s="635" t="s">
        <v>190</v>
      </c>
      <c r="E33" s="637"/>
      <c r="F33" s="330">
        <v>0</v>
      </c>
      <c r="G33" s="331">
        <v>0</v>
      </c>
      <c r="H33" s="332">
        <v>0</v>
      </c>
      <c r="I33" s="305"/>
      <c r="J33" s="331">
        <v>165584</v>
      </c>
      <c r="K33" s="330">
        <v>921419</v>
      </c>
      <c r="L33" s="330">
        <v>0</v>
      </c>
      <c r="M33" s="330">
        <v>0</v>
      </c>
      <c r="N33" s="331">
        <v>4347787</v>
      </c>
      <c r="O33" s="333">
        <v>5434790</v>
      </c>
      <c r="P33" s="334">
        <v>5434790</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10356936</v>
      </c>
      <c r="K35" s="303">
        <v>10160587</v>
      </c>
      <c r="L35" s="303">
        <v>8390450</v>
      </c>
      <c r="M35" s="303">
        <v>3321773</v>
      </c>
      <c r="N35" s="304">
        <v>3964279</v>
      </c>
      <c r="O35" s="296">
        <v>36194025</v>
      </c>
      <c r="P35" s="300">
        <v>36194025</v>
      </c>
    </row>
    <row r="36" spans="3:16" ht="18" customHeight="1">
      <c r="C36" s="293"/>
      <c r="D36" s="335" t="s">
        <v>193</v>
      </c>
      <c r="E36" s="306"/>
      <c r="F36" s="303">
        <v>0</v>
      </c>
      <c r="G36" s="304">
        <v>0</v>
      </c>
      <c r="H36" s="298">
        <v>0</v>
      </c>
      <c r="I36" s="305"/>
      <c r="J36" s="304">
        <v>2773619</v>
      </c>
      <c r="K36" s="303">
        <v>4310790</v>
      </c>
      <c r="L36" s="303">
        <v>7169505</v>
      </c>
      <c r="M36" s="303">
        <v>1180154</v>
      </c>
      <c r="N36" s="304">
        <v>1836636</v>
      </c>
      <c r="O36" s="296">
        <v>17270704</v>
      </c>
      <c r="P36" s="300">
        <v>17270704</v>
      </c>
    </row>
    <row r="37" spans="3:16" ht="18" customHeight="1">
      <c r="C37" s="293"/>
      <c r="D37" s="335" t="s">
        <v>194</v>
      </c>
      <c r="E37" s="306"/>
      <c r="F37" s="303">
        <v>0</v>
      </c>
      <c r="G37" s="304">
        <v>1480674</v>
      </c>
      <c r="H37" s="298">
        <v>1480674</v>
      </c>
      <c r="I37" s="305"/>
      <c r="J37" s="304">
        <v>6893060</v>
      </c>
      <c r="K37" s="303">
        <v>7217656</v>
      </c>
      <c r="L37" s="303">
        <v>9625681</v>
      </c>
      <c r="M37" s="303">
        <v>1791838</v>
      </c>
      <c r="N37" s="304">
        <v>4032752</v>
      </c>
      <c r="O37" s="296">
        <v>29560987</v>
      </c>
      <c r="P37" s="300">
        <v>31041661</v>
      </c>
    </row>
    <row r="38" spans="3:16" ht="18" customHeight="1">
      <c r="C38" s="293"/>
      <c r="D38" s="335" t="s">
        <v>195</v>
      </c>
      <c r="E38" s="306"/>
      <c r="F38" s="331">
        <v>0</v>
      </c>
      <c r="G38" s="304">
        <v>0</v>
      </c>
      <c r="H38" s="298">
        <v>0</v>
      </c>
      <c r="I38" s="305"/>
      <c r="J38" s="304">
        <v>6087395</v>
      </c>
      <c r="K38" s="303">
        <v>10386027</v>
      </c>
      <c r="L38" s="303">
        <v>13711725</v>
      </c>
      <c r="M38" s="303">
        <v>8640331</v>
      </c>
      <c r="N38" s="304">
        <v>3794330</v>
      </c>
      <c r="O38" s="296">
        <v>42619808</v>
      </c>
      <c r="P38" s="300">
        <v>42619808</v>
      </c>
    </row>
    <row r="39" spans="3:16" ht="18" customHeight="1">
      <c r="C39" s="293"/>
      <c r="D39" s="635" t="s">
        <v>196</v>
      </c>
      <c r="E39" s="636"/>
      <c r="F39" s="330">
        <v>0</v>
      </c>
      <c r="G39" s="331">
        <v>0</v>
      </c>
      <c r="H39" s="298">
        <v>0</v>
      </c>
      <c r="I39" s="305"/>
      <c r="J39" s="304">
        <v>2156375</v>
      </c>
      <c r="K39" s="303">
        <v>3058623</v>
      </c>
      <c r="L39" s="303">
        <v>4373315</v>
      </c>
      <c r="M39" s="303">
        <v>5417674</v>
      </c>
      <c r="N39" s="304">
        <v>354594</v>
      </c>
      <c r="O39" s="296">
        <v>15360581</v>
      </c>
      <c r="P39" s="300">
        <v>15360581</v>
      </c>
    </row>
    <row r="40" spans="3:16" ht="18" customHeight="1">
      <c r="C40" s="329"/>
      <c r="D40" s="635" t="s">
        <v>197</v>
      </c>
      <c r="E40" s="637"/>
      <c r="F40" s="330">
        <v>0</v>
      </c>
      <c r="G40" s="331">
        <v>0</v>
      </c>
      <c r="H40" s="332">
        <v>0</v>
      </c>
      <c r="I40" s="305"/>
      <c r="J40" s="331">
        <v>0</v>
      </c>
      <c r="K40" s="330">
        <v>0</v>
      </c>
      <c r="L40" s="330">
        <v>5581688</v>
      </c>
      <c r="M40" s="330">
        <v>3830422</v>
      </c>
      <c r="N40" s="331">
        <v>1673007</v>
      </c>
      <c r="O40" s="333">
        <v>11085117</v>
      </c>
      <c r="P40" s="334">
        <v>11085117</v>
      </c>
    </row>
    <row r="41" spans="3:16" ht="18" customHeight="1">
      <c r="C41" s="336"/>
      <c r="D41" s="638" t="s">
        <v>217</v>
      </c>
      <c r="E41" s="639"/>
      <c r="F41" s="323">
        <v>0</v>
      </c>
      <c r="G41" s="324">
        <v>0</v>
      </c>
      <c r="H41" s="298">
        <v>0</v>
      </c>
      <c r="I41" s="305"/>
      <c r="J41" s="324">
        <v>3525128</v>
      </c>
      <c r="K41" s="323">
        <v>2027233</v>
      </c>
      <c r="L41" s="323">
        <v>713160</v>
      </c>
      <c r="M41" s="323">
        <v>0</v>
      </c>
      <c r="N41" s="324">
        <v>2522135</v>
      </c>
      <c r="O41" s="337">
        <v>8787656</v>
      </c>
      <c r="P41" s="326">
        <v>8787656</v>
      </c>
    </row>
    <row r="42" spans="3:16" ht="18" customHeight="1">
      <c r="C42" s="293" t="s">
        <v>218</v>
      </c>
      <c r="D42" s="295"/>
      <c r="E42" s="295"/>
      <c r="F42" s="289">
        <v>0</v>
      </c>
      <c r="G42" s="289">
        <v>0</v>
      </c>
      <c r="H42" s="290">
        <v>0</v>
      </c>
      <c r="I42" s="291"/>
      <c r="J42" s="289">
        <v>4848270</v>
      </c>
      <c r="K42" s="288">
        <v>6035630</v>
      </c>
      <c r="L42" s="288">
        <v>22405892</v>
      </c>
      <c r="M42" s="288">
        <v>28381660</v>
      </c>
      <c r="N42" s="289">
        <v>22213055</v>
      </c>
      <c r="O42" s="288">
        <v>83884507</v>
      </c>
      <c r="P42" s="292">
        <v>83884507</v>
      </c>
    </row>
    <row r="43" spans="3:16" ht="18" customHeight="1">
      <c r="C43" s="293"/>
      <c r="D43" s="338" t="s">
        <v>91</v>
      </c>
      <c r="E43" s="338"/>
      <c r="F43" s="304">
        <v>0</v>
      </c>
      <c r="G43" s="304">
        <v>0</v>
      </c>
      <c r="H43" s="298">
        <v>0</v>
      </c>
      <c r="I43" s="305"/>
      <c r="J43" s="304">
        <v>0</v>
      </c>
      <c r="K43" s="303">
        <v>0</v>
      </c>
      <c r="L43" s="303">
        <v>13310652</v>
      </c>
      <c r="M43" s="303">
        <v>14957155</v>
      </c>
      <c r="N43" s="304">
        <v>5874012</v>
      </c>
      <c r="O43" s="296">
        <v>34141819</v>
      </c>
      <c r="P43" s="300">
        <v>34141819</v>
      </c>
    </row>
    <row r="44" spans="3:16" ht="18" customHeight="1">
      <c r="C44" s="293"/>
      <c r="D44" s="338" t="s">
        <v>92</v>
      </c>
      <c r="E44" s="338"/>
      <c r="F44" s="303">
        <v>0</v>
      </c>
      <c r="G44" s="304">
        <v>0</v>
      </c>
      <c r="H44" s="298">
        <v>0</v>
      </c>
      <c r="I44" s="305"/>
      <c r="J44" s="304">
        <v>4848270</v>
      </c>
      <c r="K44" s="303">
        <v>6035630</v>
      </c>
      <c r="L44" s="303">
        <v>9095240</v>
      </c>
      <c r="M44" s="303">
        <v>13424505</v>
      </c>
      <c r="N44" s="304">
        <v>16339043</v>
      </c>
      <c r="O44" s="296">
        <v>49742688</v>
      </c>
      <c r="P44" s="300">
        <v>49742688</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4404680</v>
      </c>
      <c r="G47" s="341">
        <v>15640312</v>
      </c>
      <c r="H47" s="342">
        <v>20044992</v>
      </c>
      <c r="I47" s="239"/>
      <c r="J47" s="341">
        <v>123676797</v>
      </c>
      <c r="K47" s="341">
        <v>140547314</v>
      </c>
      <c r="L47" s="341">
        <v>164289673</v>
      </c>
      <c r="M47" s="341">
        <v>109757205</v>
      </c>
      <c r="N47" s="341">
        <v>91970991</v>
      </c>
      <c r="O47" s="341">
        <v>630241980</v>
      </c>
      <c r="P47" s="343">
        <v>650286972</v>
      </c>
    </row>
    <row r="48" spans="3:16" ht="12" customHeight="1"/>
  </sheetData>
  <sheetProtection selectLockedCells="1" selectUnlockedCells="1"/>
  <mergeCells count="11">
    <mergeCell ref="A3:Q3"/>
    <mergeCell ref="C9:E10"/>
    <mergeCell ref="F9:H9"/>
    <mergeCell ref="I9:O9"/>
    <mergeCell ref="P9:P10"/>
    <mergeCell ref="A4:Q4"/>
    <mergeCell ref="D33:E33"/>
    <mergeCell ref="D39:E39"/>
    <mergeCell ref="D40:E40"/>
    <mergeCell ref="D41:E41"/>
    <mergeCell ref="C47:E47"/>
  </mergeCells>
  <phoneticPr fontId="2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election activeCell="J14" sqref="J14"/>
    </sheetView>
  </sheetViews>
  <sheetFormatPr defaultColWidth="9" defaultRowHeight="12" customHeight="1"/>
  <cols>
    <col min="1" max="4" width="3.75" style="2" customWidth="1"/>
    <col min="5" max="5" width="33.75" style="2" customWidth="1"/>
    <col min="6" max="16" width="14.375" style="2" customWidth="1"/>
    <col min="17" max="17" width="4" style="1" customWidth="1"/>
  </cols>
  <sheetData>
    <row r="1" spans="1:17" ht="18" customHeight="1">
      <c r="A1" s="141" t="s">
        <v>203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226</v>
      </c>
    </row>
    <row r="8" spans="1:17" ht="18" customHeight="1">
      <c r="C8" s="359" t="s">
        <v>224</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3056188</v>
      </c>
      <c r="G11" s="289">
        <v>9892825</v>
      </c>
      <c r="H11" s="290">
        <v>12949013</v>
      </c>
      <c r="I11" s="291"/>
      <c r="J11" s="289">
        <v>60808806</v>
      </c>
      <c r="K11" s="289">
        <v>67462480</v>
      </c>
      <c r="L11" s="288">
        <v>64622423</v>
      </c>
      <c r="M11" s="289">
        <v>40035141</v>
      </c>
      <c r="N11" s="289">
        <v>33062518</v>
      </c>
      <c r="O11" s="288">
        <v>265991368</v>
      </c>
      <c r="P11" s="292">
        <v>278940381</v>
      </c>
    </row>
    <row r="12" spans="1:17" ht="18" customHeight="1">
      <c r="C12" s="293"/>
      <c r="D12" s="294" t="s">
        <v>210</v>
      </c>
      <c r="E12" s="295"/>
      <c r="F12" s="296">
        <v>536468</v>
      </c>
      <c r="G12" s="297">
        <v>1575000</v>
      </c>
      <c r="H12" s="298">
        <v>2111468</v>
      </c>
      <c r="I12" s="299"/>
      <c r="J12" s="297">
        <v>10202881</v>
      </c>
      <c r="K12" s="296">
        <v>11320972</v>
      </c>
      <c r="L12" s="296">
        <v>11577556</v>
      </c>
      <c r="M12" s="296">
        <v>15648036</v>
      </c>
      <c r="N12" s="297">
        <v>12158802</v>
      </c>
      <c r="O12" s="296">
        <v>60908247</v>
      </c>
      <c r="P12" s="300">
        <v>63019715</v>
      </c>
    </row>
    <row r="13" spans="1:17" ht="18" customHeight="1">
      <c r="C13" s="293"/>
      <c r="D13" s="301"/>
      <c r="E13" s="302" t="s">
        <v>161</v>
      </c>
      <c r="F13" s="303">
        <v>0</v>
      </c>
      <c r="G13" s="304">
        <v>0</v>
      </c>
      <c r="H13" s="298">
        <v>0</v>
      </c>
      <c r="I13" s="305"/>
      <c r="J13" s="304">
        <v>7312855</v>
      </c>
      <c r="K13" s="303">
        <v>6346459</v>
      </c>
      <c r="L13" s="303">
        <v>5705576</v>
      </c>
      <c r="M13" s="303">
        <v>7125469</v>
      </c>
      <c r="N13" s="304">
        <v>6518717</v>
      </c>
      <c r="O13" s="296">
        <v>33009076</v>
      </c>
      <c r="P13" s="300">
        <v>33009076</v>
      </c>
    </row>
    <row r="14" spans="1:17" ht="18" customHeight="1">
      <c r="C14" s="293"/>
      <c r="D14" s="301"/>
      <c r="E14" s="302" t="s">
        <v>162</v>
      </c>
      <c r="F14" s="303">
        <v>76672</v>
      </c>
      <c r="G14" s="304">
        <v>0</v>
      </c>
      <c r="H14" s="298">
        <v>76672</v>
      </c>
      <c r="I14" s="305"/>
      <c r="J14" s="304">
        <v>85075</v>
      </c>
      <c r="K14" s="303">
        <v>943043</v>
      </c>
      <c r="L14" s="303">
        <v>540878</v>
      </c>
      <c r="M14" s="303">
        <v>1498338</v>
      </c>
      <c r="N14" s="304">
        <v>1377460</v>
      </c>
      <c r="O14" s="296">
        <v>4444794</v>
      </c>
      <c r="P14" s="300">
        <v>4521466</v>
      </c>
    </row>
    <row r="15" spans="1:17" ht="18" customHeight="1">
      <c r="C15" s="293"/>
      <c r="D15" s="301"/>
      <c r="E15" s="302" t="s">
        <v>163</v>
      </c>
      <c r="F15" s="303">
        <v>450452</v>
      </c>
      <c r="G15" s="304">
        <v>1068431</v>
      </c>
      <c r="H15" s="298">
        <v>1518883</v>
      </c>
      <c r="I15" s="305"/>
      <c r="J15" s="304">
        <v>2109704</v>
      </c>
      <c r="K15" s="303">
        <v>2753218</v>
      </c>
      <c r="L15" s="303">
        <v>3791200</v>
      </c>
      <c r="M15" s="303">
        <v>5446593</v>
      </c>
      <c r="N15" s="304">
        <v>2892795</v>
      </c>
      <c r="O15" s="296">
        <v>16993510</v>
      </c>
      <c r="P15" s="300">
        <v>18512393</v>
      </c>
    </row>
    <row r="16" spans="1:17" ht="18" customHeight="1">
      <c r="C16" s="293"/>
      <c r="D16" s="301"/>
      <c r="E16" s="302" t="s">
        <v>164</v>
      </c>
      <c r="F16" s="477">
        <v>-24256</v>
      </c>
      <c r="G16" s="304">
        <v>10122</v>
      </c>
      <c r="H16" s="475">
        <v>-14134</v>
      </c>
      <c r="I16" s="305"/>
      <c r="J16" s="304">
        <v>0</v>
      </c>
      <c r="K16" s="303">
        <v>332951</v>
      </c>
      <c r="L16" s="303">
        <v>174132</v>
      </c>
      <c r="M16" s="303">
        <v>95421</v>
      </c>
      <c r="N16" s="304">
        <v>671041</v>
      </c>
      <c r="O16" s="296">
        <v>1273545</v>
      </c>
      <c r="P16" s="300">
        <v>1259411</v>
      </c>
    </row>
    <row r="17" spans="3:16" ht="18" customHeight="1">
      <c r="C17" s="293"/>
      <c r="D17" s="301"/>
      <c r="E17" s="302" t="s">
        <v>165</v>
      </c>
      <c r="F17" s="303">
        <v>33600</v>
      </c>
      <c r="G17" s="304">
        <v>496447</v>
      </c>
      <c r="H17" s="298">
        <v>530047</v>
      </c>
      <c r="I17" s="305"/>
      <c r="J17" s="304">
        <v>695247</v>
      </c>
      <c r="K17" s="303">
        <v>945301</v>
      </c>
      <c r="L17" s="303">
        <v>1365770</v>
      </c>
      <c r="M17" s="303">
        <v>1482215</v>
      </c>
      <c r="N17" s="304">
        <v>698789</v>
      </c>
      <c r="O17" s="296">
        <v>5187322</v>
      </c>
      <c r="P17" s="300">
        <v>5717369</v>
      </c>
    </row>
    <row r="18" spans="3:16" ht="18" customHeight="1">
      <c r="C18" s="293"/>
      <c r="D18" s="294" t="s">
        <v>211</v>
      </c>
      <c r="E18" s="306"/>
      <c r="F18" s="296">
        <v>465878</v>
      </c>
      <c r="G18" s="297">
        <v>1974847</v>
      </c>
      <c r="H18" s="298">
        <v>2440725</v>
      </c>
      <c r="I18" s="299"/>
      <c r="J18" s="297">
        <v>30990059</v>
      </c>
      <c r="K18" s="296">
        <v>32543758</v>
      </c>
      <c r="L18" s="296">
        <v>28571357</v>
      </c>
      <c r="M18" s="296">
        <v>7835839</v>
      </c>
      <c r="N18" s="297">
        <v>5284466</v>
      </c>
      <c r="O18" s="296">
        <v>105225479</v>
      </c>
      <c r="P18" s="300">
        <v>107666204</v>
      </c>
    </row>
    <row r="19" spans="3:16" ht="18" customHeight="1">
      <c r="C19" s="293"/>
      <c r="D19" s="301"/>
      <c r="E19" s="307" t="s">
        <v>166</v>
      </c>
      <c r="F19" s="303">
        <v>0</v>
      </c>
      <c r="G19" s="304">
        <v>0</v>
      </c>
      <c r="H19" s="298">
        <v>0</v>
      </c>
      <c r="I19" s="305"/>
      <c r="J19" s="304">
        <v>23696298</v>
      </c>
      <c r="K19" s="303">
        <v>24463840</v>
      </c>
      <c r="L19" s="303">
        <v>21696672</v>
      </c>
      <c r="M19" s="303">
        <v>4337205</v>
      </c>
      <c r="N19" s="304">
        <v>4764248</v>
      </c>
      <c r="O19" s="296">
        <v>78958263</v>
      </c>
      <c r="P19" s="300">
        <v>78958263</v>
      </c>
    </row>
    <row r="20" spans="3:16" ht="18" customHeight="1">
      <c r="C20" s="293"/>
      <c r="D20" s="301"/>
      <c r="E20" s="307" t="s">
        <v>167</v>
      </c>
      <c r="F20" s="303">
        <v>465878</v>
      </c>
      <c r="G20" s="304">
        <v>1974847</v>
      </c>
      <c r="H20" s="298">
        <v>2440725</v>
      </c>
      <c r="I20" s="305"/>
      <c r="J20" s="304">
        <v>7293761</v>
      </c>
      <c r="K20" s="303">
        <v>8079918</v>
      </c>
      <c r="L20" s="303">
        <v>6874685</v>
      </c>
      <c r="M20" s="303">
        <v>3498634</v>
      </c>
      <c r="N20" s="304">
        <v>520218</v>
      </c>
      <c r="O20" s="296">
        <v>26267216</v>
      </c>
      <c r="P20" s="300">
        <v>28707941</v>
      </c>
    </row>
    <row r="21" spans="3:16" ht="18" customHeight="1">
      <c r="C21" s="293"/>
      <c r="D21" s="294" t="s">
        <v>212</v>
      </c>
      <c r="E21" s="295"/>
      <c r="F21" s="296">
        <v>342715</v>
      </c>
      <c r="G21" s="297">
        <v>130394</v>
      </c>
      <c r="H21" s="298">
        <v>473109</v>
      </c>
      <c r="I21" s="299"/>
      <c r="J21" s="297">
        <v>4563046</v>
      </c>
      <c r="K21" s="296">
        <v>7601236</v>
      </c>
      <c r="L21" s="296">
        <v>7186429</v>
      </c>
      <c r="M21" s="296">
        <v>2375605</v>
      </c>
      <c r="N21" s="297">
        <v>7362287</v>
      </c>
      <c r="O21" s="296">
        <v>29088603</v>
      </c>
      <c r="P21" s="300">
        <v>29561712</v>
      </c>
    </row>
    <row r="22" spans="3:16" ht="18" customHeight="1">
      <c r="C22" s="293"/>
      <c r="D22" s="301"/>
      <c r="E22" s="302" t="s">
        <v>168</v>
      </c>
      <c r="F22" s="303">
        <v>342715</v>
      </c>
      <c r="G22" s="304">
        <v>130394</v>
      </c>
      <c r="H22" s="298">
        <v>473109</v>
      </c>
      <c r="I22" s="305"/>
      <c r="J22" s="304">
        <v>3335986</v>
      </c>
      <c r="K22" s="303">
        <v>7249522</v>
      </c>
      <c r="L22" s="303">
        <v>6830215</v>
      </c>
      <c r="M22" s="303">
        <v>2355497</v>
      </c>
      <c r="N22" s="304">
        <v>6401606</v>
      </c>
      <c r="O22" s="296">
        <v>26172826</v>
      </c>
      <c r="P22" s="300">
        <v>26645935</v>
      </c>
    </row>
    <row r="23" spans="3:16" ht="18" customHeight="1">
      <c r="C23" s="293"/>
      <c r="D23" s="301"/>
      <c r="E23" s="302" t="s">
        <v>169</v>
      </c>
      <c r="F23" s="303">
        <v>0</v>
      </c>
      <c r="G23" s="304">
        <v>0</v>
      </c>
      <c r="H23" s="298">
        <v>0</v>
      </c>
      <c r="I23" s="305"/>
      <c r="J23" s="304">
        <v>1227060</v>
      </c>
      <c r="K23" s="303">
        <v>351714</v>
      </c>
      <c r="L23" s="303">
        <v>356214</v>
      </c>
      <c r="M23" s="303">
        <v>20108</v>
      </c>
      <c r="N23" s="304">
        <v>960681</v>
      </c>
      <c r="O23" s="296">
        <v>2915777</v>
      </c>
      <c r="P23" s="300">
        <v>2915777</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1071392</v>
      </c>
      <c r="G26" s="297">
        <v>2285814</v>
      </c>
      <c r="H26" s="298">
        <v>3357206</v>
      </c>
      <c r="I26" s="299"/>
      <c r="J26" s="297">
        <v>2437033</v>
      </c>
      <c r="K26" s="296">
        <v>5153876</v>
      </c>
      <c r="L26" s="296">
        <v>6089538</v>
      </c>
      <c r="M26" s="296">
        <v>4144559</v>
      </c>
      <c r="N26" s="297">
        <v>3217095</v>
      </c>
      <c r="O26" s="296">
        <v>21042101</v>
      </c>
      <c r="P26" s="300">
        <v>24399307</v>
      </c>
    </row>
    <row r="27" spans="3:16" ht="18" customHeight="1">
      <c r="C27" s="293"/>
      <c r="D27" s="301"/>
      <c r="E27" s="309" t="s">
        <v>172</v>
      </c>
      <c r="F27" s="310">
        <v>835639</v>
      </c>
      <c r="G27" s="311">
        <v>1981328</v>
      </c>
      <c r="H27" s="298">
        <v>2816967</v>
      </c>
      <c r="I27" s="305"/>
      <c r="J27" s="311">
        <v>1951047</v>
      </c>
      <c r="K27" s="310">
        <v>4736480</v>
      </c>
      <c r="L27" s="310">
        <v>5155822</v>
      </c>
      <c r="M27" s="310">
        <v>3815280</v>
      </c>
      <c r="N27" s="311">
        <v>3102078</v>
      </c>
      <c r="O27" s="296">
        <v>18760707</v>
      </c>
      <c r="P27" s="300">
        <v>21577674</v>
      </c>
    </row>
    <row r="28" spans="3:16" ht="18" customHeight="1">
      <c r="C28" s="293"/>
      <c r="D28" s="312"/>
      <c r="E28" s="307" t="s">
        <v>214</v>
      </c>
      <c r="F28" s="477">
        <v>31773</v>
      </c>
      <c r="G28" s="476">
        <v>125216</v>
      </c>
      <c r="H28" s="298">
        <v>156989</v>
      </c>
      <c r="I28" s="478"/>
      <c r="J28" s="476">
        <v>71778</v>
      </c>
      <c r="K28" s="477">
        <v>81989</v>
      </c>
      <c r="L28" s="477">
        <v>168266</v>
      </c>
      <c r="M28" s="477">
        <v>171242</v>
      </c>
      <c r="N28" s="476">
        <v>115017</v>
      </c>
      <c r="O28" s="296">
        <v>608292</v>
      </c>
      <c r="P28" s="300">
        <v>765281</v>
      </c>
    </row>
    <row r="29" spans="3:16" ht="18" customHeight="1">
      <c r="C29" s="293"/>
      <c r="D29" s="316"/>
      <c r="E29" s="302" t="s">
        <v>215</v>
      </c>
      <c r="F29" s="477">
        <v>203980</v>
      </c>
      <c r="G29" s="476">
        <v>179270</v>
      </c>
      <c r="H29" s="298">
        <v>383250</v>
      </c>
      <c r="I29" s="478"/>
      <c r="J29" s="476">
        <v>414208</v>
      </c>
      <c r="K29" s="477">
        <v>335407</v>
      </c>
      <c r="L29" s="477">
        <v>765450</v>
      </c>
      <c r="M29" s="477">
        <v>158037</v>
      </c>
      <c r="N29" s="476">
        <v>0</v>
      </c>
      <c r="O29" s="296">
        <v>1673102</v>
      </c>
      <c r="P29" s="300">
        <v>2056352</v>
      </c>
    </row>
    <row r="30" spans="3:16" ht="18" customHeight="1">
      <c r="C30" s="293"/>
      <c r="D30" s="301" t="s">
        <v>173</v>
      </c>
      <c r="E30" s="319"/>
      <c r="F30" s="303">
        <v>639735</v>
      </c>
      <c r="G30" s="304">
        <v>3926770</v>
      </c>
      <c r="H30" s="298">
        <v>4566505</v>
      </c>
      <c r="I30" s="305"/>
      <c r="J30" s="304">
        <v>12615787</v>
      </c>
      <c r="K30" s="303">
        <v>10842638</v>
      </c>
      <c r="L30" s="303">
        <v>11197543</v>
      </c>
      <c r="M30" s="303">
        <v>10031102</v>
      </c>
      <c r="N30" s="304">
        <v>5039868</v>
      </c>
      <c r="O30" s="296">
        <v>49726938</v>
      </c>
      <c r="P30" s="300">
        <v>54293443</v>
      </c>
    </row>
    <row r="31" spans="3:16" ht="18" customHeight="1">
      <c r="C31" s="320"/>
      <c r="D31" s="321" t="s">
        <v>174</v>
      </c>
      <c r="E31" s="322"/>
      <c r="F31" s="360"/>
      <c r="G31" s="360"/>
      <c r="H31" s="355"/>
      <c r="I31" s="361"/>
      <c r="J31" s="360"/>
      <c r="K31" s="360"/>
      <c r="L31" s="360"/>
      <c r="M31" s="360"/>
      <c r="N31" s="360"/>
      <c r="O31" s="355"/>
      <c r="P31" s="358"/>
    </row>
    <row r="32" spans="3:16" ht="18" customHeight="1">
      <c r="C32" s="286" t="s">
        <v>216</v>
      </c>
      <c r="D32" s="327"/>
      <c r="E32" s="328"/>
      <c r="F32" s="288">
        <v>0</v>
      </c>
      <c r="G32" s="289">
        <v>1036461</v>
      </c>
      <c r="H32" s="290">
        <v>1036461</v>
      </c>
      <c r="I32" s="291"/>
      <c r="J32" s="289">
        <v>22370514</v>
      </c>
      <c r="K32" s="288">
        <v>26657507</v>
      </c>
      <c r="L32" s="288">
        <v>34695760</v>
      </c>
      <c r="M32" s="288">
        <v>16927483</v>
      </c>
      <c r="N32" s="289">
        <v>15767829</v>
      </c>
      <c r="O32" s="288">
        <v>116419093</v>
      </c>
      <c r="P32" s="292">
        <v>117455554</v>
      </c>
    </row>
    <row r="33" spans="3:16" ht="18" customHeight="1">
      <c r="C33" s="329"/>
      <c r="D33" s="635" t="s">
        <v>190</v>
      </c>
      <c r="E33" s="637"/>
      <c r="F33" s="330">
        <v>0</v>
      </c>
      <c r="G33" s="331">
        <v>0</v>
      </c>
      <c r="H33" s="332">
        <v>0</v>
      </c>
      <c r="I33" s="305"/>
      <c r="J33" s="331">
        <v>115907</v>
      </c>
      <c r="K33" s="330">
        <v>644989</v>
      </c>
      <c r="L33" s="330">
        <v>0</v>
      </c>
      <c r="M33" s="330">
        <v>0</v>
      </c>
      <c r="N33" s="331">
        <v>3043443</v>
      </c>
      <c r="O33" s="333">
        <v>3804339</v>
      </c>
      <c r="P33" s="334">
        <v>3804339</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7249772</v>
      </c>
      <c r="K35" s="303">
        <v>7112356</v>
      </c>
      <c r="L35" s="303">
        <v>5873278</v>
      </c>
      <c r="M35" s="303">
        <v>2325230</v>
      </c>
      <c r="N35" s="304">
        <v>2774991</v>
      </c>
      <c r="O35" s="296">
        <v>25335627</v>
      </c>
      <c r="P35" s="300">
        <v>25335627</v>
      </c>
    </row>
    <row r="36" spans="3:16" ht="18" customHeight="1">
      <c r="C36" s="293"/>
      <c r="D36" s="335" t="s">
        <v>193</v>
      </c>
      <c r="E36" s="306"/>
      <c r="F36" s="303">
        <v>0</v>
      </c>
      <c r="G36" s="304">
        <v>0</v>
      </c>
      <c r="H36" s="298">
        <v>0</v>
      </c>
      <c r="I36" s="305"/>
      <c r="J36" s="304">
        <v>1941514</v>
      </c>
      <c r="K36" s="303">
        <v>3017538</v>
      </c>
      <c r="L36" s="303">
        <v>5018634</v>
      </c>
      <c r="M36" s="303">
        <v>826105</v>
      </c>
      <c r="N36" s="304">
        <v>1285641</v>
      </c>
      <c r="O36" s="296">
        <v>12089432</v>
      </c>
      <c r="P36" s="300">
        <v>12089432</v>
      </c>
    </row>
    <row r="37" spans="3:16" ht="18" customHeight="1">
      <c r="C37" s="293"/>
      <c r="D37" s="335" t="s">
        <v>194</v>
      </c>
      <c r="E37" s="306"/>
      <c r="F37" s="303">
        <v>0</v>
      </c>
      <c r="G37" s="304">
        <v>1036461</v>
      </c>
      <c r="H37" s="298">
        <v>1036461</v>
      </c>
      <c r="I37" s="305"/>
      <c r="J37" s="304">
        <v>4825118</v>
      </c>
      <c r="K37" s="303">
        <v>5052338</v>
      </c>
      <c r="L37" s="303">
        <v>6737968</v>
      </c>
      <c r="M37" s="303">
        <v>1254283</v>
      </c>
      <c r="N37" s="304">
        <v>2822921</v>
      </c>
      <c r="O37" s="296">
        <v>20692628</v>
      </c>
      <c r="P37" s="300">
        <v>21729089</v>
      </c>
    </row>
    <row r="38" spans="3:16" ht="18" customHeight="1">
      <c r="C38" s="293"/>
      <c r="D38" s="335" t="s">
        <v>195</v>
      </c>
      <c r="E38" s="306"/>
      <c r="F38" s="331">
        <v>0</v>
      </c>
      <c r="G38" s="304">
        <v>0</v>
      </c>
      <c r="H38" s="298">
        <v>0</v>
      </c>
      <c r="I38" s="305"/>
      <c r="J38" s="304">
        <v>4261164</v>
      </c>
      <c r="K38" s="303">
        <v>7270200</v>
      </c>
      <c r="L38" s="303">
        <v>9598187</v>
      </c>
      <c r="M38" s="303">
        <v>6048218</v>
      </c>
      <c r="N38" s="304">
        <v>2656024</v>
      </c>
      <c r="O38" s="296">
        <v>29833793</v>
      </c>
      <c r="P38" s="300">
        <v>29833793</v>
      </c>
    </row>
    <row r="39" spans="3:16" ht="18" customHeight="1">
      <c r="C39" s="293"/>
      <c r="D39" s="635" t="s">
        <v>196</v>
      </c>
      <c r="E39" s="636"/>
      <c r="F39" s="330">
        <v>0</v>
      </c>
      <c r="G39" s="331">
        <v>0</v>
      </c>
      <c r="H39" s="298">
        <v>0</v>
      </c>
      <c r="I39" s="305"/>
      <c r="J39" s="304">
        <v>1509458</v>
      </c>
      <c r="K39" s="303">
        <v>2141029</v>
      </c>
      <c r="L39" s="303">
        <v>3061306</v>
      </c>
      <c r="M39" s="303">
        <v>3792357</v>
      </c>
      <c r="N39" s="304">
        <v>248215</v>
      </c>
      <c r="O39" s="296">
        <v>10752365</v>
      </c>
      <c r="P39" s="300">
        <v>10752365</v>
      </c>
    </row>
    <row r="40" spans="3:16" ht="18" customHeight="1">
      <c r="C40" s="329"/>
      <c r="D40" s="635" t="s">
        <v>197</v>
      </c>
      <c r="E40" s="637"/>
      <c r="F40" s="330">
        <v>0</v>
      </c>
      <c r="G40" s="331">
        <v>0</v>
      </c>
      <c r="H40" s="332">
        <v>0</v>
      </c>
      <c r="I40" s="305"/>
      <c r="J40" s="331">
        <v>0</v>
      </c>
      <c r="K40" s="330">
        <v>0</v>
      </c>
      <c r="L40" s="330">
        <v>3907176</v>
      </c>
      <c r="M40" s="330">
        <v>2681290</v>
      </c>
      <c r="N40" s="331">
        <v>1171102</v>
      </c>
      <c r="O40" s="333">
        <v>7759568</v>
      </c>
      <c r="P40" s="334">
        <v>7759568</v>
      </c>
    </row>
    <row r="41" spans="3:16" ht="18" customHeight="1">
      <c r="C41" s="336"/>
      <c r="D41" s="638" t="s">
        <v>217</v>
      </c>
      <c r="E41" s="639"/>
      <c r="F41" s="323">
        <v>0</v>
      </c>
      <c r="G41" s="324">
        <v>0</v>
      </c>
      <c r="H41" s="298">
        <v>0</v>
      </c>
      <c r="I41" s="305"/>
      <c r="J41" s="324">
        <v>2467581</v>
      </c>
      <c r="K41" s="323">
        <v>1419057</v>
      </c>
      <c r="L41" s="323">
        <v>499211</v>
      </c>
      <c r="M41" s="323">
        <v>0</v>
      </c>
      <c r="N41" s="324">
        <v>1765492</v>
      </c>
      <c r="O41" s="337">
        <v>6151341</v>
      </c>
      <c r="P41" s="326">
        <v>6151341</v>
      </c>
    </row>
    <row r="42" spans="3:16" ht="18" customHeight="1">
      <c r="C42" s="293" t="s">
        <v>218</v>
      </c>
      <c r="D42" s="295"/>
      <c r="E42" s="295"/>
      <c r="F42" s="289">
        <v>0</v>
      </c>
      <c r="G42" s="289">
        <v>0</v>
      </c>
      <c r="H42" s="290">
        <v>0</v>
      </c>
      <c r="I42" s="291"/>
      <c r="J42" s="289">
        <v>3393784</v>
      </c>
      <c r="K42" s="288">
        <v>4224929</v>
      </c>
      <c r="L42" s="288">
        <v>15684088</v>
      </c>
      <c r="M42" s="288">
        <v>19867127</v>
      </c>
      <c r="N42" s="289">
        <v>15549110</v>
      </c>
      <c r="O42" s="288">
        <v>58719038</v>
      </c>
      <c r="P42" s="292">
        <v>58719038</v>
      </c>
    </row>
    <row r="43" spans="3:16" ht="18" customHeight="1">
      <c r="C43" s="293"/>
      <c r="D43" s="338" t="s">
        <v>91</v>
      </c>
      <c r="E43" s="338"/>
      <c r="F43" s="304">
        <v>0</v>
      </c>
      <c r="G43" s="304">
        <v>0</v>
      </c>
      <c r="H43" s="298">
        <v>0</v>
      </c>
      <c r="I43" s="305"/>
      <c r="J43" s="304">
        <v>0</v>
      </c>
      <c r="K43" s="303">
        <v>0</v>
      </c>
      <c r="L43" s="303">
        <v>9317434</v>
      </c>
      <c r="M43" s="303">
        <v>10469995</v>
      </c>
      <c r="N43" s="304">
        <v>4111801</v>
      </c>
      <c r="O43" s="296">
        <v>23899230</v>
      </c>
      <c r="P43" s="300">
        <v>23899230</v>
      </c>
    </row>
    <row r="44" spans="3:16" ht="18" customHeight="1">
      <c r="C44" s="293"/>
      <c r="D44" s="338" t="s">
        <v>92</v>
      </c>
      <c r="E44" s="338"/>
      <c r="F44" s="303">
        <v>0</v>
      </c>
      <c r="G44" s="304">
        <v>0</v>
      </c>
      <c r="H44" s="298">
        <v>0</v>
      </c>
      <c r="I44" s="305"/>
      <c r="J44" s="304">
        <v>3393784</v>
      </c>
      <c r="K44" s="303">
        <v>4224929</v>
      </c>
      <c r="L44" s="303">
        <v>6366654</v>
      </c>
      <c r="M44" s="303">
        <v>9397132</v>
      </c>
      <c r="N44" s="304">
        <v>11437309</v>
      </c>
      <c r="O44" s="296">
        <v>34819808</v>
      </c>
      <c r="P44" s="300">
        <v>34819808</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3056188</v>
      </c>
      <c r="G47" s="341">
        <v>10929286</v>
      </c>
      <c r="H47" s="342">
        <v>13985474</v>
      </c>
      <c r="I47" s="239"/>
      <c r="J47" s="341">
        <v>86573104</v>
      </c>
      <c r="K47" s="341">
        <v>98344916</v>
      </c>
      <c r="L47" s="341">
        <v>115002271</v>
      </c>
      <c r="M47" s="341">
        <v>76829751</v>
      </c>
      <c r="N47" s="341">
        <v>64379457</v>
      </c>
      <c r="O47" s="341">
        <v>441129499</v>
      </c>
      <c r="P47" s="343">
        <v>455114973</v>
      </c>
    </row>
  </sheetData>
  <sheetProtection selectLockedCells="1" selectUnlockedCells="1"/>
  <mergeCells count="11">
    <mergeCell ref="A3:Q3"/>
    <mergeCell ref="C9:E10"/>
    <mergeCell ref="F9:H9"/>
    <mergeCell ref="I9:O9"/>
    <mergeCell ref="P9:P10"/>
    <mergeCell ref="A4:Q4"/>
    <mergeCell ref="D33:E33"/>
    <mergeCell ref="D39:E39"/>
    <mergeCell ref="D40:E40"/>
    <mergeCell ref="D41:E41"/>
    <mergeCell ref="C47:E47"/>
  </mergeCells>
  <phoneticPr fontId="2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election activeCell="N30" sqref="N30"/>
    </sheetView>
  </sheetViews>
  <sheetFormatPr defaultColWidth="9" defaultRowHeight="12" customHeight="1"/>
  <cols>
    <col min="1" max="4" width="3.75" style="2" customWidth="1"/>
    <col min="5" max="5" width="33.75" style="2" customWidth="1"/>
    <col min="6" max="16" width="14.375" style="2" customWidth="1"/>
    <col min="17" max="17" width="4" style="1" customWidth="1"/>
  </cols>
  <sheetData>
    <row r="1" spans="1:17" ht="18" customHeight="1">
      <c r="A1" s="141" t="s">
        <v>227</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228</v>
      </c>
    </row>
    <row r="8" spans="1:17" ht="18" customHeight="1">
      <c r="C8" s="141" t="s">
        <v>207</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260</v>
      </c>
      <c r="G11" s="289">
        <v>1107</v>
      </c>
      <c r="H11" s="290">
        <v>1367</v>
      </c>
      <c r="I11" s="291"/>
      <c r="J11" s="289">
        <v>811</v>
      </c>
      <c r="K11" s="289">
        <v>1802</v>
      </c>
      <c r="L11" s="288">
        <v>1299</v>
      </c>
      <c r="M11" s="289">
        <v>840</v>
      </c>
      <c r="N11" s="289">
        <v>1015</v>
      </c>
      <c r="O11" s="288">
        <v>5767</v>
      </c>
      <c r="P11" s="292">
        <v>7134</v>
      </c>
    </row>
    <row r="12" spans="1:17" ht="18" customHeight="1">
      <c r="C12" s="293"/>
      <c r="D12" s="294" t="s">
        <v>210</v>
      </c>
      <c r="E12" s="295"/>
      <c r="F12" s="296">
        <v>36</v>
      </c>
      <c r="G12" s="297">
        <v>73</v>
      </c>
      <c r="H12" s="298">
        <v>109</v>
      </c>
      <c r="I12" s="299"/>
      <c r="J12" s="297">
        <v>78</v>
      </c>
      <c r="K12" s="296">
        <v>241</v>
      </c>
      <c r="L12" s="296">
        <v>268</v>
      </c>
      <c r="M12" s="296">
        <v>278</v>
      </c>
      <c r="N12" s="297">
        <v>423</v>
      </c>
      <c r="O12" s="296">
        <v>1288</v>
      </c>
      <c r="P12" s="300">
        <v>1397</v>
      </c>
    </row>
    <row r="13" spans="1:17" ht="18" customHeight="1">
      <c r="C13" s="293"/>
      <c r="D13" s="301"/>
      <c r="E13" s="302" t="s">
        <v>161</v>
      </c>
      <c r="F13" s="303">
        <v>0</v>
      </c>
      <c r="G13" s="304">
        <v>0</v>
      </c>
      <c r="H13" s="475">
        <v>0</v>
      </c>
      <c r="I13" s="305"/>
      <c r="J13" s="304">
        <v>36</v>
      </c>
      <c r="K13" s="303">
        <v>165</v>
      </c>
      <c r="L13" s="303">
        <v>94</v>
      </c>
      <c r="M13" s="303">
        <v>96</v>
      </c>
      <c r="N13" s="304">
        <v>146</v>
      </c>
      <c r="O13" s="296">
        <v>537</v>
      </c>
      <c r="P13" s="300">
        <v>537</v>
      </c>
    </row>
    <row r="14" spans="1:17" ht="18" customHeight="1">
      <c r="C14" s="293"/>
      <c r="D14" s="301"/>
      <c r="E14" s="302" t="s">
        <v>162</v>
      </c>
      <c r="F14" s="303">
        <v>0</v>
      </c>
      <c r="G14" s="304">
        <v>0</v>
      </c>
      <c r="H14" s="475">
        <v>0</v>
      </c>
      <c r="I14" s="305"/>
      <c r="J14" s="304">
        <v>0</v>
      </c>
      <c r="K14" s="303">
        <v>5</v>
      </c>
      <c r="L14" s="303">
        <v>14</v>
      </c>
      <c r="M14" s="303">
        <v>26</v>
      </c>
      <c r="N14" s="304">
        <v>73</v>
      </c>
      <c r="O14" s="296">
        <v>118</v>
      </c>
      <c r="P14" s="300">
        <v>118</v>
      </c>
    </row>
    <row r="15" spans="1:17" ht="18" customHeight="1">
      <c r="C15" s="293"/>
      <c r="D15" s="301"/>
      <c r="E15" s="302" t="s">
        <v>163</v>
      </c>
      <c r="F15" s="303">
        <v>18</v>
      </c>
      <c r="G15" s="304">
        <v>62</v>
      </c>
      <c r="H15" s="475">
        <v>80</v>
      </c>
      <c r="I15" s="305"/>
      <c r="J15" s="304">
        <v>28</v>
      </c>
      <c r="K15" s="303">
        <v>41</v>
      </c>
      <c r="L15" s="303">
        <v>74</v>
      </c>
      <c r="M15" s="303">
        <v>47</v>
      </c>
      <c r="N15" s="304">
        <v>62</v>
      </c>
      <c r="O15" s="296">
        <v>252</v>
      </c>
      <c r="P15" s="300">
        <v>332</v>
      </c>
    </row>
    <row r="16" spans="1:17" ht="18" customHeight="1">
      <c r="C16" s="293"/>
      <c r="D16" s="301"/>
      <c r="E16" s="302" t="s">
        <v>164</v>
      </c>
      <c r="F16" s="303">
        <v>0</v>
      </c>
      <c r="G16" s="304">
        <v>7</v>
      </c>
      <c r="H16" s="475">
        <v>7</v>
      </c>
      <c r="I16" s="305"/>
      <c r="J16" s="304">
        <v>4</v>
      </c>
      <c r="K16" s="303">
        <v>15</v>
      </c>
      <c r="L16" s="303">
        <v>7</v>
      </c>
      <c r="M16" s="303">
        <v>12</v>
      </c>
      <c r="N16" s="304">
        <v>0</v>
      </c>
      <c r="O16" s="296">
        <v>38</v>
      </c>
      <c r="P16" s="300">
        <v>45</v>
      </c>
    </row>
    <row r="17" spans="3:16" ht="18" customHeight="1">
      <c r="C17" s="293"/>
      <c r="D17" s="301"/>
      <c r="E17" s="302" t="s">
        <v>165</v>
      </c>
      <c r="F17" s="303">
        <v>18</v>
      </c>
      <c r="G17" s="304">
        <v>4</v>
      </c>
      <c r="H17" s="475">
        <v>22</v>
      </c>
      <c r="I17" s="305"/>
      <c r="J17" s="304">
        <v>10</v>
      </c>
      <c r="K17" s="303">
        <v>15</v>
      </c>
      <c r="L17" s="303">
        <v>79</v>
      </c>
      <c r="M17" s="303">
        <v>97</v>
      </c>
      <c r="N17" s="304">
        <v>142</v>
      </c>
      <c r="O17" s="296">
        <v>343</v>
      </c>
      <c r="P17" s="300">
        <v>365</v>
      </c>
    </row>
    <row r="18" spans="3:16" ht="18" customHeight="1">
      <c r="C18" s="293"/>
      <c r="D18" s="294" t="s">
        <v>211</v>
      </c>
      <c r="E18" s="306"/>
      <c r="F18" s="296">
        <v>36</v>
      </c>
      <c r="G18" s="297">
        <v>139</v>
      </c>
      <c r="H18" s="475">
        <v>175</v>
      </c>
      <c r="I18" s="299"/>
      <c r="J18" s="297">
        <v>245</v>
      </c>
      <c r="K18" s="296">
        <v>471</v>
      </c>
      <c r="L18" s="296">
        <v>290</v>
      </c>
      <c r="M18" s="296">
        <v>137</v>
      </c>
      <c r="N18" s="297">
        <v>100</v>
      </c>
      <c r="O18" s="296">
        <v>1243</v>
      </c>
      <c r="P18" s="300">
        <v>1418</v>
      </c>
    </row>
    <row r="19" spans="3:16" ht="18" customHeight="1">
      <c r="C19" s="293"/>
      <c r="D19" s="301"/>
      <c r="E19" s="307" t="s">
        <v>166</v>
      </c>
      <c r="F19" s="303">
        <v>0</v>
      </c>
      <c r="G19" s="304">
        <v>0</v>
      </c>
      <c r="H19" s="475">
        <v>0</v>
      </c>
      <c r="I19" s="305"/>
      <c r="J19" s="304">
        <v>86</v>
      </c>
      <c r="K19" s="303">
        <v>247</v>
      </c>
      <c r="L19" s="303">
        <v>176</v>
      </c>
      <c r="M19" s="303">
        <v>95</v>
      </c>
      <c r="N19" s="304">
        <v>50</v>
      </c>
      <c r="O19" s="296">
        <v>654</v>
      </c>
      <c r="P19" s="300">
        <v>654</v>
      </c>
    </row>
    <row r="20" spans="3:16" ht="18" customHeight="1">
      <c r="C20" s="293"/>
      <c r="D20" s="301"/>
      <c r="E20" s="307" t="s">
        <v>167</v>
      </c>
      <c r="F20" s="303">
        <v>36</v>
      </c>
      <c r="G20" s="304">
        <v>139</v>
      </c>
      <c r="H20" s="475">
        <v>175</v>
      </c>
      <c r="I20" s="305"/>
      <c r="J20" s="304">
        <v>159</v>
      </c>
      <c r="K20" s="303">
        <v>224</v>
      </c>
      <c r="L20" s="303">
        <v>114</v>
      </c>
      <c r="M20" s="303">
        <v>42</v>
      </c>
      <c r="N20" s="304">
        <v>50</v>
      </c>
      <c r="O20" s="296">
        <v>589</v>
      </c>
      <c r="P20" s="300">
        <v>764</v>
      </c>
    </row>
    <row r="21" spans="3:16" ht="18" customHeight="1">
      <c r="C21" s="293"/>
      <c r="D21" s="294" t="s">
        <v>212</v>
      </c>
      <c r="E21" s="295"/>
      <c r="F21" s="296">
        <v>0</v>
      </c>
      <c r="G21" s="297">
        <v>0</v>
      </c>
      <c r="H21" s="475">
        <v>0</v>
      </c>
      <c r="I21" s="299"/>
      <c r="J21" s="297">
        <v>8</v>
      </c>
      <c r="K21" s="296">
        <v>32</v>
      </c>
      <c r="L21" s="296">
        <v>87</v>
      </c>
      <c r="M21" s="296">
        <v>22</v>
      </c>
      <c r="N21" s="297">
        <v>28</v>
      </c>
      <c r="O21" s="296">
        <v>177</v>
      </c>
      <c r="P21" s="300">
        <v>177</v>
      </c>
    </row>
    <row r="22" spans="3:16" ht="18" customHeight="1">
      <c r="C22" s="293"/>
      <c r="D22" s="301"/>
      <c r="E22" s="302" t="s">
        <v>168</v>
      </c>
      <c r="F22" s="303">
        <v>0</v>
      </c>
      <c r="G22" s="304">
        <v>0</v>
      </c>
      <c r="H22" s="475">
        <v>0</v>
      </c>
      <c r="I22" s="305"/>
      <c r="J22" s="304">
        <v>8</v>
      </c>
      <c r="K22" s="303">
        <v>27</v>
      </c>
      <c r="L22" s="303">
        <v>72</v>
      </c>
      <c r="M22" s="303">
        <v>15</v>
      </c>
      <c r="N22" s="304">
        <v>28</v>
      </c>
      <c r="O22" s="296">
        <v>150</v>
      </c>
      <c r="P22" s="300">
        <v>150</v>
      </c>
    </row>
    <row r="23" spans="3:16" ht="18" customHeight="1">
      <c r="C23" s="293"/>
      <c r="D23" s="301"/>
      <c r="E23" s="302" t="s">
        <v>169</v>
      </c>
      <c r="F23" s="303">
        <v>0</v>
      </c>
      <c r="G23" s="304">
        <v>0</v>
      </c>
      <c r="H23" s="475">
        <v>0</v>
      </c>
      <c r="I23" s="305"/>
      <c r="J23" s="304">
        <v>0</v>
      </c>
      <c r="K23" s="303">
        <v>5</v>
      </c>
      <c r="L23" s="303">
        <v>15</v>
      </c>
      <c r="M23" s="303">
        <v>7</v>
      </c>
      <c r="N23" s="304">
        <v>0</v>
      </c>
      <c r="O23" s="296">
        <v>27</v>
      </c>
      <c r="P23" s="300">
        <v>27</v>
      </c>
    </row>
    <row r="24" spans="3:16" ht="18" customHeight="1">
      <c r="C24" s="293"/>
      <c r="D24" s="301"/>
      <c r="E24" s="302" t="s">
        <v>170</v>
      </c>
      <c r="F24" s="303">
        <v>0</v>
      </c>
      <c r="G24" s="304">
        <v>0</v>
      </c>
      <c r="H24" s="475">
        <v>0</v>
      </c>
      <c r="I24" s="305"/>
      <c r="J24" s="304">
        <v>0</v>
      </c>
      <c r="K24" s="303">
        <v>0</v>
      </c>
      <c r="L24" s="303">
        <v>0</v>
      </c>
      <c r="M24" s="303">
        <v>0</v>
      </c>
      <c r="N24" s="304">
        <v>0</v>
      </c>
      <c r="O24" s="472">
        <v>0</v>
      </c>
      <c r="P24" s="473">
        <v>0</v>
      </c>
    </row>
    <row r="25" spans="3:16" ht="18" customHeight="1">
      <c r="C25" s="293"/>
      <c r="D25" s="308"/>
      <c r="E25" s="302" t="s">
        <v>171</v>
      </c>
      <c r="F25" s="303">
        <v>0</v>
      </c>
      <c r="G25" s="304">
        <v>0</v>
      </c>
      <c r="H25" s="475">
        <v>0</v>
      </c>
      <c r="I25" s="305"/>
      <c r="J25" s="304">
        <v>0</v>
      </c>
      <c r="K25" s="303">
        <v>0</v>
      </c>
      <c r="L25" s="303">
        <v>0</v>
      </c>
      <c r="M25" s="303">
        <v>0</v>
      </c>
      <c r="N25" s="304">
        <v>0</v>
      </c>
      <c r="O25" s="472">
        <v>0</v>
      </c>
      <c r="P25" s="473">
        <v>0</v>
      </c>
    </row>
    <row r="26" spans="3:16" ht="18" customHeight="1">
      <c r="C26" s="293"/>
      <c r="D26" s="294" t="s">
        <v>213</v>
      </c>
      <c r="E26" s="295"/>
      <c r="F26" s="296">
        <v>78</v>
      </c>
      <c r="G26" s="297">
        <v>406</v>
      </c>
      <c r="H26" s="298">
        <v>484</v>
      </c>
      <c r="I26" s="299"/>
      <c r="J26" s="297">
        <v>178</v>
      </c>
      <c r="K26" s="296">
        <v>473</v>
      </c>
      <c r="L26" s="296">
        <v>311</v>
      </c>
      <c r="M26" s="296">
        <v>207</v>
      </c>
      <c r="N26" s="297">
        <v>247</v>
      </c>
      <c r="O26" s="296">
        <v>1416</v>
      </c>
      <c r="P26" s="300">
        <v>1900</v>
      </c>
    </row>
    <row r="27" spans="3:16" ht="18" customHeight="1">
      <c r="C27" s="293"/>
      <c r="D27" s="301"/>
      <c r="E27" s="309" t="s">
        <v>172</v>
      </c>
      <c r="F27" s="310">
        <v>75</v>
      </c>
      <c r="G27" s="311">
        <v>392</v>
      </c>
      <c r="H27" s="298">
        <v>467</v>
      </c>
      <c r="I27" s="305"/>
      <c r="J27" s="311">
        <v>170</v>
      </c>
      <c r="K27" s="310">
        <v>457</v>
      </c>
      <c r="L27" s="310">
        <v>305</v>
      </c>
      <c r="M27" s="310">
        <v>197</v>
      </c>
      <c r="N27" s="311">
        <v>241</v>
      </c>
      <c r="O27" s="296">
        <v>1370</v>
      </c>
      <c r="P27" s="300">
        <v>1837</v>
      </c>
    </row>
    <row r="28" spans="3:16" ht="18" customHeight="1">
      <c r="C28" s="293"/>
      <c r="D28" s="312"/>
      <c r="E28" s="307" t="s">
        <v>214</v>
      </c>
      <c r="F28" s="477">
        <v>0</v>
      </c>
      <c r="G28" s="476">
        <v>8</v>
      </c>
      <c r="H28" s="298">
        <v>8</v>
      </c>
      <c r="I28" s="478"/>
      <c r="J28" s="476">
        <v>3</v>
      </c>
      <c r="K28" s="477">
        <v>9</v>
      </c>
      <c r="L28" s="477">
        <v>3</v>
      </c>
      <c r="M28" s="477">
        <v>3</v>
      </c>
      <c r="N28" s="476">
        <v>2</v>
      </c>
      <c r="O28" s="296">
        <v>20</v>
      </c>
      <c r="P28" s="300">
        <v>28</v>
      </c>
    </row>
    <row r="29" spans="3:16" ht="18" customHeight="1">
      <c r="C29" s="293"/>
      <c r="D29" s="316"/>
      <c r="E29" s="302" t="s">
        <v>215</v>
      </c>
      <c r="F29" s="477">
        <v>3</v>
      </c>
      <c r="G29" s="476">
        <v>6</v>
      </c>
      <c r="H29" s="298">
        <v>9</v>
      </c>
      <c r="I29" s="478"/>
      <c r="J29" s="476">
        <v>5</v>
      </c>
      <c r="K29" s="477">
        <v>7</v>
      </c>
      <c r="L29" s="477">
        <v>3</v>
      </c>
      <c r="M29" s="477">
        <v>7</v>
      </c>
      <c r="N29" s="476">
        <v>4</v>
      </c>
      <c r="O29" s="296">
        <v>26</v>
      </c>
      <c r="P29" s="300">
        <v>35</v>
      </c>
    </row>
    <row r="30" spans="3:16" ht="18" customHeight="1">
      <c r="C30" s="293"/>
      <c r="D30" s="301" t="s">
        <v>173</v>
      </c>
      <c r="E30" s="319"/>
      <c r="F30" s="303">
        <v>2</v>
      </c>
      <c r="G30" s="304">
        <v>0</v>
      </c>
      <c r="H30" s="298">
        <v>2</v>
      </c>
      <c r="I30" s="305"/>
      <c r="J30" s="304">
        <v>0</v>
      </c>
      <c r="K30" s="303">
        <v>12</v>
      </c>
      <c r="L30" s="303">
        <v>0</v>
      </c>
      <c r="M30" s="303">
        <v>0</v>
      </c>
      <c r="N30" s="304">
        <v>12</v>
      </c>
      <c r="O30" s="296">
        <v>24</v>
      </c>
      <c r="P30" s="300">
        <v>26</v>
      </c>
    </row>
    <row r="31" spans="3:16" ht="18" customHeight="1">
      <c r="C31" s="320"/>
      <c r="D31" s="321" t="s">
        <v>174</v>
      </c>
      <c r="E31" s="322"/>
      <c r="F31" s="323">
        <v>108</v>
      </c>
      <c r="G31" s="324">
        <v>489</v>
      </c>
      <c r="H31" s="325">
        <v>597</v>
      </c>
      <c r="I31" s="305"/>
      <c r="J31" s="324">
        <v>302</v>
      </c>
      <c r="K31" s="323">
        <v>573</v>
      </c>
      <c r="L31" s="323">
        <v>343</v>
      </c>
      <c r="M31" s="323">
        <v>196</v>
      </c>
      <c r="N31" s="324">
        <v>205</v>
      </c>
      <c r="O31" s="325">
        <v>1619</v>
      </c>
      <c r="P31" s="326">
        <v>2216</v>
      </c>
    </row>
    <row r="32" spans="3:16" ht="18" customHeight="1">
      <c r="C32" s="286" t="s">
        <v>216</v>
      </c>
      <c r="D32" s="327"/>
      <c r="E32" s="328"/>
      <c r="F32" s="288">
        <v>10</v>
      </c>
      <c r="G32" s="289">
        <v>2</v>
      </c>
      <c r="H32" s="290">
        <v>12</v>
      </c>
      <c r="I32" s="291"/>
      <c r="J32" s="289">
        <v>84</v>
      </c>
      <c r="K32" s="288">
        <v>189</v>
      </c>
      <c r="L32" s="288">
        <v>65</v>
      </c>
      <c r="M32" s="288">
        <v>70</v>
      </c>
      <c r="N32" s="289">
        <v>57</v>
      </c>
      <c r="O32" s="288">
        <v>465</v>
      </c>
      <c r="P32" s="292">
        <v>477</v>
      </c>
    </row>
    <row r="33" spans="3:16" ht="18" customHeight="1">
      <c r="C33" s="329"/>
      <c r="D33" s="635" t="s">
        <v>190</v>
      </c>
      <c r="E33" s="637"/>
      <c r="F33" s="330">
        <v>0</v>
      </c>
      <c r="G33" s="331">
        <v>0</v>
      </c>
      <c r="H33" s="332">
        <v>0</v>
      </c>
      <c r="I33" s="305"/>
      <c r="J33" s="331">
        <v>0</v>
      </c>
      <c r="K33" s="330">
        <v>0</v>
      </c>
      <c r="L33" s="330">
        <v>0</v>
      </c>
      <c r="M33" s="330">
        <v>2</v>
      </c>
      <c r="N33" s="331">
        <v>0</v>
      </c>
      <c r="O33" s="333">
        <v>2</v>
      </c>
      <c r="P33" s="334">
        <v>2</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80</v>
      </c>
      <c r="K35" s="303">
        <v>118</v>
      </c>
      <c r="L35" s="303">
        <v>45</v>
      </c>
      <c r="M35" s="303">
        <v>35</v>
      </c>
      <c r="N35" s="304">
        <v>8</v>
      </c>
      <c r="O35" s="296">
        <v>286</v>
      </c>
      <c r="P35" s="300">
        <v>286</v>
      </c>
    </row>
    <row r="36" spans="3:16" ht="18" customHeight="1">
      <c r="C36" s="293"/>
      <c r="D36" s="335" t="s">
        <v>193</v>
      </c>
      <c r="E36" s="306"/>
      <c r="F36" s="303">
        <v>0</v>
      </c>
      <c r="G36" s="304">
        <v>0</v>
      </c>
      <c r="H36" s="298">
        <v>0</v>
      </c>
      <c r="I36" s="305"/>
      <c r="J36" s="304">
        <v>0</v>
      </c>
      <c r="K36" s="303">
        <v>11</v>
      </c>
      <c r="L36" s="303">
        <v>13</v>
      </c>
      <c r="M36" s="303">
        <v>0</v>
      </c>
      <c r="N36" s="304">
        <v>0</v>
      </c>
      <c r="O36" s="296">
        <v>24</v>
      </c>
      <c r="P36" s="300">
        <v>24</v>
      </c>
    </row>
    <row r="37" spans="3:16" ht="18" customHeight="1">
      <c r="C37" s="293"/>
      <c r="D37" s="335" t="s">
        <v>194</v>
      </c>
      <c r="E37" s="306"/>
      <c r="F37" s="303">
        <v>10</v>
      </c>
      <c r="G37" s="304">
        <v>2</v>
      </c>
      <c r="H37" s="298">
        <v>12</v>
      </c>
      <c r="I37" s="305"/>
      <c r="J37" s="304">
        <v>4</v>
      </c>
      <c r="K37" s="303">
        <v>36</v>
      </c>
      <c r="L37" s="303">
        <v>7</v>
      </c>
      <c r="M37" s="303">
        <v>6</v>
      </c>
      <c r="N37" s="304">
        <v>23</v>
      </c>
      <c r="O37" s="296">
        <v>76</v>
      </c>
      <c r="P37" s="300">
        <v>88</v>
      </c>
    </row>
    <row r="38" spans="3:16" ht="18" customHeight="1">
      <c r="C38" s="293"/>
      <c r="D38" s="335" t="s">
        <v>195</v>
      </c>
      <c r="E38" s="306"/>
      <c r="F38" s="331">
        <v>0</v>
      </c>
      <c r="G38" s="304">
        <v>0</v>
      </c>
      <c r="H38" s="298">
        <v>0</v>
      </c>
      <c r="I38" s="305"/>
      <c r="J38" s="304">
        <v>0</v>
      </c>
      <c r="K38" s="303">
        <v>12</v>
      </c>
      <c r="L38" s="303">
        <v>0</v>
      </c>
      <c r="M38" s="303">
        <v>0</v>
      </c>
      <c r="N38" s="304">
        <v>0</v>
      </c>
      <c r="O38" s="296">
        <v>12</v>
      </c>
      <c r="P38" s="300">
        <v>12</v>
      </c>
    </row>
    <row r="39" spans="3:16" ht="18" customHeight="1">
      <c r="C39" s="293"/>
      <c r="D39" s="635" t="s">
        <v>196</v>
      </c>
      <c r="E39" s="636"/>
      <c r="F39" s="330">
        <v>0</v>
      </c>
      <c r="G39" s="331">
        <v>0</v>
      </c>
      <c r="H39" s="298">
        <v>0</v>
      </c>
      <c r="I39" s="305"/>
      <c r="J39" s="304">
        <v>0</v>
      </c>
      <c r="K39" s="303">
        <v>0</v>
      </c>
      <c r="L39" s="303">
        <v>0</v>
      </c>
      <c r="M39" s="303">
        <v>0</v>
      </c>
      <c r="N39" s="304">
        <v>0</v>
      </c>
      <c r="O39" s="296">
        <v>0</v>
      </c>
      <c r="P39" s="300">
        <v>0</v>
      </c>
    </row>
    <row r="40" spans="3:16" ht="18" customHeight="1">
      <c r="C40" s="329"/>
      <c r="D40" s="635" t="s">
        <v>197</v>
      </c>
      <c r="E40" s="637"/>
      <c r="F40" s="330">
        <v>0</v>
      </c>
      <c r="G40" s="331">
        <v>0</v>
      </c>
      <c r="H40" s="332">
        <v>0</v>
      </c>
      <c r="I40" s="305"/>
      <c r="J40" s="331">
        <v>0</v>
      </c>
      <c r="K40" s="330">
        <v>0</v>
      </c>
      <c r="L40" s="330">
        <v>0</v>
      </c>
      <c r="M40" s="330">
        <v>15</v>
      </c>
      <c r="N40" s="331">
        <v>26</v>
      </c>
      <c r="O40" s="333">
        <v>41</v>
      </c>
      <c r="P40" s="334">
        <v>41</v>
      </c>
    </row>
    <row r="41" spans="3:16" ht="18" customHeight="1">
      <c r="C41" s="336"/>
      <c r="D41" s="638" t="s">
        <v>217</v>
      </c>
      <c r="E41" s="639"/>
      <c r="F41" s="323">
        <v>0</v>
      </c>
      <c r="G41" s="324">
        <v>0</v>
      </c>
      <c r="H41" s="298">
        <v>0</v>
      </c>
      <c r="I41" s="305"/>
      <c r="J41" s="324">
        <v>0</v>
      </c>
      <c r="K41" s="323">
        <v>12</v>
      </c>
      <c r="L41" s="323">
        <v>0</v>
      </c>
      <c r="M41" s="323">
        <v>12</v>
      </c>
      <c r="N41" s="324">
        <v>0</v>
      </c>
      <c r="O41" s="337">
        <v>24</v>
      </c>
      <c r="P41" s="326">
        <v>24</v>
      </c>
    </row>
    <row r="42" spans="3:16" ht="18" customHeight="1">
      <c r="C42" s="293" t="s">
        <v>218</v>
      </c>
      <c r="D42" s="295"/>
      <c r="E42" s="295"/>
      <c r="F42" s="289">
        <v>0</v>
      </c>
      <c r="G42" s="289">
        <v>0</v>
      </c>
      <c r="H42" s="290">
        <v>0</v>
      </c>
      <c r="I42" s="291"/>
      <c r="J42" s="289">
        <v>30</v>
      </c>
      <c r="K42" s="288">
        <v>0</v>
      </c>
      <c r="L42" s="288">
        <v>32</v>
      </c>
      <c r="M42" s="288">
        <v>45</v>
      </c>
      <c r="N42" s="289">
        <v>100</v>
      </c>
      <c r="O42" s="288">
        <v>207</v>
      </c>
      <c r="P42" s="292">
        <v>207</v>
      </c>
    </row>
    <row r="43" spans="3:16" ht="18" customHeight="1">
      <c r="C43" s="293"/>
      <c r="D43" s="338" t="s">
        <v>91</v>
      </c>
      <c r="E43" s="338"/>
      <c r="F43" s="304">
        <v>0</v>
      </c>
      <c r="G43" s="304">
        <v>0</v>
      </c>
      <c r="H43" s="298">
        <v>0</v>
      </c>
      <c r="I43" s="305"/>
      <c r="J43" s="304">
        <v>12</v>
      </c>
      <c r="K43" s="303">
        <v>0</v>
      </c>
      <c r="L43" s="303">
        <v>24</v>
      </c>
      <c r="M43" s="303">
        <v>13</v>
      </c>
      <c r="N43" s="304">
        <v>46</v>
      </c>
      <c r="O43" s="296">
        <v>95</v>
      </c>
      <c r="P43" s="300">
        <v>95</v>
      </c>
    </row>
    <row r="44" spans="3:16" ht="18" customHeight="1">
      <c r="C44" s="293"/>
      <c r="D44" s="338" t="s">
        <v>92</v>
      </c>
      <c r="E44" s="338"/>
      <c r="F44" s="303">
        <v>0</v>
      </c>
      <c r="G44" s="304">
        <v>0</v>
      </c>
      <c r="H44" s="298">
        <v>0</v>
      </c>
      <c r="I44" s="305"/>
      <c r="J44" s="304">
        <v>18</v>
      </c>
      <c r="K44" s="303">
        <v>0</v>
      </c>
      <c r="L44" s="303">
        <v>8</v>
      </c>
      <c r="M44" s="303">
        <v>32</v>
      </c>
      <c r="N44" s="304">
        <v>54</v>
      </c>
      <c r="O44" s="296">
        <v>112</v>
      </c>
      <c r="P44" s="300">
        <v>112</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270</v>
      </c>
      <c r="G47" s="341">
        <v>1109</v>
      </c>
      <c r="H47" s="342">
        <v>1379</v>
      </c>
      <c r="I47" s="239"/>
      <c r="J47" s="341">
        <v>925</v>
      </c>
      <c r="K47" s="341">
        <v>1991</v>
      </c>
      <c r="L47" s="341">
        <v>1396</v>
      </c>
      <c r="M47" s="341">
        <v>955</v>
      </c>
      <c r="N47" s="341">
        <v>1172</v>
      </c>
      <c r="O47" s="341">
        <v>6439</v>
      </c>
      <c r="P47" s="343">
        <v>7818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P11" sqref="P11"/>
    </sheetView>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227</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228</v>
      </c>
    </row>
    <row r="8" spans="1:17" ht="18" customHeight="1">
      <c r="C8" s="141" t="s">
        <v>221</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236640</v>
      </c>
      <c r="G11" s="288">
        <v>1455935</v>
      </c>
      <c r="H11" s="290">
        <v>1692575</v>
      </c>
      <c r="I11" s="291"/>
      <c r="J11" s="288">
        <v>2296523</v>
      </c>
      <c r="K11" s="288">
        <v>6694192</v>
      </c>
      <c r="L11" s="288">
        <v>5552652</v>
      </c>
      <c r="M11" s="288">
        <v>3997511</v>
      </c>
      <c r="N11" s="288">
        <v>6027559</v>
      </c>
      <c r="O11" s="288">
        <v>24568437</v>
      </c>
      <c r="P11" s="292">
        <v>26261012</v>
      </c>
    </row>
    <row r="12" spans="1:17" ht="18" customHeight="1">
      <c r="C12" s="293"/>
      <c r="D12" s="294" t="s">
        <v>210</v>
      </c>
      <c r="E12" s="295"/>
      <c r="F12" s="296">
        <v>45792</v>
      </c>
      <c r="G12" s="297">
        <v>198779</v>
      </c>
      <c r="H12" s="298">
        <v>244571</v>
      </c>
      <c r="I12" s="299"/>
      <c r="J12" s="297">
        <v>202327</v>
      </c>
      <c r="K12" s="296">
        <v>1044826</v>
      </c>
      <c r="L12" s="296">
        <v>1419251</v>
      </c>
      <c r="M12" s="296">
        <v>1568693</v>
      </c>
      <c r="N12" s="297">
        <v>3162568</v>
      </c>
      <c r="O12" s="296">
        <v>7397665</v>
      </c>
      <c r="P12" s="300">
        <v>7642236</v>
      </c>
    </row>
    <row r="13" spans="1:17" ht="18" customHeight="1">
      <c r="C13" s="293"/>
      <c r="D13" s="301"/>
      <c r="E13" s="302" t="s">
        <v>161</v>
      </c>
      <c r="F13" s="303">
        <v>0</v>
      </c>
      <c r="G13" s="304">
        <v>0</v>
      </c>
      <c r="H13" s="475">
        <v>0</v>
      </c>
      <c r="I13" s="305"/>
      <c r="J13" s="304">
        <v>125816</v>
      </c>
      <c r="K13" s="303">
        <v>786649</v>
      </c>
      <c r="L13" s="303">
        <v>899902</v>
      </c>
      <c r="M13" s="303">
        <v>977436</v>
      </c>
      <c r="N13" s="304">
        <v>1837698</v>
      </c>
      <c r="O13" s="296">
        <v>4627501</v>
      </c>
      <c r="P13" s="300">
        <v>4627501</v>
      </c>
    </row>
    <row r="14" spans="1:17" ht="18" customHeight="1">
      <c r="C14" s="293"/>
      <c r="D14" s="301"/>
      <c r="E14" s="302" t="s">
        <v>162</v>
      </c>
      <c r="F14" s="303">
        <v>0</v>
      </c>
      <c r="G14" s="304">
        <v>0</v>
      </c>
      <c r="H14" s="475">
        <v>0</v>
      </c>
      <c r="I14" s="305"/>
      <c r="J14" s="304">
        <v>0</v>
      </c>
      <c r="K14" s="303">
        <v>38354</v>
      </c>
      <c r="L14" s="303">
        <v>121474</v>
      </c>
      <c r="M14" s="303">
        <v>148926</v>
      </c>
      <c r="N14" s="304">
        <v>793584</v>
      </c>
      <c r="O14" s="296">
        <v>1102338</v>
      </c>
      <c r="P14" s="300">
        <v>1102338</v>
      </c>
    </row>
    <row r="15" spans="1:17" ht="18" customHeight="1">
      <c r="C15" s="293"/>
      <c r="D15" s="301"/>
      <c r="E15" s="302" t="s">
        <v>163</v>
      </c>
      <c r="F15" s="303">
        <v>39741</v>
      </c>
      <c r="G15" s="304">
        <v>179369</v>
      </c>
      <c r="H15" s="475">
        <v>219110</v>
      </c>
      <c r="I15" s="305"/>
      <c r="J15" s="304">
        <v>63267</v>
      </c>
      <c r="K15" s="303">
        <v>165244</v>
      </c>
      <c r="L15" s="303">
        <v>330339</v>
      </c>
      <c r="M15" s="303">
        <v>303275</v>
      </c>
      <c r="N15" s="304">
        <v>422859</v>
      </c>
      <c r="O15" s="296">
        <v>1284984</v>
      </c>
      <c r="P15" s="300">
        <v>1504094</v>
      </c>
    </row>
    <row r="16" spans="1:17" ht="18" customHeight="1">
      <c r="C16" s="293"/>
      <c r="D16" s="301"/>
      <c r="E16" s="302" t="s">
        <v>164</v>
      </c>
      <c r="F16" s="303">
        <v>0</v>
      </c>
      <c r="G16" s="304">
        <v>17598</v>
      </c>
      <c r="H16" s="475">
        <v>17598</v>
      </c>
      <c r="I16" s="305"/>
      <c r="J16" s="304">
        <v>8276</v>
      </c>
      <c r="K16" s="303">
        <v>41776</v>
      </c>
      <c r="L16" s="303">
        <v>15208</v>
      </c>
      <c r="M16" s="303">
        <v>57616</v>
      </c>
      <c r="N16" s="304">
        <v>0</v>
      </c>
      <c r="O16" s="296">
        <v>122876</v>
      </c>
      <c r="P16" s="300">
        <v>140474</v>
      </c>
    </row>
    <row r="17" spans="3:16" ht="18" customHeight="1">
      <c r="C17" s="293"/>
      <c r="D17" s="301"/>
      <c r="E17" s="302" t="s">
        <v>165</v>
      </c>
      <c r="F17" s="303">
        <v>6051</v>
      </c>
      <c r="G17" s="304">
        <v>1812</v>
      </c>
      <c r="H17" s="475">
        <v>7863</v>
      </c>
      <c r="I17" s="305"/>
      <c r="J17" s="304">
        <v>4968</v>
      </c>
      <c r="K17" s="303">
        <v>12803</v>
      </c>
      <c r="L17" s="303">
        <v>52328</v>
      </c>
      <c r="M17" s="303">
        <v>81440</v>
      </c>
      <c r="N17" s="304">
        <v>108427</v>
      </c>
      <c r="O17" s="296">
        <v>259966</v>
      </c>
      <c r="P17" s="300">
        <v>267829</v>
      </c>
    </row>
    <row r="18" spans="3:16" ht="18" customHeight="1">
      <c r="C18" s="293"/>
      <c r="D18" s="294" t="s">
        <v>211</v>
      </c>
      <c r="E18" s="306"/>
      <c r="F18" s="296">
        <v>89755</v>
      </c>
      <c r="G18" s="297">
        <v>628573</v>
      </c>
      <c r="H18" s="475">
        <v>718328</v>
      </c>
      <c r="I18" s="299"/>
      <c r="J18" s="297">
        <v>1536240</v>
      </c>
      <c r="K18" s="296">
        <v>3525260</v>
      </c>
      <c r="L18" s="296">
        <v>2558456</v>
      </c>
      <c r="M18" s="296">
        <v>1377620</v>
      </c>
      <c r="N18" s="297">
        <v>1165751</v>
      </c>
      <c r="O18" s="296">
        <v>10163327</v>
      </c>
      <c r="P18" s="300">
        <v>10881655</v>
      </c>
    </row>
    <row r="19" spans="3:16" ht="18" customHeight="1">
      <c r="C19" s="293"/>
      <c r="D19" s="301"/>
      <c r="E19" s="307" t="s">
        <v>166</v>
      </c>
      <c r="F19" s="303">
        <v>0</v>
      </c>
      <c r="G19" s="304">
        <v>0</v>
      </c>
      <c r="H19" s="475">
        <v>0</v>
      </c>
      <c r="I19" s="305"/>
      <c r="J19" s="304">
        <v>579003</v>
      </c>
      <c r="K19" s="303">
        <v>1606471</v>
      </c>
      <c r="L19" s="303">
        <v>1407524</v>
      </c>
      <c r="M19" s="303">
        <v>931315</v>
      </c>
      <c r="N19" s="304">
        <v>459516</v>
      </c>
      <c r="O19" s="296">
        <v>4983829</v>
      </c>
      <c r="P19" s="300">
        <v>4983829</v>
      </c>
    </row>
    <row r="20" spans="3:16" ht="18" customHeight="1">
      <c r="C20" s="293"/>
      <c r="D20" s="301"/>
      <c r="E20" s="307" t="s">
        <v>167</v>
      </c>
      <c r="F20" s="303">
        <v>89755</v>
      </c>
      <c r="G20" s="304">
        <v>628573</v>
      </c>
      <c r="H20" s="475">
        <v>718328</v>
      </c>
      <c r="I20" s="305"/>
      <c r="J20" s="304">
        <v>957237</v>
      </c>
      <c r="K20" s="303">
        <v>1918789</v>
      </c>
      <c r="L20" s="303">
        <v>1150932</v>
      </c>
      <c r="M20" s="303">
        <v>446305</v>
      </c>
      <c r="N20" s="304">
        <v>706235</v>
      </c>
      <c r="O20" s="296">
        <v>5179498</v>
      </c>
      <c r="P20" s="300">
        <v>5897826</v>
      </c>
    </row>
    <row r="21" spans="3:16" ht="18" customHeight="1">
      <c r="C21" s="293"/>
      <c r="D21" s="294" t="s">
        <v>212</v>
      </c>
      <c r="E21" s="295"/>
      <c r="F21" s="296">
        <v>0</v>
      </c>
      <c r="G21" s="297">
        <v>0</v>
      </c>
      <c r="H21" s="475">
        <v>0</v>
      </c>
      <c r="I21" s="299"/>
      <c r="J21" s="297">
        <v>15323</v>
      </c>
      <c r="K21" s="296">
        <v>280584</v>
      </c>
      <c r="L21" s="296">
        <v>454998</v>
      </c>
      <c r="M21" s="296">
        <v>127372</v>
      </c>
      <c r="N21" s="297">
        <v>305562</v>
      </c>
      <c r="O21" s="296">
        <v>1183839</v>
      </c>
      <c r="P21" s="300">
        <v>1183839</v>
      </c>
    </row>
    <row r="22" spans="3:16" ht="18" customHeight="1">
      <c r="C22" s="293"/>
      <c r="D22" s="301"/>
      <c r="E22" s="302" t="s">
        <v>168</v>
      </c>
      <c r="F22" s="303">
        <v>0</v>
      </c>
      <c r="G22" s="304">
        <v>0</v>
      </c>
      <c r="H22" s="475">
        <v>0</v>
      </c>
      <c r="I22" s="305"/>
      <c r="J22" s="304">
        <v>15323</v>
      </c>
      <c r="K22" s="303">
        <v>266810</v>
      </c>
      <c r="L22" s="303">
        <v>313218</v>
      </c>
      <c r="M22" s="303">
        <v>77814</v>
      </c>
      <c r="N22" s="304">
        <v>305562</v>
      </c>
      <c r="O22" s="296">
        <v>978727</v>
      </c>
      <c r="P22" s="300">
        <v>978727</v>
      </c>
    </row>
    <row r="23" spans="3:16" ht="18" customHeight="1">
      <c r="C23" s="293"/>
      <c r="D23" s="301"/>
      <c r="E23" s="302" t="s">
        <v>169</v>
      </c>
      <c r="F23" s="303">
        <v>0</v>
      </c>
      <c r="G23" s="304">
        <v>0</v>
      </c>
      <c r="H23" s="475">
        <v>0</v>
      </c>
      <c r="I23" s="305"/>
      <c r="J23" s="304">
        <v>0</v>
      </c>
      <c r="K23" s="303">
        <v>13774</v>
      </c>
      <c r="L23" s="303">
        <v>141780</v>
      </c>
      <c r="M23" s="303">
        <v>49558</v>
      </c>
      <c r="N23" s="304">
        <v>0</v>
      </c>
      <c r="O23" s="296">
        <v>205112</v>
      </c>
      <c r="P23" s="300">
        <v>205112</v>
      </c>
    </row>
    <row r="24" spans="3:16" ht="18" customHeight="1">
      <c r="C24" s="293"/>
      <c r="D24" s="301"/>
      <c r="E24" s="302" t="s">
        <v>170</v>
      </c>
      <c r="F24" s="303">
        <v>0</v>
      </c>
      <c r="G24" s="304">
        <v>0</v>
      </c>
      <c r="H24" s="475">
        <v>0</v>
      </c>
      <c r="I24" s="305"/>
      <c r="J24" s="304">
        <v>0</v>
      </c>
      <c r="K24" s="303">
        <v>0</v>
      </c>
      <c r="L24" s="303">
        <v>0</v>
      </c>
      <c r="M24" s="303">
        <v>0</v>
      </c>
      <c r="N24" s="304">
        <v>0</v>
      </c>
      <c r="O24" s="472">
        <v>0</v>
      </c>
      <c r="P24" s="473">
        <v>0</v>
      </c>
    </row>
    <row r="25" spans="3:16" ht="18" customHeight="1">
      <c r="C25" s="293"/>
      <c r="D25" s="308"/>
      <c r="E25" s="302" t="s">
        <v>171</v>
      </c>
      <c r="F25" s="303">
        <v>0</v>
      </c>
      <c r="G25" s="304">
        <v>0</v>
      </c>
      <c r="H25" s="475">
        <v>0</v>
      </c>
      <c r="I25" s="305"/>
      <c r="J25" s="304">
        <v>0</v>
      </c>
      <c r="K25" s="303">
        <v>0</v>
      </c>
      <c r="L25" s="303">
        <v>0</v>
      </c>
      <c r="M25" s="303">
        <v>0</v>
      </c>
      <c r="N25" s="304">
        <v>0</v>
      </c>
      <c r="O25" s="472">
        <v>0</v>
      </c>
      <c r="P25" s="473">
        <v>0</v>
      </c>
    </row>
    <row r="26" spans="3:16" ht="18" customHeight="1">
      <c r="C26" s="293"/>
      <c r="D26" s="294" t="s">
        <v>213</v>
      </c>
      <c r="E26" s="295"/>
      <c r="F26" s="296">
        <v>43121</v>
      </c>
      <c r="G26" s="296">
        <v>414802</v>
      </c>
      <c r="H26" s="298">
        <v>457923</v>
      </c>
      <c r="I26" s="299"/>
      <c r="J26" s="297">
        <v>146851</v>
      </c>
      <c r="K26" s="296">
        <v>838597</v>
      </c>
      <c r="L26" s="296">
        <v>560738</v>
      </c>
      <c r="M26" s="296">
        <v>596778</v>
      </c>
      <c r="N26" s="297">
        <v>714027</v>
      </c>
      <c r="O26" s="296">
        <v>2856991</v>
      </c>
      <c r="P26" s="300">
        <v>3314914</v>
      </c>
    </row>
    <row r="27" spans="3:16" ht="18" customHeight="1">
      <c r="C27" s="293"/>
      <c r="D27" s="301"/>
      <c r="E27" s="302" t="s">
        <v>172</v>
      </c>
      <c r="F27" s="344">
        <v>43121</v>
      </c>
      <c r="G27" s="345">
        <v>414802</v>
      </c>
      <c r="H27" s="298">
        <v>457923</v>
      </c>
      <c r="I27" s="305"/>
      <c r="J27" s="345">
        <v>146851</v>
      </c>
      <c r="K27" s="344">
        <v>838597</v>
      </c>
      <c r="L27" s="344">
        <v>560738</v>
      </c>
      <c r="M27" s="344">
        <v>596778</v>
      </c>
      <c r="N27" s="345">
        <v>714027</v>
      </c>
      <c r="O27" s="296">
        <v>2856991</v>
      </c>
      <c r="P27" s="300">
        <v>3314914</v>
      </c>
    </row>
    <row r="28" spans="3:16" ht="18" customHeight="1">
      <c r="C28" s="329"/>
      <c r="D28" s="335" t="s">
        <v>222</v>
      </c>
      <c r="E28" s="306"/>
      <c r="F28" s="331">
        <v>9989</v>
      </c>
      <c r="G28" s="331">
        <v>0</v>
      </c>
      <c r="H28" s="332">
        <v>9989</v>
      </c>
      <c r="I28" s="305"/>
      <c r="J28" s="331">
        <v>0</v>
      </c>
      <c r="K28" s="330">
        <v>249710</v>
      </c>
      <c r="L28" s="330">
        <v>0</v>
      </c>
      <c r="M28" s="330">
        <v>0</v>
      </c>
      <c r="N28" s="331">
        <v>328091</v>
      </c>
      <c r="O28" s="333">
        <v>577801</v>
      </c>
      <c r="P28" s="334">
        <v>587790</v>
      </c>
    </row>
    <row r="29" spans="3:16" ht="18" customHeight="1">
      <c r="C29" s="320"/>
      <c r="D29" s="321" t="s">
        <v>174</v>
      </c>
      <c r="E29" s="322"/>
      <c r="F29" s="323">
        <v>47983</v>
      </c>
      <c r="G29" s="324">
        <v>213781</v>
      </c>
      <c r="H29" s="325">
        <v>261764</v>
      </c>
      <c r="I29" s="305"/>
      <c r="J29" s="324">
        <v>395782</v>
      </c>
      <c r="K29" s="323">
        <v>755215</v>
      </c>
      <c r="L29" s="323">
        <v>559209</v>
      </c>
      <c r="M29" s="323">
        <v>327048</v>
      </c>
      <c r="N29" s="324">
        <v>351560</v>
      </c>
      <c r="O29" s="325">
        <v>2388814</v>
      </c>
      <c r="P29" s="326">
        <v>2650578</v>
      </c>
    </row>
    <row r="30" spans="3:16" ht="18" customHeight="1">
      <c r="C30" s="286" t="s">
        <v>216</v>
      </c>
      <c r="D30" s="327"/>
      <c r="E30" s="328"/>
      <c r="F30" s="288">
        <v>27207</v>
      </c>
      <c r="G30" s="289">
        <v>15646</v>
      </c>
      <c r="H30" s="290">
        <v>42853</v>
      </c>
      <c r="I30" s="291"/>
      <c r="J30" s="346">
        <v>315900</v>
      </c>
      <c r="K30" s="288">
        <v>1829879</v>
      </c>
      <c r="L30" s="288">
        <v>555982</v>
      </c>
      <c r="M30" s="288">
        <v>1380136</v>
      </c>
      <c r="N30" s="289">
        <v>1569914</v>
      </c>
      <c r="O30" s="288">
        <v>5651811</v>
      </c>
      <c r="P30" s="292">
        <v>5694664</v>
      </c>
    </row>
    <row r="31" spans="3:16" ht="18" customHeight="1">
      <c r="C31" s="329"/>
      <c r="D31" s="335" t="s">
        <v>190</v>
      </c>
      <c r="E31" s="306"/>
      <c r="F31" s="330">
        <v>0</v>
      </c>
      <c r="G31" s="331">
        <v>0</v>
      </c>
      <c r="H31" s="332">
        <v>0</v>
      </c>
      <c r="I31" s="305"/>
      <c r="J31" s="331">
        <v>0</v>
      </c>
      <c r="K31" s="330">
        <v>0</v>
      </c>
      <c r="L31" s="330">
        <v>0</v>
      </c>
      <c r="M31" s="330">
        <v>37273</v>
      </c>
      <c r="N31" s="331">
        <v>0</v>
      </c>
      <c r="O31" s="333">
        <v>37273</v>
      </c>
      <c r="P31" s="334">
        <v>37273</v>
      </c>
    </row>
    <row r="32" spans="3:16" ht="18" customHeight="1">
      <c r="C32" s="293"/>
      <c r="D32" s="335" t="s">
        <v>191</v>
      </c>
      <c r="E32" s="306"/>
      <c r="F32" s="330">
        <v>0</v>
      </c>
      <c r="G32" s="331">
        <v>0</v>
      </c>
      <c r="H32" s="298">
        <v>0</v>
      </c>
      <c r="I32" s="305"/>
      <c r="J32" s="347">
        <v>0</v>
      </c>
      <c r="K32" s="303">
        <v>0</v>
      </c>
      <c r="L32" s="303">
        <v>0</v>
      </c>
      <c r="M32" s="303">
        <v>0</v>
      </c>
      <c r="N32" s="304">
        <v>0</v>
      </c>
      <c r="O32" s="296">
        <v>0</v>
      </c>
      <c r="P32" s="300">
        <v>0</v>
      </c>
    </row>
    <row r="33" spans="3:16" ht="18" customHeight="1">
      <c r="C33" s="293"/>
      <c r="D33" s="308" t="s">
        <v>192</v>
      </c>
      <c r="E33" s="319"/>
      <c r="F33" s="303">
        <v>0</v>
      </c>
      <c r="G33" s="304">
        <v>0</v>
      </c>
      <c r="H33" s="298">
        <v>0</v>
      </c>
      <c r="I33" s="305"/>
      <c r="J33" s="304">
        <v>270400</v>
      </c>
      <c r="K33" s="303">
        <v>428813</v>
      </c>
      <c r="L33" s="303">
        <v>251451</v>
      </c>
      <c r="M33" s="303">
        <v>323597</v>
      </c>
      <c r="N33" s="304">
        <v>29687</v>
      </c>
      <c r="O33" s="296">
        <v>1303948</v>
      </c>
      <c r="P33" s="300">
        <v>1303948</v>
      </c>
    </row>
    <row r="34" spans="3:16" ht="18" customHeight="1">
      <c r="C34" s="293"/>
      <c r="D34" s="335" t="s">
        <v>193</v>
      </c>
      <c r="E34" s="306"/>
      <c r="F34" s="303">
        <v>0</v>
      </c>
      <c r="G34" s="304">
        <v>0</v>
      </c>
      <c r="H34" s="298">
        <v>0</v>
      </c>
      <c r="I34" s="305"/>
      <c r="J34" s="347">
        <v>0</v>
      </c>
      <c r="K34" s="303">
        <v>183645</v>
      </c>
      <c r="L34" s="303">
        <v>148549</v>
      </c>
      <c r="M34" s="303">
        <v>0</v>
      </c>
      <c r="N34" s="304">
        <v>0</v>
      </c>
      <c r="O34" s="296">
        <v>332194</v>
      </c>
      <c r="P34" s="300">
        <v>332194</v>
      </c>
    </row>
    <row r="35" spans="3:16" ht="18" customHeight="1">
      <c r="C35" s="293"/>
      <c r="D35" s="335" t="s">
        <v>194</v>
      </c>
      <c r="E35" s="306"/>
      <c r="F35" s="303">
        <v>27207</v>
      </c>
      <c r="G35" s="304">
        <v>15646</v>
      </c>
      <c r="H35" s="298">
        <v>42853</v>
      </c>
      <c r="I35" s="305"/>
      <c r="J35" s="347">
        <v>45500</v>
      </c>
      <c r="K35" s="303">
        <v>614366</v>
      </c>
      <c r="L35" s="303">
        <v>155982</v>
      </c>
      <c r="M35" s="303">
        <v>180312</v>
      </c>
      <c r="N35" s="304">
        <v>697954</v>
      </c>
      <c r="O35" s="296">
        <v>1694114</v>
      </c>
      <c r="P35" s="300">
        <v>1736967</v>
      </c>
    </row>
    <row r="36" spans="3:16" ht="18" customHeight="1">
      <c r="C36" s="293"/>
      <c r="D36" s="335" t="s">
        <v>195</v>
      </c>
      <c r="E36" s="306"/>
      <c r="F36" s="331">
        <v>0</v>
      </c>
      <c r="G36" s="304">
        <v>0</v>
      </c>
      <c r="H36" s="298">
        <v>0</v>
      </c>
      <c r="I36" s="305"/>
      <c r="J36" s="347">
        <v>0</v>
      </c>
      <c r="K36" s="303">
        <v>341974</v>
      </c>
      <c r="L36" s="303">
        <v>0</v>
      </c>
      <c r="M36" s="303">
        <v>0</v>
      </c>
      <c r="N36" s="304">
        <v>0</v>
      </c>
      <c r="O36" s="296">
        <v>341974</v>
      </c>
      <c r="P36" s="300">
        <v>341974</v>
      </c>
    </row>
    <row r="37" spans="3:16" ht="18" customHeight="1">
      <c r="C37" s="293"/>
      <c r="D37" s="335" t="s">
        <v>196</v>
      </c>
      <c r="E37" s="306"/>
      <c r="F37" s="330">
        <v>0</v>
      </c>
      <c r="G37" s="331">
        <v>0</v>
      </c>
      <c r="H37" s="298">
        <v>0</v>
      </c>
      <c r="I37" s="305"/>
      <c r="J37" s="347">
        <v>0</v>
      </c>
      <c r="K37" s="303">
        <v>0</v>
      </c>
      <c r="L37" s="303">
        <v>0</v>
      </c>
      <c r="M37" s="303">
        <v>0</v>
      </c>
      <c r="N37" s="304">
        <v>0</v>
      </c>
      <c r="O37" s="296">
        <v>0</v>
      </c>
      <c r="P37" s="300">
        <v>0</v>
      </c>
    </row>
    <row r="38" spans="3:16" ht="18" customHeight="1">
      <c r="C38" s="293"/>
      <c r="D38" s="635" t="s">
        <v>197</v>
      </c>
      <c r="E38" s="636"/>
      <c r="F38" s="303">
        <v>0</v>
      </c>
      <c r="G38" s="303">
        <v>0</v>
      </c>
      <c r="H38" s="298">
        <v>0</v>
      </c>
      <c r="I38" s="305"/>
      <c r="J38" s="348">
        <v>0</v>
      </c>
      <c r="K38" s="349">
        <v>0</v>
      </c>
      <c r="L38" s="349">
        <v>0</v>
      </c>
      <c r="M38" s="349">
        <v>434966</v>
      </c>
      <c r="N38" s="350">
        <v>842273</v>
      </c>
      <c r="O38" s="296">
        <v>1277239</v>
      </c>
      <c r="P38" s="300">
        <v>1277239</v>
      </c>
    </row>
    <row r="39" spans="3:16" ht="18" customHeight="1">
      <c r="C39" s="336"/>
      <c r="D39" s="638" t="s">
        <v>217</v>
      </c>
      <c r="E39" s="640"/>
      <c r="F39" s="303">
        <v>0</v>
      </c>
      <c r="G39" s="303">
        <v>0</v>
      </c>
      <c r="H39" s="298">
        <v>0</v>
      </c>
      <c r="I39" s="305"/>
      <c r="J39" s="351">
        <v>0</v>
      </c>
      <c r="K39" s="323">
        <v>261081</v>
      </c>
      <c r="L39" s="323">
        <v>0</v>
      </c>
      <c r="M39" s="323">
        <v>403988</v>
      </c>
      <c r="N39" s="324">
        <v>0</v>
      </c>
      <c r="O39" s="337">
        <v>665069</v>
      </c>
      <c r="P39" s="326">
        <v>665069</v>
      </c>
    </row>
    <row r="40" spans="3:16" ht="18" customHeight="1">
      <c r="C40" s="293" t="s">
        <v>218</v>
      </c>
      <c r="D40" s="295"/>
      <c r="E40" s="295"/>
      <c r="F40" s="289">
        <v>0</v>
      </c>
      <c r="G40" s="289">
        <v>0</v>
      </c>
      <c r="H40" s="290">
        <v>0</v>
      </c>
      <c r="I40" s="291"/>
      <c r="J40" s="346">
        <v>793275</v>
      </c>
      <c r="K40" s="288">
        <v>0</v>
      </c>
      <c r="L40" s="288">
        <v>847074</v>
      </c>
      <c r="M40" s="288">
        <v>1488113</v>
      </c>
      <c r="N40" s="289">
        <v>3188855</v>
      </c>
      <c r="O40" s="288">
        <v>6317317</v>
      </c>
      <c r="P40" s="292">
        <v>6317317</v>
      </c>
    </row>
    <row r="41" spans="3:16" ht="18" customHeight="1">
      <c r="C41" s="293"/>
      <c r="D41" s="338" t="s">
        <v>91</v>
      </c>
      <c r="E41" s="338"/>
      <c r="F41" s="304">
        <v>0</v>
      </c>
      <c r="G41" s="304">
        <v>0</v>
      </c>
      <c r="H41" s="298">
        <v>0</v>
      </c>
      <c r="I41" s="305"/>
      <c r="J41" s="304">
        <v>286243</v>
      </c>
      <c r="K41" s="304">
        <v>0</v>
      </c>
      <c r="L41" s="304">
        <v>613595</v>
      </c>
      <c r="M41" s="304">
        <v>365382</v>
      </c>
      <c r="N41" s="304">
        <v>1381538</v>
      </c>
      <c r="O41" s="296">
        <v>2646758</v>
      </c>
      <c r="P41" s="300">
        <v>2646758</v>
      </c>
    </row>
    <row r="42" spans="3:16" ht="18" customHeight="1">
      <c r="C42" s="293"/>
      <c r="D42" s="338" t="s">
        <v>92</v>
      </c>
      <c r="E42" s="338"/>
      <c r="F42" s="303">
        <v>0</v>
      </c>
      <c r="G42" s="304">
        <v>0</v>
      </c>
      <c r="H42" s="298">
        <v>0</v>
      </c>
      <c r="I42" s="305"/>
      <c r="J42" s="304">
        <v>507032</v>
      </c>
      <c r="K42" s="303">
        <v>0</v>
      </c>
      <c r="L42" s="304">
        <v>233479</v>
      </c>
      <c r="M42" s="303">
        <v>1122731</v>
      </c>
      <c r="N42" s="304">
        <v>1807317</v>
      </c>
      <c r="O42" s="296">
        <v>3670559</v>
      </c>
      <c r="P42" s="300">
        <v>3670559</v>
      </c>
    </row>
    <row r="43" spans="3:16" ht="18" customHeight="1">
      <c r="C43" s="293"/>
      <c r="D43" s="339" t="s">
        <v>157</v>
      </c>
      <c r="E43" s="339"/>
      <c r="F43" s="330">
        <v>0</v>
      </c>
      <c r="G43" s="331">
        <v>0</v>
      </c>
      <c r="H43" s="298">
        <v>0</v>
      </c>
      <c r="I43" s="305"/>
      <c r="J43" s="331">
        <v>0</v>
      </c>
      <c r="K43" s="330">
        <v>0</v>
      </c>
      <c r="L43" s="331">
        <v>0</v>
      </c>
      <c r="M43" s="330">
        <v>0</v>
      </c>
      <c r="N43" s="331">
        <v>0</v>
      </c>
      <c r="O43" s="296">
        <v>0</v>
      </c>
      <c r="P43" s="300">
        <v>0</v>
      </c>
    </row>
    <row r="44" spans="3:16" ht="18" customHeight="1">
      <c r="C44" s="293"/>
      <c r="D44" s="340" t="s">
        <v>219</v>
      </c>
      <c r="E44" s="340"/>
      <c r="F44" s="323">
        <v>0</v>
      </c>
      <c r="G44" s="324">
        <v>0</v>
      </c>
      <c r="H44" s="325">
        <v>0</v>
      </c>
      <c r="I44" s="305"/>
      <c r="J44" s="324">
        <v>0</v>
      </c>
      <c r="K44" s="323">
        <v>0</v>
      </c>
      <c r="L44" s="324">
        <v>0</v>
      </c>
      <c r="M44" s="323">
        <v>0</v>
      </c>
      <c r="N44" s="324">
        <v>0</v>
      </c>
      <c r="O44" s="337">
        <v>0</v>
      </c>
      <c r="P44" s="326">
        <v>0</v>
      </c>
    </row>
    <row r="45" spans="3:16" ht="18" customHeight="1">
      <c r="C45" s="620" t="s">
        <v>220</v>
      </c>
      <c r="D45" s="621"/>
      <c r="E45" s="622"/>
      <c r="F45" s="341">
        <v>263847</v>
      </c>
      <c r="G45" s="352">
        <v>1471581</v>
      </c>
      <c r="H45" s="342">
        <v>1735428</v>
      </c>
      <c r="I45" s="239"/>
      <c r="J45" s="353">
        <v>3405698</v>
      </c>
      <c r="K45" s="341">
        <v>8524071</v>
      </c>
      <c r="L45" s="341">
        <v>6955708</v>
      </c>
      <c r="M45" s="341">
        <v>6865760</v>
      </c>
      <c r="N45" s="352">
        <v>10786328</v>
      </c>
      <c r="O45" s="341">
        <v>36537565</v>
      </c>
      <c r="P45" s="343">
        <v>38272993</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2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N31" sqref="N31"/>
    </sheetView>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227</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228</v>
      </c>
    </row>
    <row r="8" spans="1:17" ht="18" customHeight="1">
      <c r="C8" s="141" t="s">
        <v>223</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2721138</v>
      </c>
      <c r="G11" s="289">
        <v>15555820</v>
      </c>
      <c r="H11" s="290">
        <v>18276958</v>
      </c>
      <c r="I11" s="291"/>
      <c r="J11" s="289">
        <v>23768659</v>
      </c>
      <c r="K11" s="289">
        <v>68934771</v>
      </c>
      <c r="L11" s="288">
        <v>56763183</v>
      </c>
      <c r="M11" s="289">
        <v>41406303</v>
      </c>
      <c r="N11" s="289">
        <v>61639273</v>
      </c>
      <c r="O11" s="288">
        <v>252512189</v>
      </c>
      <c r="P11" s="292">
        <v>270789147</v>
      </c>
    </row>
    <row r="12" spans="1:17" ht="18" customHeight="1">
      <c r="C12" s="293"/>
      <c r="D12" s="294" t="s">
        <v>210</v>
      </c>
      <c r="E12" s="295"/>
      <c r="F12" s="296">
        <v>487060</v>
      </c>
      <c r="G12" s="297">
        <v>2033655</v>
      </c>
      <c r="H12" s="298">
        <v>2520715</v>
      </c>
      <c r="I12" s="299"/>
      <c r="J12" s="297">
        <v>2064348</v>
      </c>
      <c r="K12" s="296">
        <v>10679105</v>
      </c>
      <c r="L12" s="296">
        <v>14504745</v>
      </c>
      <c r="M12" s="296">
        <v>15998072</v>
      </c>
      <c r="N12" s="297">
        <v>32266911</v>
      </c>
      <c r="O12" s="296">
        <v>75513181</v>
      </c>
      <c r="P12" s="300">
        <v>78033896</v>
      </c>
    </row>
    <row r="13" spans="1:17" ht="18" customHeight="1">
      <c r="C13" s="293"/>
      <c r="D13" s="301"/>
      <c r="E13" s="302" t="s">
        <v>161</v>
      </c>
      <c r="F13" s="303">
        <v>0</v>
      </c>
      <c r="G13" s="304">
        <v>0</v>
      </c>
      <c r="H13" s="298">
        <v>0</v>
      </c>
      <c r="I13" s="305"/>
      <c r="J13" s="304">
        <v>1284564</v>
      </c>
      <c r="K13" s="303">
        <v>8041010</v>
      </c>
      <c r="L13" s="303">
        <v>9213837</v>
      </c>
      <c r="M13" s="303">
        <v>9980589</v>
      </c>
      <c r="N13" s="304">
        <v>18762822</v>
      </c>
      <c r="O13" s="296">
        <v>47282822</v>
      </c>
      <c r="P13" s="300">
        <v>47282822</v>
      </c>
    </row>
    <row r="14" spans="1:17" ht="18" customHeight="1">
      <c r="C14" s="293"/>
      <c r="D14" s="301"/>
      <c r="E14" s="302" t="s">
        <v>162</v>
      </c>
      <c r="F14" s="303">
        <v>0</v>
      </c>
      <c r="G14" s="304">
        <v>0</v>
      </c>
      <c r="H14" s="298">
        <v>0</v>
      </c>
      <c r="I14" s="305"/>
      <c r="J14" s="304">
        <v>0</v>
      </c>
      <c r="K14" s="303">
        <v>391591</v>
      </c>
      <c r="L14" s="303">
        <v>1240244</v>
      </c>
      <c r="M14" s="303">
        <v>1520518</v>
      </c>
      <c r="N14" s="304">
        <v>8102462</v>
      </c>
      <c r="O14" s="296">
        <v>11254815</v>
      </c>
      <c r="P14" s="300">
        <v>11254815</v>
      </c>
    </row>
    <row r="15" spans="1:17" ht="18" customHeight="1">
      <c r="C15" s="293"/>
      <c r="D15" s="301"/>
      <c r="E15" s="302" t="s">
        <v>163</v>
      </c>
      <c r="F15" s="303">
        <v>426550</v>
      </c>
      <c r="G15" s="304">
        <v>1836567</v>
      </c>
      <c r="H15" s="298">
        <v>2263117</v>
      </c>
      <c r="I15" s="305"/>
      <c r="J15" s="304">
        <v>645940</v>
      </c>
      <c r="K15" s="303">
        <v>1687123</v>
      </c>
      <c r="L15" s="303">
        <v>3372722</v>
      </c>
      <c r="M15" s="303">
        <v>3097362</v>
      </c>
      <c r="N15" s="304">
        <v>4317357</v>
      </c>
      <c r="O15" s="296">
        <v>13120504</v>
      </c>
      <c r="P15" s="300">
        <v>15383621</v>
      </c>
    </row>
    <row r="16" spans="1:17" ht="18" customHeight="1">
      <c r="C16" s="293"/>
      <c r="D16" s="301"/>
      <c r="E16" s="302" t="s">
        <v>164</v>
      </c>
      <c r="F16" s="303">
        <v>0</v>
      </c>
      <c r="G16" s="304">
        <v>178968</v>
      </c>
      <c r="H16" s="298">
        <v>178968</v>
      </c>
      <c r="I16" s="305"/>
      <c r="J16" s="304">
        <v>84164</v>
      </c>
      <c r="K16" s="303">
        <v>431351</v>
      </c>
      <c r="L16" s="303">
        <v>154662</v>
      </c>
      <c r="M16" s="303">
        <v>585203</v>
      </c>
      <c r="N16" s="304">
        <v>0</v>
      </c>
      <c r="O16" s="296">
        <v>1255380</v>
      </c>
      <c r="P16" s="300">
        <v>1434348</v>
      </c>
    </row>
    <row r="17" spans="3:16" ht="18" customHeight="1">
      <c r="C17" s="293"/>
      <c r="D17" s="301"/>
      <c r="E17" s="302" t="s">
        <v>165</v>
      </c>
      <c r="F17" s="303">
        <v>60510</v>
      </c>
      <c r="G17" s="304">
        <v>18120</v>
      </c>
      <c r="H17" s="298">
        <v>78630</v>
      </c>
      <c r="I17" s="305"/>
      <c r="J17" s="304">
        <v>49680</v>
      </c>
      <c r="K17" s="303">
        <v>128030</v>
      </c>
      <c r="L17" s="303">
        <v>523280</v>
      </c>
      <c r="M17" s="303">
        <v>814400</v>
      </c>
      <c r="N17" s="304">
        <v>1084270</v>
      </c>
      <c r="O17" s="296">
        <v>2599660</v>
      </c>
      <c r="P17" s="300">
        <v>2678290</v>
      </c>
    </row>
    <row r="18" spans="3:16" ht="18" customHeight="1">
      <c r="C18" s="293"/>
      <c r="D18" s="294" t="s">
        <v>211</v>
      </c>
      <c r="E18" s="306"/>
      <c r="F18" s="296">
        <v>912795</v>
      </c>
      <c r="G18" s="297">
        <v>6392524</v>
      </c>
      <c r="H18" s="298">
        <v>7305319</v>
      </c>
      <c r="I18" s="299"/>
      <c r="J18" s="297">
        <v>15607560</v>
      </c>
      <c r="K18" s="296">
        <v>35811750</v>
      </c>
      <c r="L18" s="296">
        <v>25997459</v>
      </c>
      <c r="M18" s="296">
        <v>13980131</v>
      </c>
      <c r="N18" s="297">
        <v>11842783</v>
      </c>
      <c r="O18" s="296">
        <v>103239683</v>
      </c>
      <c r="P18" s="300">
        <v>110545002</v>
      </c>
    </row>
    <row r="19" spans="3:16" ht="18" customHeight="1">
      <c r="C19" s="293"/>
      <c r="D19" s="301"/>
      <c r="E19" s="307" t="s">
        <v>166</v>
      </c>
      <c r="F19" s="303">
        <v>0</v>
      </c>
      <c r="G19" s="304">
        <v>0</v>
      </c>
      <c r="H19" s="298">
        <v>0</v>
      </c>
      <c r="I19" s="305"/>
      <c r="J19" s="304">
        <v>5872548</v>
      </c>
      <c r="K19" s="303">
        <v>16297776</v>
      </c>
      <c r="L19" s="303">
        <v>14292536</v>
      </c>
      <c r="M19" s="303">
        <v>9441233</v>
      </c>
      <c r="N19" s="304">
        <v>4660397</v>
      </c>
      <c r="O19" s="296">
        <v>50564490</v>
      </c>
      <c r="P19" s="300">
        <v>50564490</v>
      </c>
    </row>
    <row r="20" spans="3:16" ht="18" customHeight="1">
      <c r="C20" s="293"/>
      <c r="D20" s="301"/>
      <c r="E20" s="307" t="s">
        <v>167</v>
      </c>
      <c r="F20" s="303">
        <v>912795</v>
      </c>
      <c r="G20" s="304">
        <v>6392524</v>
      </c>
      <c r="H20" s="298">
        <v>7305319</v>
      </c>
      <c r="I20" s="305"/>
      <c r="J20" s="304">
        <v>9735012</v>
      </c>
      <c r="K20" s="303">
        <v>19513974</v>
      </c>
      <c r="L20" s="303">
        <v>11704923</v>
      </c>
      <c r="M20" s="303">
        <v>4538898</v>
      </c>
      <c r="N20" s="304">
        <v>7182386</v>
      </c>
      <c r="O20" s="296">
        <v>52675193</v>
      </c>
      <c r="P20" s="300">
        <v>59980512</v>
      </c>
    </row>
    <row r="21" spans="3:16" ht="18" customHeight="1">
      <c r="C21" s="293"/>
      <c r="D21" s="294" t="s">
        <v>212</v>
      </c>
      <c r="E21" s="295"/>
      <c r="F21" s="296">
        <v>0</v>
      </c>
      <c r="G21" s="297">
        <v>0</v>
      </c>
      <c r="H21" s="298">
        <v>0</v>
      </c>
      <c r="I21" s="299"/>
      <c r="J21" s="297">
        <v>155832</v>
      </c>
      <c r="K21" s="296">
        <v>2853108</v>
      </c>
      <c r="L21" s="296">
        <v>4623024</v>
      </c>
      <c r="M21" s="296">
        <v>1294294</v>
      </c>
      <c r="N21" s="297">
        <v>3107549</v>
      </c>
      <c r="O21" s="296">
        <v>12033807</v>
      </c>
      <c r="P21" s="300">
        <v>12033807</v>
      </c>
    </row>
    <row r="22" spans="3:16" ht="18" customHeight="1">
      <c r="C22" s="293"/>
      <c r="D22" s="301"/>
      <c r="E22" s="302" t="s">
        <v>168</v>
      </c>
      <c r="F22" s="303">
        <v>0</v>
      </c>
      <c r="G22" s="304">
        <v>0</v>
      </c>
      <c r="H22" s="298">
        <v>0</v>
      </c>
      <c r="I22" s="305"/>
      <c r="J22" s="304">
        <v>155832</v>
      </c>
      <c r="K22" s="303">
        <v>2713442</v>
      </c>
      <c r="L22" s="303">
        <v>3185383</v>
      </c>
      <c r="M22" s="303">
        <v>791779</v>
      </c>
      <c r="N22" s="304">
        <v>3107549</v>
      </c>
      <c r="O22" s="296">
        <v>9953985</v>
      </c>
      <c r="P22" s="300">
        <v>9953985</v>
      </c>
    </row>
    <row r="23" spans="3:16" ht="18" customHeight="1">
      <c r="C23" s="293"/>
      <c r="D23" s="301"/>
      <c r="E23" s="302" t="s">
        <v>169</v>
      </c>
      <c r="F23" s="303">
        <v>0</v>
      </c>
      <c r="G23" s="304">
        <v>0</v>
      </c>
      <c r="H23" s="298">
        <v>0</v>
      </c>
      <c r="I23" s="305"/>
      <c r="J23" s="304">
        <v>0</v>
      </c>
      <c r="K23" s="303">
        <v>139666</v>
      </c>
      <c r="L23" s="303">
        <v>1437641</v>
      </c>
      <c r="M23" s="303">
        <v>502515</v>
      </c>
      <c r="N23" s="304">
        <v>0</v>
      </c>
      <c r="O23" s="296">
        <v>2079822</v>
      </c>
      <c r="P23" s="300">
        <v>2079822</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730131</v>
      </c>
      <c r="G26" s="297">
        <v>4947128</v>
      </c>
      <c r="H26" s="298">
        <v>5677259</v>
      </c>
      <c r="I26" s="299"/>
      <c r="J26" s="297">
        <v>1900125</v>
      </c>
      <c r="K26" s="296">
        <v>9346295</v>
      </c>
      <c r="L26" s="296">
        <v>5928989</v>
      </c>
      <c r="M26" s="296">
        <v>6795540</v>
      </c>
      <c r="N26" s="297">
        <v>7505828</v>
      </c>
      <c r="O26" s="296">
        <v>31476777</v>
      </c>
      <c r="P26" s="300">
        <v>37154036</v>
      </c>
    </row>
    <row r="27" spans="3:16" ht="18" customHeight="1">
      <c r="C27" s="293"/>
      <c r="D27" s="301"/>
      <c r="E27" s="309" t="s">
        <v>172</v>
      </c>
      <c r="F27" s="310">
        <v>431210</v>
      </c>
      <c r="G27" s="311">
        <v>4148020</v>
      </c>
      <c r="H27" s="298">
        <v>4579230</v>
      </c>
      <c r="I27" s="305"/>
      <c r="J27" s="311">
        <v>1468510</v>
      </c>
      <c r="K27" s="310">
        <v>8385970</v>
      </c>
      <c r="L27" s="310">
        <v>5607380</v>
      </c>
      <c r="M27" s="310">
        <v>5967780</v>
      </c>
      <c r="N27" s="311">
        <v>7140270</v>
      </c>
      <c r="O27" s="296">
        <v>28569910</v>
      </c>
      <c r="P27" s="300">
        <v>33149140</v>
      </c>
    </row>
    <row r="28" spans="3:16" ht="18" customHeight="1">
      <c r="C28" s="293"/>
      <c r="D28" s="312"/>
      <c r="E28" s="307" t="s">
        <v>214</v>
      </c>
      <c r="F28" s="477">
        <v>0</v>
      </c>
      <c r="G28" s="476">
        <v>233824</v>
      </c>
      <c r="H28" s="298">
        <v>233824</v>
      </c>
      <c r="I28" s="478"/>
      <c r="J28" s="476">
        <v>68478</v>
      </c>
      <c r="K28" s="477">
        <v>392350</v>
      </c>
      <c r="L28" s="477">
        <v>73780</v>
      </c>
      <c r="M28" s="477">
        <v>55600</v>
      </c>
      <c r="N28" s="476">
        <v>118687</v>
      </c>
      <c r="O28" s="296">
        <v>708895</v>
      </c>
      <c r="P28" s="300">
        <v>942719</v>
      </c>
    </row>
    <row r="29" spans="3:16" ht="18" customHeight="1">
      <c r="C29" s="293"/>
      <c r="D29" s="316"/>
      <c r="E29" s="302" t="s">
        <v>215</v>
      </c>
      <c r="F29" s="477">
        <v>298921</v>
      </c>
      <c r="G29" s="476">
        <v>565284</v>
      </c>
      <c r="H29" s="298">
        <v>864205</v>
      </c>
      <c r="I29" s="478"/>
      <c r="J29" s="476">
        <v>363137</v>
      </c>
      <c r="K29" s="477">
        <v>567975</v>
      </c>
      <c r="L29" s="477">
        <v>247829</v>
      </c>
      <c r="M29" s="477">
        <v>772160</v>
      </c>
      <c r="N29" s="476">
        <v>246871</v>
      </c>
      <c r="O29" s="296">
        <v>2197972</v>
      </c>
      <c r="P29" s="300">
        <v>3062177</v>
      </c>
    </row>
    <row r="30" spans="3:16" ht="18" customHeight="1">
      <c r="C30" s="293"/>
      <c r="D30" s="301" t="s">
        <v>173</v>
      </c>
      <c r="E30" s="319"/>
      <c r="F30" s="303">
        <v>101287</v>
      </c>
      <c r="G30" s="304">
        <v>0</v>
      </c>
      <c r="H30" s="298">
        <v>101287</v>
      </c>
      <c r="I30" s="305"/>
      <c r="J30" s="304">
        <v>0</v>
      </c>
      <c r="K30" s="303">
        <v>2532054</v>
      </c>
      <c r="L30" s="303">
        <v>0</v>
      </c>
      <c r="M30" s="303">
        <v>0</v>
      </c>
      <c r="N30" s="304">
        <v>3326838</v>
      </c>
      <c r="O30" s="296">
        <v>5858892</v>
      </c>
      <c r="P30" s="300">
        <v>5960179</v>
      </c>
    </row>
    <row r="31" spans="3:16" ht="18" customHeight="1">
      <c r="C31" s="320"/>
      <c r="D31" s="321" t="s">
        <v>174</v>
      </c>
      <c r="E31" s="322"/>
      <c r="F31" s="323">
        <v>489865</v>
      </c>
      <c r="G31" s="324">
        <v>2182513</v>
      </c>
      <c r="H31" s="325">
        <v>2672378</v>
      </c>
      <c r="I31" s="305"/>
      <c r="J31" s="324">
        <v>4040794</v>
      </c>
      <c r="K31" s="323">
        <v>7712459</v>
      </c>
      <c r="L31" s="323">
        <v>5708966</v>
      </c>
      <c r="M31" s="323">
        <v>3338266</v>
      </c>
      <c r="N31" s="324">
        <v>3589364</v>
      </c>
      <c r="O31" s="325">
        <v>24389849</v>
      </c>
      <c r="P31" s="326">
        <v>27062227</v>
      </c>
    </row>
    <row r="32" spans="3:16" ht="18" customHeight="1">
      <c r="C32" s="286" t="s">
        <v>216</v>
      </c>
      <c r="D32" s="327"/>
      <c r="E32" s="328"/>
      <c r="F32" s="288">
        <v>290023</v>
      </c>
      <c r="G32" s="289">
        <v>166785</v>
      </c>
      <c r="H32" s="290">
        <v>456808</v>
      </c>
      <c r="I32" s="291"/>
      <c r="J32" s="289">
        <v>3204551</v>
      </c>
      <c r="K32" s="288">
        <v>18586660</v>
      </c>
      <c r="L32" s="288">
        <v>5646758</v>
      </c>
      <c r="M32" s="288">
        <v>14014684</v>
      </c>
      <c r="N32" s="289">
        <v>15939835</v>
      </c>
      <c r="O32" s="288">
        <v>57392488</v>
      </c>
      <c r="P32" s="292">
        <v>57849296</v>
      </c>
    </row>
    <row r="33" spans="3:16" ht="18" customHeight="1">
      <c r="C33" s="329"/>
      <c r="D33" s="635" t="s">
        <v>190</v>
      </c>
      <c r="E33" s="637"/>
      <c r="F33" s="330">
        <v>0</v>
      </c>
      <c r="G33" s="331">
        <v>0</v>
      </c>
      <c r="H33" s="332">
        <v>0</v>
      </c>
      <c r="I33" s="305"/>
      <c r="J33" s="331">
        <v>0</v>
      </c>
      <c r="K33" s="330">
        <v>0</v>
      </c>
      <c r="L33" s="330">
        <v>0</v>
      </c>
      <c r="M33" s="330">
        <v>380557</v>
      </c>
      <c r="N33" s="331">
        <v>0</v>
      </c>
      <c r="O33" s="333">
        <v>380557</v>
      </c>
      <c r="P33" s="334">
        <v>380557</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2741819</v>
      </c>
      <c r="K35" s="303">
        <v>4348111</v>
      </c>
      <c r="L35" s="303">
        <v>2549687</v>
      </c>
      <c r="M35" s="303">
        <v>3281257</v>
      </c>
      <c r="N35" s="304">
        <v>301022</v>
      </c>
      <c r="O35" s="296">
        <v>13221896</v>
      </c>
      <c r="P35" s="300">
        <v>13221896</v>
      </c>
    </row>
    <row r="36" spans="3:16" ht="18" customHeight="1">
      <c r="C36" s="293"/>
      <c r="D36" s="335" t="s">
        <v>193</v>
      </c>
      <c r="E36" s="306"/>
      <c r="F36" s="303">
        <v>0</v>
      </c>
      <c r="G36" s="304">
        <v>0</v>
      </c>
      <c r="H36" s="298">
        <v>0</v>
      </c>
      <c r="I36" s="305"/>
      <c r="J36" s="304">
        <v>0</v>
      </c>
      <c r="K36" s="303">
        <v>1867663</v>
      </c>
      <c r="L36" s="303">
        <v>1510736</v>
      </c>
      <c r="M36" s="303">
        <v>0</v>
      </c>
      <c r="N36" s="304">
        <v>0</v>
      </c>
      <c r="O36" s="296">
        <v>3378399</v>
      </c>
      <c r="P36" s="300">
        <v>3378399</v>
      </c>
    </row>
    <row r="37" spans="3:16" ht="18" customHeight="1">
      <c r="C37" s="293"/>
      <c r="D37" s="335" t="s">
        <v>194</v>
      </c>
      <c r="E37" s="306"/>
      <c r="F37" s="303">
        <v>290023</v>
      </c>
      <c r="G37" s="304">
        <v>166785</v>
      </c>
      <c r="H37" s="298">
        <v>456808</v>
      </c>
      <c r="I37" s="305"/>
      <c r="J37" s="304">
        <v>462732</v>
      </c>
      <c r="K37" s="303">
        <v>6248088</v>
      </c>
      <c r="L37" s="303">
        <v>1586335</v>
      </c>
      <c r="M37" s="303">
        <v>1833768</v>
      </c>
      <c r="N37" s="304">
        <v>7098178</v>
      </c>
      <c r="O37" s="296">
        <v>17229101</v>
      </c>
      <c r="P37" s="300">
        <v>17685909</v>
      </c>
    </row>
    <row r="38" spans="3:16" ht="18" customHeight="1">
      <c r="C38" s="293"/>
      <c r="D38" s="335" t="s">
        <v>195</v>
      </c>
      <c r="E38" s="306"/>
      <c r="F38" s="331">
        <v>0</v>
      </c>
      <c r="G38" s="304">
        <v>0</v>
      </c>
      <c r="H38" s="298">
        <v>0</v>
      </c>
      <c r="I38" s="305"/>
      <c r="J38" s="304">
        <v>0</v>
      </c>
      <c r="K38" s="303">
        <v>3467609</v>
      </c>
      <c r="L38" s="303">
        <v>0</v>
      </c>
      <c r="M38" s="303">
        <v>0</v>
      </c>
      <c r="N38" s="304">
        <v>0</v>
      </c>
      <c r="O38" s="296">
        <v>3467609</v>
      </c>
      <c r="P38" s="300">
        <v>3467609</v>
      </c>
    </row>
    <row r="39" spans="3:16" ht="18" customHeight="1">
      <c r="C39" s="293"/>
      <c r="D39" s="635" t="s">
        <v>196</v>
      </c>
      <c r="E39" s="636"/>
      <c r="F39" s="330">
        <v>0</v>
      </c>
      <c r="G39" s="331">
        <v>0</v>
      </c>
      <c r="H39" s="298">
        <v>0</v>
      </c>
      <c r="I39" s="305"/>
      <c r="J39" s="304">
        <v>0</v>
      </c>
      <c r="K39" s="303">
        <v>0</v>
      </c>
      <c r="L39" s="303">
        <v>0</v>
      </c>
      <c r="M39" s="303">
        <v>0</v>
      </c>
      <c r="N39" s="304">
        <v>0</v>
      </c>
      <c r="O39" s="296">
        <v>0</v>
      </c>
      <c r="P39" s="300">
        <v>0</v>
      </c>
    </row>
    <row r="40" spans="3:16" ht="18" customHeight="1">
      <c r="C40" s="329"/>
      <c r="D40" s="635" t="s">
        <v>197</v>
      </c>
      <c r="E40" s="637"/>
      <c r="F40" s="330">
        <v>0</v>
      </c>
      <c r="G40" s="331">
        <v>0</v>
      </c>
      <c r="H40" s="332">
        <v>0</v>
      </c>
      <c r="I40" s="305"/>
      <c r="J40" s="331">
        <v>0</v>
      </c>
      <c r="K40" s="330">
        <v>0</v>
      </c>
      <c r="L40" s="330">
        <v>0</v>
      </c>
      <c r="M40" s="330">
        <v>4410547</v>
      </c>
      <c r="N40" s="331">
        <v>8540635</v>
      </c>
      <c r="O40" s="333">
        <v>12951182</v>
      </c>
      <c r="P40" s="334">
        <v>12951182</v>
      </c>
    </row>
    <row r="41" spans="3:16" ht="18" customHeight="1">
      <c r="C41" s="336"/>
      <c r="D41" s="638" t="s">
        <v>217</v>
      </c>
      <c r="E41" s="639"/>
      <c r="F41" s="323">
        <v>0</v>
      </c>
      <c r="G41" s="324">
        <v>0</v>
      </c>
      <c r="H41" s="298">
        <v>0</v>
      </c>
      <c r="I41" s="305"/>
      <c r="J41" s="324">
        <v>0</v>
      </c>
      <c r="K41" s="323">
        <v>2655189</v>
      </c>
      <c r="L41" s="323">
        <v>0</v>
      </c>
      <c r="M41" s="323">
        <v>4108555</v>
      </c>
      <c r="N41" s="324">
        <v>0</v>
      </c>
      <c r="O41" s="337">
        <v>6763744</v>
      </c>
      <c r="P41" s="326">
        <v>6763744</v>
      </c>
    </row>
    <row r="42" spans="3:16" ht="18" customHeight="1">
      <c r="C42" s="293" t="s">
        <v>218</v>
      </c>
      <c r="D42" s="295"/>
      <c r="E42" s="295"/>
      <c r="F42" s="289">
        <v>0</v>
      </c>
      <c r="G42" s="289">
        <v>0</v>
      </c>
      <c r="H42" s="290">
        <v>0</v>
      </c>
      <c r="I42" s="291"/>
      <c r="J42" s="289">
        <v>8043796</v>
      </c>
      <c r="K42" s="288">
        <v>0</v>
      </c>
      <c r="L42" s="288">
        <v>8589313</v>
      </c>
      <c r="M42" s="288">
        <v>15088316</v>
      </c>
      <c r="N42" s="289">
        <v>32334649</v>
      </c>
      <c r="O42" s="288">
        <v>64056074</v>
      </c>
      <c r="P42" s="292">
        <v>64056074</v>
      </c>
    </row>
    <row r="43" spans="3:16" ht="18" customHeight="1">
      <c r="C43" s="293"/>
      <c r="D43" s="338" t="s">
        <v>91</v>
      </c>
      <c r="E43" s="338"/>
      <c r="F43" s="304">
        <v>0</v>
      </c>
      <c r="G43" s="304">
        <v>0</v>
      </c>
      <c r="H43" s="298">
        <v>0</v>
      </c>
      <c r="I43" s="305"/>
      <c r="J43" s="304">
        <v>2902498</v>
      </c>
      <c r="K43" s="303">
        <v>0</v>
      </c>
      <c r="L43" s="303">
        <v>6221841</v>
      </c>
      <c r="M43" s="303">
        <v>3704966</v>
      </c>
      <c r="N43" s="304">
        <v>14008773</v>
      </c>
      <c r="O43" s="296">
        <v>26838078</v>
      </c>
      <c r="P43" s="300">
        <v>26838078</v>
      </c>
    </row>
    <row r="44" spans="3:16" ht="18" customHeight="1">
      <c r="C44" s="293"/>
      <c r="D44" s="338" t="s">
        <v>92</v>
      </c>
      <c r="E44" s="338"/>
      <c r="F44" s="303">
        <v>0</v>
      </c>
      <c r="G44" s="304">
        <v>0</v>
      </c>
      <c r="H44" s="298">
        <v>0</v>
      </c>
      <c r="I44" s="305"/>
      <c r="J44" s="304">
        <v>5141298</v>
      </c>
      <c r="K44" s="303">
        <v>0</v>
      </c>
      <c r="L44" s="303">
        <v>2367472</v>
      </c>
      <c r="M44" s="303">
        <v>11383350</v>
      </c>
      <c r="N44" s="304">
        <v>18325876</v>
      </c>
      <c r="O44" s="296">
        <v>37217996</v>
      </c>
      <c r="P44" s="300">
        <v>37217996</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3011161</v>
      </c>
      <c r="G47" s="341">
        <v>15722605</v>
      </c>
      <c r="H47" s="342">
        <v>18733766</v>
      </c>
      <c r="I47" s="239"/>
      <c r="J47" s="341">
        <v>35017006</v>
      </c>
      <c r="K47" s="341">
        <v>87521431</v>
      </c>
      <c r="L47" s="341">
        <v>70999254</v>
      </c>
      <c r="M47" s="341">
        <v>70509303</v>
      </c>
      <c r="N47" s="341">
        <v>109913757</v>
      </c>
      <c r="O47" s="341">
        <v>373960751</v>
      </c>
      <c r="P47" s="343">
        <v>392694517</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N30" sqref="N30"/>
    </sheetView>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227</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228</v>
      </c>
    </row>
    <row r="8" spans="1:17" ht="18" customHeight="1">
      <c r="C8" s="141" t="s">
        <v>224</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2497990</v>
      </c>
      <c r="G11" s="289">
        <v>14218413</v>
      </c>
      <c r="H11" s="290">
        <v>16716403</v>
      </c>
      <c r="I11" s="291"/>
      <c r="J11" s="289">
        <v>21795722</v>
      </c>
      <c r="K11" s="289">
        <v>62812212</v>
      </c>
      <c r="L11" s="288">
        <v>51657502</v>
      </c>
      <c r="M11" s="289">
        <v>37599350</v>
      </c>
      <c r="N11" s="289">
        <v>55834091</v>
      </c>
      <c r="O11" s="288">
        <v>229698877</v>
      </c>
      <c r="P11" s="292">
        <v>246415280</v>
      </c>
    </row>
    <row r="12" spans="1:17" ht="18" customHeight="1">
      <c r="C12" s="293"/>
      <c r="D12" s="294" t="s">
        <v>210</v>
      </c>
      <c r="E12" s="295"/>
      <c r="F12" s="296">
        <v>438350</v>
      </c>
      <c r="G12" s="297">
        <v>1830258</v>
      </c>
      <c r="H12" s="298">
        <v>2268608</v>
      </c>
      <c r="I12" s="299"/>
      <c r="J12" s="297">
        <v>1857880</v>
      </c>
      <c r="K12" s="296">
        <v>9611099</v>
      </c>
      <c r="L12" s="296">
        <v>13054185</v>
      </c>
      <c r="M12" s="296">
        <v>14398185</v>
      </c>
      <c r="N12" s="297">
        <v>29040094</v>
      </c>
      <c r="O12" s="296">
        <v>67961443</v>
      </c>
      <c r="P12" s="300">
        <v>70230051</v>
      </c>
    </row>
    <row r="13" spans="1:17" ht="18" customHeight="1">
      <c r="C13" s="293"/>
      <c r="D13" s="301"/>
      <c r="E13" s="302" t="s">
        <v>161</v>
      </c>
      <c r="F13" s="303">
        <v>0</v>
      </c>
      <c r="G13" s="304">
        <v>0</v>
      </c>
      <c r="H13" s="298">
        <v>0</v>
      </c>
      <c r="I13" s="305"/>
      <c r="J13" s="304">
        <v>1156092</v>
      </c>
      <c r="K13" s="303">
        <v>7236844</v>
      </c>
      <c r="L13" s="303">
        <v>8292412</v>
      </c>
      <c r="M13" s="303">
        <v>8982484</v>
      </c>
      <c r="N13" s="304">
        <v>16886476</v>
      </c>
      <c r="O13" s="296">
        <v>42554308</v>
      </c>
      <c r="P13" s="300">
        <v>42554308</v>
      </c>
    </row>
    <row r="14" spans="1:17" ht="18" customHeight="1">
      <c r="C14" s="293"/>
      <c r="D14" s="301"/>
      <c r="E14" s="302" t="s">
        <v>162</v>
      </c>
      <c r="F14" s="303">
        <v>0</v>
      </c>
      <c r="G14" s="304">
        <v>0</v>
      </c>
      <c r="H14" s="298">
        <v>0</v>
      </c>
      <c r="I14" s="305"/>
      <c r="J14" s="304">
        <v>0</v>
      </c>
      <c r="K14" s="303">
        <v>352430</v>
      </c>
      <c r="L14" s="303">
        <v>1116213</v>
      </c>
      <c r="M14" s="303">
        <v>1368455</v>
      </c>
      <c r="N14" s="304">
        <v>7292179</v>
      </c>
      <c r="O14" s="296">
        <v>10129277</v>
      </c>
      <c r="P14" s="300">
        <v>10129277</v>
      </c>
    </row>
    <row r="15" spans="1:17" ht="18" customHeight="1">
      <c r="C15" s="293"/>
      <c r="D15" s="301"/>
      <c r="E15" s="302" t="s">
        <v>163</v>
      </c>
      <c r="F15" s="303">
        <v>383891</v>
      </c>
      <c r="G15" s="304">
        <v>1652884</v>
      </c>
      <c r="H15" s="298">
        <v>2036775</v>
      </c>
      <c r="I15" s="305"/>
      <c r="J15" s="304">
        <v>581331</v>
      </c>
      <c r="K15" s="303">
        <v>1518389</v>
      </c>
      <c r="L15" s="303">
        <v>3035415</v>
      </c>
      <c r="M15" s="303">
        <v>2787608</v>
      </c>
      <c r="N15" s="304">
        <v>3885596</v>
      </c>
      <c r="O15" s="296">
        <v>11808339</v>
      </c>
      <c r="P15" s="300">
        <v>13845114</v>
      </c>
    </row>
    <row r="16" spans="1:17" ht="18" customHeight="1">
      <c r="C16" s="293"/>
      <c r="D16" s="301"/>
      <c r="E16" s="302" t="s">
        <v>164</v>
      </c>
      <c r="F16" s="303">
        <v>0</v>
      </c>
      <c r="G16" s="304">
        <v>161066</v>
      </c>
      <c r="H16" s="298">
        <v>161066</v>
      </c>
      <c r="I16" s="305"/>
      <c r="J16" s="304">
        <v>75745</v>
      </c>
      <c r="K16" s="303">
        <v>388209</v>
      </c>
      <c r="L16" s="303">
        <v>139193</v>
      </c>
      <c r="M16" s="303">
        <v>526678</v>
      </c>
      <c r="N16" s="304">
        <v>0</v>
      </c>
      <c r="O16" s="296">
        <v>1129825</v>
      </c>
      <c r="P16" s="300">
        <v>1290891</v>
      </c>
    </row>
    <row r="17" spans="3:16" ht="18" customHeight="1">
      <c r="C17" s="293"/>
      <c r="D17" s="301"/>
      <c r="E17" s="302" t="s">
        <v>165</v>
      </c>
      <c r="F17" s="303">
        <v>54459</v>
      </c>
      <c r="G17" s="304">
        <v>16308</v>
      </c>
      <c r="H17" s="298">
        <v>70767</v>
      </c>
      <c r="I17" s="305"/>
      <c r="J17" s="304">
        <v>44712</v>
      </c>
      <c r="K17" s="303">
        <v>115227</v>
      </c>
      <c r="L17" s="303">
        <v>470952</v>
      </c>
      <c r="M17" s="303">
        <v>732960</v>
      </c>
      <c r="N17" s="304">
        <v>975843</v>
      </c>
      <c r="O17" s="296">
        <v>2339694</v>
      </c>
      <c r="P17" s="300">
        <v>2410461</v>
      </c>
    </row>
    <row r="18" spans="3:16" ht="18" customHeight="1">
      <c r="C18" s="293"/>
      <c r="D18" s="294" t="s">
        <v>211</v>
      </c>
      <c r="E18" s="306"/>
      <c r="F18" s="296">
        <v>821501</v>
      </c>
      <c r="G18" s="297">
        <v>5753228</v>
      </c>
      <c r="H18" s="298">
        <v>6574729</v>
      </c>
      <c r="I18" s="299"/>
      <c r="J18" s="297">
        <v>14046692</v>
      </c>
      <c r="K18" s="296">
        <v>32230365</v>
      </c>
      <c r="L18" s="296">
        <v>23397582</v>
      </c>
      <c r="M18" s="296">
        <v>12582058</v>
      </c>
      <c r="N18" s="297">
        <v>10658456</v>
      </c>
      <c r="O18" s="296">
        <v>92915153</v>
      </c>
      <c r="P18" s="300">
        <v>99489882</v>
      </c>
    </row>
    <row r="19" spans="3:16" ht="18" customHeight="1">
      <c r="C19" s="293"/>
      <c r="D19" s="301"/>
      <c r="E19" s="307" t="s">
        <v>166</v>
      </c>
      <c r="F19" s="303">
        <v>0</v>
      </c>
      <c r="G19" s="304">
        <v>0</v>
      </c>
      <c r="H19" s="298">
        <v>0</v>
      </c>
      <c r="I19" s="305"/>
      <c r="J19" s="304">
        <v>5285255</v>
      </c>
      <c r="K19" s="303">
        <v>14667890</v>
      </c>
      <c r="L19" s="303">
        <v>12863205</v>
      </c>
      <c r="M19" s="303">
        <v>8497070</v>
      </c>
      <c r="N19" s="304">
        <v>4194333</v>
      </c>
      <c r="O19" s="296">
        <v>45507753</v>
      </c>
      <c r="P19" s="300">
        <v>45507753</v>
      </c>
    </row>
    <row r="20" spans="3:16" ht="18" customHeight="1">
      <c r="C20" s="293"/>
      <c r="D20" s="301"/>
      <c r="E20" s="307" t="s">
        <v>167</v>
      </c>
      <c r="F20" s="303">
        <v>821501</v>
      </c>
      <c r="G20" s="304">
        <v>5753228</v>
      </c>
      <c r="H20" s="298">
        <v>6574729</v>
      </c>
      <c r="I20" s="305"/>
      <c r="J20" s="304">
        <v>8761437</v>
      </c>
      <c r="K20" s="303">
        <v>17562475</v>
      </c>
      <c r="L20" s="303">
        <v>10534377</v>
      </c>
      <c r="M20" s="303">
        <v>4084988</v>
      </c>
      <c r="N20" s="304">
        <v>6464123</v>
      </c>
      <c r="O20" s="296">
        <v>47407400</v>
      </c>
      <c r="P20" s="300">
        <v>53982129</v>
      </c>
    </row>
    <row r="21" spans="3:16" ht="18" customHeight="1">
      <c r="C21" s="293"/>
      <c r="D21" s="294" t="s">
        <v>212</v>
      </c>
      <c r="E21" s="295"/>
      <c r="F21" s="296">
        <v>0</v>
      </c>
      <c r="G21" s="297">
        <v>0</v>
      </c>
      <c r="H21" s="298">
        <v>0</v>
      </c>
      <c r="I21" s="299"/>
      <c r="J21" s="297">
        <v>140244</v>
      </c>
      <c r="K21" s="296">
        <v>2567781</v>
      </c>
      <c r="L21" s="296">
        <v>4160679</v>
      </c>
      <c r="M21" s="296">
        <v>1164855</v>
      </c>
      <c r="N21" s="297">
        <v>2796783</v>
      </c>
      <c r="O21" s="296">
        <v>10830342</v>
      </c>
      <c r="P21" s="300">
        <v>10830342</v>
      </c>
    </row>
    <row r="22" spans="3:16" ht="18" customHeight="1">
      <c r="C22" s="293"/>
      <c r="D22" s="301"/>
      <c r="E22" s="302" t="s">
        <v>168</v>
      </c>
      <c r="F22" s="303">
        <v>0</v>
      </c>
      <c r="G22" s="304">
        <v>0</v>
      </c>
      <c r="H22" s="298">
        <v>0</v>
      </c>
      <c r="I22" s="305"/>
      <c r="J22" s="304">
        <v>140244</v>
      </c>
      <c r="K22" s="303">
        <v>2442084</v>
      </c>
      <c r="L22" s="303">
        <v>2866811</v>
      </c>
      <c r="M22" s="303">
        <v>712595</v>
      </c>
      <c r="N22" s="304">
        <v>2796783</v>
      </c>
      <c r="O22" s="296">
        <v>8958517</v>
      </c>
      <c r="P22" s="300">
        <v>8958517</v>
      </c>
    </row>
    <row r="23" spans="3:16" ht="18" customHeight="1">
      <c r="C23" s="293"/>
      <c r="D23" s="301"/>
      <c r="E23" s="302" t="s">
        <v>169</v>
      </c>
      <c r="F23" s="303">
        <v>0</v>
      </c>
      <c r="G23" s="304">
        <v>0</v>
      </c>
      <c r="H23" s="298">
        <v>0</v>
      </c>
      <c r="I23" s="305"/>
      <c r="J23" s="304">
        <v>0</v>
      </c>
      <c r="K23" s="303">
        <v>125697</v>
      </c>
      <c r="L23" s="303">
        <v>1293868</v>
      </c>
      <c r="M23" s="303">
        <v>452260</v>
      </c>
      <c r="N23" s="304">
        <v>0</v>
      </c>
      <c r="O23" s="296">
        <v>1871825</v>
      </c>
      <c r="P23" s="300">
        <v>1871825</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657117</v>
      </c>
      <c r="G26" s="297">
        <v>4452414</v>
      </c>
      <c r="H26" s="298">
        <v>5109531</v>
      </c>
      <c r="I26" s="299"/>
      <c r="J26" s="297">
        <v>1710112</v>
      </c>
      <c r="K26" s="296">
        <v>8411665</v>
      </c>
      <c r="L26" s="296">
        <v>5336090</v>
      </c>
      <c r="M26" s="296">
        <v>6115986</v>
      </c>
      <c r="N26" s="297">
        <v>6755244</v>
      </c>
      <c r="O26" s="296">
        <v>28329097</v>
      </c>
      <c r="P26" s="300">
        <v>33438628</v>
      </c>
    </row>
    <row r="27" spans="3:16" ht="18" customHeight="1">
      <c r="C27" s="293"/>
      <c r="D27" s="301"/>
      <c r="E27" s="309" t="s">
        <v>172</v>
      </c>
      <c r="F27" s="310">
        <v>388089</v>
      </c>
      <c r="G27" s="311">
        <v>3733218</v>
      </c>
      <c r="H27" s="298">
        <v>4121307</v>
      </c>
      <c r="I27" s="305"/>
      <c r="J27" s="311">
        <v>1321659</v>
      </c>
      <c r="K27" s="310">
        <v>7547373</v>
      </c>
      <c r="L27" s="310">
        <v>5046642</v>
      </c>
      <c r="M27" s="310">
        <v>5371002</v>
      </c>
      <c r="N27" s="311">
        <v>6426243</v>
      </c>
      <c r="O27" s="296">
        <v>25712919</v>
      </c>
      <c r="P27" s="300">
        <v>29834226</v>
      </c>
    </row>
    <row r="28" spans="3:16" ht="18" customHeight="1">
      <c r="C28" s="293"/>
      <c r="D28" s="312"/>
      <c r="E28" s="307" t="s">
        <v>214</v>
      </c>
      <c r="F28" s="477">
        <v>0</v>
      </c>
      <c r="G28" s="476">
        <v>210441</v>
      </c>
      <c r="H28" s="298">
        <v>210441</v>
      </c>
      <c r="I28" s="478"/>
      <c r="J28" s="476">
        <v>61630</v>
      </c>
      <c r="K28" s="477">
        <v>353115</v>
      </c>
      <c r="L28" s="477">
        <v>66402</v>
      </c>
      <c r="M28" s="477">
        <v>50040</v>
      </c>
      <c r="N28" s="476">
        <v>106818</v>
      </c>
      <c r="O28" s="296">
        <v>638005</v>
      </c>
      <c r="P28" s="300">
        <v>848446</v>
      </c>
    </row>
    <row r="29" spans="3:16" ht="18" customHeight="1">
      <c r="C29" s="293"/>
      <c r="D29" s="316"/>
      <c r="E29" s="302" t="s">
        <v>215</v>
      </c>
      <c r="F29" s="477">
        <v>269028</v>
      </c>
      <c r="G29" s="476">
        <v>508755</v>
      </c>
      <c r="H29" s="298">
        <v>777783</v>
      </c>
      <c r="I29" s="478"/>
      <c r="J29" s="476">
        <v>326823</v>
      </c>
      <c r="K29" s="477">
        <v>511177</v>
      </c>
      <c r="L29" s="477">
        <v>223046</v>
      </c>
      <c r="M29" s="477">
        <v>694944</v>
      </c>
      <c r="N29" s="476">
        <v>222183</v>
      </c>
      <c r="O29" s="296">
        <v>1978173</v>
      </c>
      <c r="P29" s="300">
        <v>2755956</v>
      </c>
    </row>
    <row r="30" spans="3:16" ht="18" customHeight="1">
      <c r="C30" s="293"/>
      <c r="D30" s="301" t="s">
        <v>173</v>
      </c>
      <c r="E30" s="319"/>
      <c r="F30" s="303">
        <v>91157</v>
      </c>
      <c r="G30" s="304">
        <v>0</v>
      </c>
      <c r="H30" s="298">
        <v>91157</v>
      </c>
      <c r="I30" s="305"/>
      <c r="J30" s="304">
        <v>0</v>
      </c>
      <c r="K30" s="303">
        <v>2278843</v>
      </c>
      <c r="L30" s="303">
        <v>0</v>
      </c>
      <c r="M30" s="303">
        <v>0</v>
      </c>
      <c r="N30" s="304">
        <v>2994150</v>
      </c>
      <c r="O30" s="296">
        <v>5272993</v>
      </c>
      <c r="P30" s="300">
        <v>5364150</v>
      </c>
    </row>
    <row r="31" spans="3:16" ht="18" customHeight="1">
      <c r="C31" s="320"/>
      <c r="D31" s="321" t="s">
        <v>174</v>
      </c>
      <c r="E31" s="322"/>
      <c r="F31" s="323">
        <v>489865</v>
      </c>
      <c r="G31" s="324">
        <v>2182513</v>
      </c>
      <c r="H31" s="325">
        <v>2672378</v>
      </c>
      <c r="I31" s="305"/>
      <c r="J31" s="324">
        <v>4040794</v>
      </c>
      <c r="K31" s="323">
        <v>7712459</v>
      </c>
      <c r="L31" s="323">
        <v>5708966</v>
      </c>
      <c r="M31" s="323">
        <v>3338266</v>
      </c>
      <c r="N31" s="324">
        <v>3589364</v>
      </c>
      <c r="O31" s="325">
        <v>24389849</v>
      </c>
      <c r="P31" s="326">
        <v>27062227</v>
      </c>
    </row>
    <row r="32" spans="3:16" ht="18" customHeight="1">
      <c r="C32" s="286" t="s">
        <v>216</v>
      </c>
      <c r="D32" s="327"/>
      <c r="E32" s="328"/>
      <c r="F32" s="288">
        <v>261015</v>
      </c>
      <c r="G32" s="289">
        <v>150105</v>
      </c>
      <c r="H32" s="290">
        <v>411120</v>
      </c>
      <c r="I32" s="291"/>
      <c r="J32" s="289">
        <v>2884058</v>
      </c>
      <c r="K32" s="288">
        <v>16727908</v>
      </c>
      <c r="L32" s="288">
        <v>5082056</v>
      </c>
      <c r="M32" s="288">
        <v>12613187</v>
      </c>
      <c r="N32" s="289">
        <v>14345822</v>
      </c>
      <c r="O32" s="288">
        <v>51653031</v>
      </c>
      <c r="P32" s="292">
        <v>52064151</v>
      </c>
    </row>
    <row r="33" spans="3:16" ht="18" customHeight="1">
      <c r="C33" s="329"/>
      <c r="D33" s="635" t="s">
        <v>190</v>
      </c>
      <c r="E33" s="637"/>
      <c r="F33" s="330">
        <v>0</v>
      </c>
      <c r="G33" s="331">
        <v>0</v>
      </c>
      <c r="H33" s="332">
        <v>0</v>
      </c>
      <c r="I33" s="305"/>
      <c r="J33" s="331">
        <v>0</v>
      </c>
      <c r="K33" s="330">
        <v>0</v>
      </c>
      <c r="L33" s="330">
        <v>0</v>
      </c>
      <c r="M33" s="330">
        <v>342501</v>
      </c>
      <c r="N33" s="331">
        <v>0</v>
      </c>
      <c r="O33" s="333">
        <v>342501</v>
      </c>
      <c r="P33" s="334">
        <v>342501</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2467600</v>
      </c>
      <c r="K35" s="303">
        <v>3913249</v>
      </c>
      <c r="L35" s="303">
        <v>2294699</v>
      </c>
      <c r="M35" s="303">
        <v>2953115</v>
      </c>
      <c r="N35" s="304">
        <v>270916</v>
      </c>
      <c r="O35" s="296">
        <v>11899579</v>
      </c>
      <c r="P35" s="300">
        <v>11899579</v>
      </c>
    </row>
    <row r="36" spans="3:16" ht="18" customHeight="1">
      <c r="C36" s="293"/>
      <c r="D36" s="335" t="s">
        <v>193</v>
      </c>
      <c r="E36" s="306"/>
      <c r="F36" s="303">
        <v>0</v>
      </c>
      <c r="G36" s="304">
        <v>0</v>
      </c>
      <c r="H36" s="298">
        <v>0</v>
      </c>
      <c r="I36" s="305"/>
      <c r="J36" s="304">
        <v>0</v>
      </c>
      <c r="K36" s="303">
        <v>1680891</v>
      </c>
      <c r="L36" s="303">
        <v>1359658</v>
      </c>
      <c r="M36" s="303">
        <v>0</v>
      </c>
      <c r="N36" s="304">
        <v>0</v>
      </c>
      <c r="O36" s="296">
        <v>3040549</v>
      </c>
      <c r="P36" s="300">
        <v>3040549</v>
      </c>
    </row>
    <row r="37" spans="3:16" ht="18" customHeight="1">
      <c r="C37" s="293"/>
      <c r="D37" s="335" t="s">
        <v>194</v>
      </c>
      <c r="E37" s="306"/>
      <c r="F37" s="303">
        <v>261015</v>
      </c>
      <c r="G37" s="304">
        <v>150105</v>
      </c>
      <c r="H37" s="298">
        <v>411120</v>
      </c>
      <c r="I37" s="305"/>
      <c r="J37" s="304">
        <v>416458</v>
      </c>
      <c r="K37" s="303">
        <v>5623261</v>
      </c>
      <c r="L37" s="303">
        <v>1427699</v>
      </c>
      <c r="M37" s="303">
        <v>1650390</v>
      </c>
      <c r="N37" s="304">
        <v>6388348</v>
      </c>
      <c r="O37" s="296">
        <v>15506156</v>
      </c>
      <c r="P37" s="300">
        <v>15917276</v>
      </c>
    </row>
    <row r="38" spans="3:16" ht="18" customHeight="1">
      <c r="C38" s="293"/>
      <c r="D38" s="335" t="s">
        <v>195</v>
      </c>
      <c r="E38" s="306"/>
      <c r="F38" s="331">
        <v>0</v>
      </c>
      <c r="G38" s="304">
        <v>0</v>
      </c>
      <c r="H38" s="298">
        <v>0</v>
      </c>
      <c r="I38" s="305"/>
      <c r="J38" s="304">
        <v>0</v>
      </c>
      <c r="K38" s="303">
        <v>3120844</v>
      </c>
      <c r="L38" s="303">
        <v>0</v>
      </c>
      <c r="M38" s="303">
        <v>0</v>
      </c>
      <c r="N38" s="304">
        <v>0</v>
      </c>
      <c r="O38" s="296">
        <v>3120844</v>
      </c>
      <c r="P38" s="300">
        <v>3120844</v>
      </c>
    </row>
    <row r="39" spans="3:16" ht="18" customHeight="1">
      <c r="C39" s="293"/>
      <c r="D39" s="635" t="s">
        <v>196</v>
      </c>
      <c r="E39" s="636"/>
      <c r="F39" s="330">
        <v>0</v>
      </c>
      <c r="G39" s="331">
        <v>0</v>
      </c>
      <c r="H39" s="298">
        <v>0</v>
      </c>
      <c r="I39" s="305"/>
      <c r="J39" s="304">
        <v>0</v>
      </c>
      <c r="K39" s="303">
        <v>0</v>
      </c>
      <c r="L39" s="303">
        <v>0</v>
      </c>
      <c r="M39" s="303">
        <v>0</v>
      </c>
      <c r="N39" s="304">
        <v>0</v>
      </c>
      <c r="O39" s="296">
        <v>0</v>
      </c>
      <c r="P39" s="300">
        <v>0</v>
      </c>
    </row>
    <row r="40" spans="3:16" ht="18" customHeight="1">
      <c r="C40" s="329"/>
      <c r="D40" s="635" t="s">
        <v>197</v>
      </c>
      <c r="E40" s="637"/>
      <c r="F40" s="330">
        <v>0</v>
      </c>
      <c r="G40" s="331">
        <v>0</v>
      </c>
      <c r="H40" s="332">
        <v>0</v>
      </c>
      <c r="I40" s="305"/>
      <c r="J40" s="331">
        <v>0</v>
      </c>
      <c r="K40" s="330">
        <v>0</v>
      </c>
      <c r="L40" s="330">
        <v>0</v>
      </c>
      <c r="M40" s="330">
        <v>3969485</v>
      </c>
      <c r="N40" s="331">
        <v>7686558</v>
      </c>
      <c r="O40" s="333">
        <v>11656043</v>
      </c>
      <c r="P40" s="334">
        <v>11656043</v>
      </c>
    </row>
    <row r="41" spans="3:16" ht="18" customHeight="1">
      <c r="C41" s="336"/>
      <c r="D41" s="638" t="s">
        <v>217</v>
      </c>
      <c r="E41" s="639"/>
      <c r="F41" s="323">
        <v>0</v>
      </c>
      <c r="G41" s="324">
        <v>0</v>
      </c>
      <c r="H41" s="298">
        <v>0</v>
      </c>
      <c r="I41" s="305"/>
      <c r="J41" s="324">
        <v>0</v>
      </c>
      <c r="K41" s="323">
        <v>2389663</v>
      </c>
      <c r="L41" s="323">
        <v>0</v>
      </c>
      <c r="M41" s="323">
        <v>3697696</v>
      </c>
      <c r="N41" s="324">
        <v>0</v>
      </c>
      <c r="O41" s="337">
        <v>6087359</v>
      </c>
      <c r="P41" s="326">
        <v>6087359</v>
      </c>
    </row>
    <row r="42" spans="3:16" ht="18" customHeight="1">
      <c r="C42" s="293" t="s">
        <v>218</v>
      </c>
      <c r="D42" s="295"/>
      <c r="E42" s="295"/>
      <c r="F42" s="289">
        <v>0</v>
      </c>
      <c r="G42" s="289">
        <v>0</v>
      </c>
      <c r="H42" s="290">
        <v>0</v>
      </c>
      <c r="I42" s="291"/>
      <c r="J42" s="289">
        <v>7239404</v>
      </c>
      <c r="K42" s="288">
        <v>0</v>
      </c>
      <c r="L42" s="288">
        <v>7730364</v>
      </c>
      <c r="M42" s="288">
        <v>13579462</v>
      </c>
      <c r="N42" s="289">
        <v>29101138</v>
      </c>
      <c r="O42" s="288">
        <v>57650368</v>
      </c>
      <c r="P42" s="292">
        <v>57650368</v>
      </c>
    </row>
    <row r="43" spans="3:16" ht="18" customHeight="1">
      <c r="C43" s="293"/>
      <c r="D43" s="338" t="s">
        <v>91</v>
      </c>
      <c r="E43" s="338"/>
      <c r="F43" s="304">
        <v>0</v>
      </c>
      <c r="G43" s="304">
        <v>0</v>
      </c>
      <c r="H43" s="298">
        <v>0</v>
      </c>
      <c r="I43" s="305"/>
      <c r="J43" s="304">
        <v>2612243</v>
      </c>
      <c r="K43" s="303">
        <v>0</v>
      </c>
      <c r="L43" s="303">
        <v>5599644</v>
      </c>
      <c r="M43" s="303">
        <v>3334463</v>
      </c>
      <c r="N43" s="304">
        <v>12607871</v>
      </c>
      <c r="O43" s="296">
        <v>24154221</v>
      </c>
      <c r="P43" s="300">
        <v>24154221</v>
      </c>
    </row>
    <row r="44" spans="3:16" ht="18" customHeight="1">
      <c r="C44" s="293"/>
      <c r="D44" s="338" t="s">
        <v>92</v>
      </c>
      <c r="E44" s="338"/>
      <c r="F44" s="303">
        <v>0</v>
      </c>
      <c r="G44" s="304">
        <v>0</v>
      </c>
      <c r="H44" s="298">
        <v>0</v>
      </c>
      <c r="I44" s="305"/>
      <c r="J44" s="304">
        <v>4627161</v>
      </c>
      <c r="K44" s="303">
        <v>0</v>
      </c>
      <c r="L44" s="303">
        <v>2130720</v>
      </c>
      <c r="M44" s="303">
        <v>10244999</v>
      </c>
      <c r="N44" s="304">
        <v>16493267</v>
      </c>
      <c r="O44" s="296">
        <v>33496147</v>
      </c>
      <c r="P44" s="300">
        <v>33496147</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2759005</v>
      </c>
      <c r="G47" s="341">
        <v>14368518</v>
      </c>
      <c r="H47" s="342">
        <v>17127523</v>
      </c>
      <c r="I47" s="239"/>
      <c r="J47" s="341">
        <v>31919184</v>
      </c>
      <c r="K47" s="341">
        <v>79540120</v>
      </c>
      <c r="L47" s="341">
        <v>64469922</v>
      </c>
      <c r="M47" s="341">
        <v>63791999</v>
      </c>
      <c r="N47" s="341">
        <v>99281051</v>
      </c>
      <c r="O47" s="341">
        <v>339002276</v>
      </c>
      <c r="P47" s="343">
        <v>356129799</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1"/>
  <sheetViews>
    <sheetView showGridLines="0" workbookViewId="0"/>
  </sheetViews>
  <sheetFormatPr defaultColWidth="9" defaultRowHeight="0" customHeight="1" zeroHeight="1"/>
  <cols>
    <col min="1" max="2" width="3.75" style="3" customWidth="1"/>
    <col min="3" max="3" width="23.375" style="3" customWidth="1"/>
    <col min="4" max="17" width="14.375" style="3" customWidth="1"/>
    <col min="18" max="18" width="4" style="1" customWidth="1"/>
  </cols>
  <sheetData>
    <row r="1" spans="1:18" ht="18" customHeight="1">
      <c r="A1" s="141" t="s">
        <v>88</v>
      </c>
      <c r="B1" s="2"/>
      <c r="C1" s="2"/>
      <c r="D1" s="2"/>
      <c r="E1" s="2"/>
      <c r="F1" s="2"/>
      <c r="G1" s="2"/>
      <c r="H1" s="2"/>
      <c r="I1" s="2"/>
      <c r="J1" s="2"/>
      <c r="K1" s="2"/>
      <c r="L1" s="2"/>
      <c r="M1" s="2"/>
      <c r="N1" s="2"/>
      <c r="O1" s="2"/>
      <c r="P1" s="2"/>
      <c r="Q1" s="1"/>
      <c r="R1" s="142"/>
    </row>
    <row r="2" spans="1:18" ht="18" customHeight="1">
      <c r="A2" s="2"/>
      <c r="B2" s="2"/>
      <c r="C2" s="2"/>
      <c r="D2" s="2"/>
      <c r="E2" s="2"/>
      <c r="F2" s="2"/>
      <c r="G2" s="2"/>
      <c r="H2" s="2"/>
      <c r="I2" s="2"/>
      <c r="J2" s="2"/>
      <c r="K2" s="2"/>
      <c r="L2" s="2"/>
      <c r="M2" s="2"/>
      <c r="N2" s="2"/>
      <c r="O2" s="2"/>
      <c r="P2" s="2"/>
      <c r="Q2" s="1"/>
      <c r="R2" s="142"/>
    </row>
    <row r="3" spans="1:18" ht="18" customHeight="1">
      <c r="A3" s="590" t="s">
        <v>1</v>
      </c>
      <c r="B3" s="590"/>
      <c r="C3" s="590"/>
      <c r="D3" s="590"/>
      <c r="E3" s="590"/>
      <c r="F3" s="590"/>
      <c r="G3" s="590"/>
      <c r="H3" s="590"/>
      <c r="I3" s="590"/>
      <c r="J3" s="590"/>
      <c r="K3" s="590"/>
      <c r="L3" s="590"/>
      <c r="M3" s="590"/>
      <c r="N3" s="590"/>
      <c r="O3" s="590"/>
      <c r="P3" s="590"/>
      <c r="Q3" s="590"/>
      <c r="R3" s="590"/>
    </row>
    <row r="4" spans="1:18" ht="18" customHeight="1">
      <c r="A4" s="590" t="s">
        <v>2</v>
      </c>
      <c r="B4" s="590"/>
      <c r="C4" s="590"/>
      <c r="D4" s="590"/>
      <c r="E4" s="590"/>
      <c r="F4" s="590"/>
      <c r="G4" s="590"/>
      <c r="H4" s="590"/>
      <c r="I4" s="590"/>
      <c r="J4" s="590"/>
      <c r="K4" s="590"/>
      <c r="L4" s="590"/>
      <c r="M4" s="590"/>
      <c r="N4" s="590"/>
      <c r="O4" s="590"/>
      <c r="P4" s="590"/>
      <c r="Q4" s="590"/>
      <c r="R4" s="590"/>
    </row>
    <row r="5" spans="1:18" ht="18" customHeight="1">
      <c r="A5" s="2"/>
      <c r="B5" s="2"/>
      <c r="C5" s="2"/>
      <c r="D5" s="2"/>
      <c r="E5" s="2"/>
      <c r="F5" s="2"/>
      <c r="G5" s="2"/>
      <c r="H5" s="2"/>
      <c r="I5" s="2"/>
      <c r="J5" s="2"/>
      <c r="K5" s="2"/>
      <c r="L5" s="2"/>
      <c r="M5" s="2"/>
      <c r="N5" s="1"/>
      <c r="O5" s="1"/>
      <c r="P5" s="109" t="s">
        <v>3</v>
      </c>
      <c r="Q5" s="143" t="s">
        <v>4</v>
      </c>
    </row>
    <row r="6" spans="1:18" ht="18" customHeight="1">
      <c r="A6" s="2"/>
      <c r="B6" s="2"/>
      <c r="C6" s="2"/>
      <c r="D6" s="2"/>
      <c r="E6" s="2"/>
      <c r="F6" s="2"/>
      <c r="G6" s="2"/>
      <c r="H6" s="2"/>
      <c r="I6" s="2"/>
      <c r="J6" s="2"/>
      <c r="K6" s="2"/>
      <c r="L6" s="2"/>
      <c r="M6" s="2"/>
      <c r="N6" s="1"/>
      <c r="O6" s="1"/>
      <c r="P6" s="111" t="s">
        <v>5</v>
      </c>
      <c r="Q6" s="112" t="s">
        <v>6</v>
      </c>
      <c r="R6" s="1" t="s">
        <v>7</v>
      </c>
    </row>
    <row r="7" spans="1:18" ht="18" customHeight="1">
      <c r="B7" s="107" t="s">
        <v>89</v>
      </c>
    </row>
    <row r="8" spans="1:18" ht="12" customHeight="1"/>
    <row r="9" spans="1:18" ht="18" customHeight="1">
      <c r="B9" s="107" t="s">
        <v>90</v>
      </c>
    </row>
    <row r="10" spans="1:18" ht="12" customHeight="1"/>
    <row r="11" spans="1:18" ht="24.75" customHeight="1">
      <c r="C11" s="85"/>
      <c r="D11" s="585" t="s">
        <v>91</v>
      </c>
      <c r="E11" s="586"/>
      <c r="F11" s="585" t="s">
        <v>92</v>
      </c>
      <c r="G11" s="586"/>
      <c r="H11" s="591" t="s">
        <v>93</v>
      </c>
      <c r="I11" s="586"/>
      <c r="J11" s="585" t="s">
        <v>94</v>
      </c>
      <c r="K11" s="586"/>
      <c r="L11" s="591" t="s">
        <v>95</v>
      </c>
      <c r="M11" s="592"/>
      <c r="N11" s="588" t="s">
        <v>27</v>
      </c>
      <c r="O11" s="592"/>
      <c r="P11" s="588" t="s">
        <v>87</v>
      </c>
      <c r="Q11" s="589"/>
    </row>
    <row r="12" spans="1:18" ht="24.75" customHeight="1">
      <c r="C12" s="144" t="s">
        <v>96</v>
      </c>
      <c r="D12" s="581">
        <v>542</v>
      </c>
      <c r="E12" s="582"/>
      <c r="F12" s="581">
        <v>283</v>
      </c>
      <c r="G12" s="582"/>
      <c r="H12" s="581">
        <v>2</v>
      </c>
      <c r="I12" s="582"/>
      <c r="J12" s="581">
        <v>0</v>
      </c>
      <c r="K12" s="582"/>
      <c r="L12" s="581">
        <v>131</v>
      </c>
      <c r="M12" s="582"/>
      <c r="N12" s="581">
        <v>622</v>
      </c>
      <c r="O12" s="582"/>
      <c r="P12" s="583">
        <v>1580</v>
      </c>
      <c r="Q12" s="584"/>
    </row>
    <row r="13" spans="1:18" ht="24.75" customHeight="1">
      <c r="C13" s="86"/>
      <c r="D13" s="145" t="s">
        <v>97</v>
      </c>
      <c r="E13" s="145" t="s">
        <v>98</v>
      </c>
      <c r="F13" s="145" t="s">
        <v>97</v>
      </c>
      <c r="G13" s="145" t="s">
        <v>98</v>
      </c>
      <c r="H13" s="146" t="s">
        <v>97</v>
      </c>
      <c r="I13" s="146" t="s">
        <v>98</v>
      </c>
      <c r="J13" s="146" t="s">
        <v>97</v>
      </c>
      <c r="K13" s="146" t="s">
        <v>98</v>
      </c>
      <c r="L13" s="146" t="s">
        <v>97</v>
      </c>
      <c r="M13" s="146" t="s">
        <v>98</v>
      </c>
      <c r="N13" s="146" t="s">
        <v>97</v>
      </c>
      <c r="O13" s="147" t="s">
        <v>99</v>
      </c>
      <c r="P13" s="146" t="s">
        <v>97</v>
      </c>
      <c r="Q13" s="148" t="s">
        <v>99</v>
      </c>
    </row>
    <row r="14" spans="1:18" ht="24.75" customHeight="1">
      <c r="C14" s="149" t="s">
        <v>100</v>
      </c>
      <c r="D14" s="150">
        <v>375</v>
      </c>
      <c r="E14" s="150">
        <v>375</v>
      </c>
      <c r="F14" s="150">
        <v>203</v>
      </c>
      <c r="G14" s="150">
        <v>203</v>
      </c>
      <c r="H14" s="151">
        <v>2</v>
      </c>
      <c r="I14" s="151">
        <v>2</v>
      </c>
      <c r="J14" s="151">
        <v>0</v>
      </c>
      <c r="K14" s="151">
        <v>0</v>
      </c>
      <c r="L14" s="151">
        <v>95</v>
      </c>
      <c r="M14" s="151">
        <v>95</v>
      </c>
      <c r="N14" s="151">
        <v>395</v>
      </c>
      <c r="O14" s="151">
        <v>395</v>
      </c>
      <c r="P14" s="152">
        <v>1070</v>
      </c>
      <c r="Q14" s="153">
        <v>1070</v>
      </c>
    </row>
    <row r="15" spans="1:18" ht="24.75" customHeight="1">
      <c r="C15" s="154" t="s">
        <v>101</v>
      </c>
      <c r="D15" s="155">
        <v>342</v>
      </c>
      <c r="E15" s="155">
        <v>342</v>
      </c>
      <c r="F15" s="155">
        <v>176</v>
      </c>
      <c r="G15" s="155">
        <v>176</v>
      </c>
      <c r="H15" s="156">
        <v>1</v>
      </c>
      <c r="I15" s="156">
        <v>1</v>
      </c>
      <c r="J15" s="156">
        <v>0</v>
      </c>
      <c r="K15" s="156">
        <v>0</v>
      </c>
      <c r="L15" s="156">
        <v>83</v>
      </c>
      <c r="M15" s="156">
        <v>83</v>
      </c>
      <c r="N15" s="156">
        <v>252</v>
      </c>
      <c r="O15" s="156">
        <v>252</v>
      </c>
      <c r="P15" s="157">
        <v>854</v>
      </c>
      <c r="Q15" s="158">
        <v>854</v>
      </c>
    </row>
    <row r="16" spans="1:18" ht="24.75" customHeight="1">
      <c r="C16" s="149" t="s">
        <v>102</v>
      </c>
      <c r="D16" s="150">
        <v>138</v>
      </c>
      <c r="E16" s="150">
        <v>138</v>
      </c>
      <c r="F16" s="150">
        <v>65</v>
      </c>
      <c r="G16" s="150">
        <v>65</v>
      </c>
      <c r="H16" s="151">
        <v>0</v>
      </c>
      <c r="I16" s="151">
        <v>0</v>
      </c>
      <c r="J16" s="151">
        <v>0</v>
      </c>
      <c r="K16" s="151">
        <v>0</v>
      </c>
      <c r="L16" s="151">
        <v>34</v>
      </c>
      <c r="M16" s="151">
        <v>34</v>
      </c>
      <c r="N16" s="151">
        <v>146</v>
      </c>
      <c r="O16" s="151">
        <v>146</v>
      </c>
      <c r="P16" s="152">
        <v>383</v>
      </c>
      <c r="Q16" s="153">
        <v>383</v>
      </c>
    </row>
    <row r="17" spans="2:17" ht="24.75" customHeight="1">
      <c r="C17" s="154" t="s">
        <v>101</v>
      </c>
      <c r="D17" s="155">
        <v>129</v>
      </c>
      <c r="E17" s="155">
        <v>129</v>
      </c>
      <c r="F17" s="155">
        <v>57</v>
      </c>
      <c r="G17" s="155">
        <v>57</v>
      </c>
      <c r="H17" s="156">
        <v>0</v>
      </c>
      <c r="I17" s="156">
        <v>0</v>
      </c>
      <c r="J17" s="156">
        <v>0</v>
      </c>
      <c r="K17" s="156">
        <v>0</v>
      </c>
      <c r="L17" s="156">
        <v>35</v>
      </c>
      <c r="M17" s="156">
        <v>35</v>
      </c>
      <c r="N17" s="156">
        <v>92</v>
      </c>
      <c r="O17" s="156">
        <v>92</v>
      </c>
      <c r="P17" s="157">
        <v>313</v>
      </c>
      <c r="Q17" s="158">
        <v>313</v>
      </c>
    </row>
    <row r="18" spans="2:17" ht="24.75" customHeight="1">
      <c r="C18" s="149" t="s">
        <v>103</v>
      </c>
      <c r="D18" s="159">
        <v>22</v>
      </c>
      <c r="E18" s="159">
        <v>22</v>
      </c>
      <c r="F18" s="159">
        <v>11</v>
      </c>
      <c r="G18" s="159">
        <v>11</v>
      </c>
      <c r="H18" s="159">
        <v>0</v>
      </c>
      <c r="I18" s="159">
        <v>0</v>
      </c>
      <c r="J18" s="159">
        <v>0</v>
      </c>
      <c r="K18" s="159">
        <v>0</v>
      </c>
      <c r="L18" s="159">
        <v>2</v>
      </c>
      <c r="M18" s="159">
        <v>2</v>
      </c>
      <c r="N18" s="159">
        <v>32</v>
      </c>
      <c r="O18" s="159">
        <v>32</v>
      </c>
      <c r="P18" s="152">
        <v>67</v>
      </c>
      <c r="Q18" s="153">
        <v>67</v>
      </c>
    </row>
    <row r="19" spans="2:17" ht="24.75" customHeight="1">
      <c r="C19" s="160" t="s">
        <v>101</v>
      </c>
      <c r="D19" s="161">
        <v>20</v>
      </c>
      <c r="E19" s="161">
        <v>20</v>
      </c>
      <c r="F19" s="161">
        <v>10</v>
      </c>
      <c r="G19" s="161">
        <v>10</v>
      </c>
      <c r="H19" s="162">
        <v>0</v>
      </c>
      <c r="I19" s="162">
        <v>0</v>
      </c>
      <c r="J19" s="162">
        <v>0</v>
      </c>
      <c r="K19" s="162">
        <v>0</v>
      </c>
      <c r="L19" s="162">
        <v>2</v>
      </c>
      <c r="M19" s="162">
        <v>2</v>
      </c>
      <c r="N19" s="162">
        <v>18</v>
      </c>
      <c r="O19" s="162">
        <v>18</v>
      </c>
      <c r="P19" s="163">
        <v>50</v>
      </c>
      <c r="Q19" s="164">
        <v>50</v>
      </c>
    </row>
    <row r="20" spans="2:17" ht="12" customHeight="1"/>
    <row r="21" spans="2:17" ht="18" customHeight="1">
      <c r="B21" s="107" t="s">
        <v>104</v>
      </c>
    </row>
    <row r="22" spans="2:17" ht="12" customHeight="1"/>
    <row r="23" spans="2:17" ht="24.75" customHeight="1">
      <c r="C23" s="85"/>
      <c r="D23" s="129" t="s">
        <v>105</v>
      </c>
    </row>
    <row r="24" spans="2:17" ht="24.75" customHeight="1">
      <c r="C24" s="165" t="s">
        <v>96</v>
      </c>
      <c r="D24" s="166">
        <v>0</v>
      </c>
    </row>
    <row r="25" spans="2:17" ht="24.75" customHeight="1">
      <c r="C25" s="149" t="s">
        <v>106</v>
      </c>
      <c r="D25" s="167">
        <v>0</v>
      </c>
    </row>
    <row r="26" spans="2:17" ht="24.75" customHeight="1">
      <c r="C26" s="154" t="s">
        <v>101</v>
      </c>
      <c r="D26" s="168">
        <v>0</v>
      </c>
    </row>
    <row r="27" spans="2:17" ht="24.75" customHeight="1">
      <c r="C27" s="149" t="s">
        <v>107</v>
      </c>
      <c r="D27" s="169">
        <v>0</v>
      </c>
    </row>
    <row r="28" spans="2:17" ht="24.75" customHeight="1">
      <c r="C28" s="160" t="s">
        <v>101</v>
      </c>
      <c r="D28" s="170">
        <v>0</v>
      </c>
    </row>
    <row r="29" spans="2:17" ht="12" customHeight="1"/>
    <row r="30" spans="2:17" ht="18" customHeight="1">
      <c r="B30" s="107" t="s">
        <v>108</v>
      </c>
    </row>
    <row r="31" spans="2:17" ht="12" customHeight="1"/>
    <row r="32" spans="2:17" ht="24.75" customHeight="1">
      <c r="C32" s="85"/>
      <c r="D32" s="588" t="s">
        <v>109</v>
      </c>
      <c r="E32" s="589"/>
      <c r="F32" s="87"/>
      <c r="G32" s="129" t="s">
        <v>105</v>
      </c>
    </row>
    <row r="33" spans="3:7" ht="24.75" customHeight="1">
      <c r="C33" s="144" t="s">
        <v>96</v>
      </c>
      <c r="D33" s="581">
        <v>4</v>
      </c>
      <c r="E33" s="587"/>
      <c r="F33" s="171" t="s">
        <v>96</v>
      </c>
      <c r="G33" s="166">
        <v>2</v>
      </c>
    </row>
    <row r="34" spans="3:7" ht="24.75" customHeight="1">
      <c r="C34" s="88"/>
      <c r="D34" s="172" t="s">
        <v>97</v>
      </c>
      <c r="E34" s="173" t="s">
        <v>98</v>
      </c>
      <c r="F34" s="174" t="s">
        <v>106</v>
      </c>
      <c r="G34" s="175">
        <v>0</v>
      </c>
    </row>
    <row r="35" spans="3:7" ht="24.75" customHeight="1">
      <c r="C35" s="176" t="s">
        <v>100</v>
      </c>
      <c r="D35" s="177">
        <v>0</v>
      </c>
      <c r="E35" s="169">
        <v>0</v>
      </c>
      <c r="F35" s="178" t="s">
        <v>110</v>
      </c>
      <c r="G35" s="168">
        <v>0</v>
      </c>
    </row>
    <row r="36" spans="3:7" ht="24.75" customHeight="1">
      <c r="C36" s="154" t="s">
        <v>101</v>
      </c>
      <c r="D36" s="156">
        <v>0</v>
      </c>
      <c r="E36" s="168">
        <v>0</v>
      </c>
      <c r="F36" s="179" t="s">
        <v>107</v>
      </c>
      <c r="G36" s="169">
        <v>2</v>
      </c>
    </row>
    <row r="37" spans="3:7" ht="24.75" customHeight="1">
      <c r="C37" s="149" t="s">
        <v>102</v>
      </c>
      <c r="D37" s="177">
        <v>2</v>
      </c>
      <c r="E37" s="169">
        <v>2</v>
      </c>
      <c r="F37" s="180" t="s">
        <v>110</v>
      </c>
      <c r="G37" s="170">
        <v>2</v>
      </c>
    </row>
    <row r="38" spans="3:7" ht="24.75" customHeight="1">
      <c r="C38" s="181" t="s">
        <v>101</v>
      </c>
      <c r="D38" s="182">
        <v>2</v>
      </c>
      <c r="E38" s="168">
        <v>2</v>
      </c>
    </row>
    <row r="39" spans="3:7" ht="24.75" customHeight="1">
      <c r="C39" s="149" t="s">
        <v>111</v>
      </c>
      <c r="D39" s="151">
        <v>2</v>
      </c>
      <c r="E39" s="169">
        <v>2</v>
      </c>
    </row>
    <row r="40" spans="3:7" ht="24.75" customHeight="1">
      <c r="C40" s="160" t="s">
        <v>101</v>
      </c>
      <c r="D40" s="162">
        <v>2</v>
      </c>
      <c r="E40" s="170">
        <v>2</v>
      </c>
    </row>
    <row r="41" spans="3:7" ht="12" customHeight="1"/>
  </sheetData>
  <sheetProtection selectLockedCells="1" selectUnlockedCells="1"/>
  <mergeCells count="18">
    <mergeCell ref="A3:R3"/>
    <mergeCell ref="A4:R4"/>
    <mergeCell ref="H11:I11"/>
    <mergeCell ref="J11:K11"/>
    <mergeCell ref="L11:M11"/>
    <mergeCell ref="N11:O11"/>
    <mergeCell ref="P11:Q11"/>
    <mergeCell ref="N12:O12"/>
    <mergeCell ref="P12:Q12"/>
    <mergeCell ref="D11:E11"/>
    <mergeCell ref="F11:G11"/>
    <mergeCell ref="D33:E33"/>
    <mergeCell ref="D32:E32"/>
    <mergeCell ref="D12:E12"/>
    <mergeCell ref="F12:G12"/>
    <mergeCell ref="H12:I12"/>
    <mergeCell ref="J12:K12"/>
    <mergeCell ref="L12:M12"/>
  </mergeCells>
  <phoneticPr fontId="2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topLeftCell="A13" workbookViewId="0"/>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229</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230</v>
      </c>
    </row>
    <row r="8" spans="1:17" ht="18" customHeight="1">
      <c r="C8" s="141" t="s">
        <v>207</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0</v>
      </c>
      <c r="G11" s="289">
        <v>0</v>
      </c>
      <c r="H11" s="290">
        <v>0</v>
      </c>
      <c r="I11" s="291"/>
      <c r="J11" s="289">
        <v>0</v>
      </c>
      <c r="K11" s="289">
        <v>0</v>
      </c>
      <c r="L11" s="288">
        <v>0</v>
      </c>
      <c r="M11" s="289">
        <v>0</v>
      </c>
      <c r="N11" s="289">
        <v>0</v>
      </c>
      <c r="O11" s="288">
        <v>0</v>
      </c>
      <c r="P11" s="292">
        <v>0</v>
      </c>
    </row>
    <row r="12" spans="1:17" ht="18" customHeight="1">
      <c r="C12" s="293"/>
      <c r="D12" s="294" t="s">
        <v>210</v>
      </c>
      <c r="E12" s="295"/>
      <c r="F12" s="296">
        <v>0</v>
      </c>
      <c r="G12" s="297">
        <v>0</v>
      </c>
      <c r="H12" s="298">
        <v>0</v>
      </c>
      <c r="I12" s="299"/>
      <c r="J12" s="297">
        <v>0</v>
      </c>
      <c r="K12" s="296">
        <v>0</v>
      </c>
      <c r="L12" s="296">
        <v>0</v>
      </c>
      <c r="M12" s="296">
        <v>0</v>
      </c>
      <c r="N12" s="297">
        <v>0</v>
      </c>
      <c r="O12" s="296">
        <v>0</v>
      </c>
      <c r="P12" s="300">
        <v>0</v>
      </c>
    </row>
    <row r="13" spans="1:17" ht="18" customHeight="1">
      <c r="C13" s="293"/>
      <c r="D13" s="301"/>
      <c r="E13" s="302" t="s">
        <v>161</v>
      </c>
      <c r="F13" s="303">
        <v>0</v>
      </c>
      <c r="G13" s="304">
        <v>0</v>
      </c>
      <c r="H13" s="298">
        <v>0</v>
      </c>
      <c r="I13" s="305"/>
      <c r="J13" s="304">
        <v>0</v>
      </c>
      <c r="K13" s="303">
        <v>0</v>
      </c>
      <c r="L13" s="303">
        <v>0</v>
      </c>
      <c r="M13" s="303">
        <v>0</v>
      </c>
      <c r="N13" s="304">
        <v>0</v>
      </c>
      <c r="O13" s="296">
        <v>0</v>
      </c>
      <c r="P13" s="300">
        <v>0</v>
      </c>
    </row>
    <row r="14" spans="1:17" ht="18" customHeight="1">
      <c r="C14" s="293"/>
      <c r="D14" s="301"/>
      <c r="E14" s="302" t="s">
        <v>162</v>
      </c>
      <c r="F14" s="303">
        <v>0</v>
      </c>
      <c r="G14" s="304">
        <v>0</v>
      </c>
      <c r="H14" s="298">
        <v>0</v>
      </c>
      <c r="I14" s="305"/>
      <c r="J14" s="304">
        <v>0</v>
      </c>
      <c r="K14" s="303">
        <v>0</v>
      </c>
      <c r="L14" s="303">
        <v>0</v>
      </c>
      <c r="M14" s="303">
        <v>0</v>
      </c>
      <c r="N14" s="304">
        <v>0</v>
      </c>
      <c r="O14" s="296">
        <v>0</v>
      </c>
      <c r="P14" s="300">
        <v>0</v>
      </c>
    </row>
    <row r="15" spans="1:17" ht="18" customHeight="1">
      <c r="C15" s="293"/>
      <c r="D15" s="301"/>
      <c r="E15" s="302" t="s">
        <v>163</v>
      </c>
      <c r="F15" s="303">
        <v>0</v>
      </c>
      <c r="G15" s="304">
        <v>0</v>
      </c>
      <c r="H15" s="298">
        <v>0</v>
      </c>
      <c r="I15" s="305"/>
      <c r="J15" s="304">
        <v>0</v>
      </c>
      <c r="K15" s="303">
        <v>0</v>
      </c>
      <c r="L15" s="303">
        <v>0</v>
      </c>
      <c r="M15" s="303">
        <v>0</v>
      </c>
      <c r="N15" s="304">
        <v>0</v>
      </c>
      <c r="O15" s="296">
        <v>0</v>
      </c>
      <c r="P15" s="300">
        <v>0</v>
      </c>
    </row>
    <row r="16" spans="1:17" ht="18" customHeight="1">
      <c r="C16" s="293"/>
      <c r="D16" s="301"/>
      <c r="E16" s="302" t="s">
        <v>164</v>
      </c>
      <c r="F16" s="303">
        <v>0</v>
      </c>
      <c r="G16" s="304">
        <v>0</v>
      </c>
      <c r="H16" s="298">
        <v>0</v>
      </c>
      <c r="I16" s="305"/>
      <c r="J16" s="304">
        <v>0</v>
      </c>
      <c r="K16" s="303">
        <v>0</v>
      </c>
      <c r="L16" s="303">
        <v>0</v>
      </c>
      <c r="M16" s="303">
        <v>0</v>
      </c>
      <c r="N16" s="304">
        <v>0</v>
      </c>
      <c r="O16" s="296">
        <v>0</v>
      </c>
      <c r="P16" s="300">
        <v>0</v>
      </c>
    </row>
    <row r="17" spans="3:16" ht="18" customHeight="1">
      <c r="C17" s="293"/>
      <c r="D17" s="301"/>
      <c r="E17" s="302" t="s">
        <v>165</v>
      </c>
      <c r="F17" s="303">
        <v>0</v>
      </c>
      <c r="G17" s="304">
        <v>0</v>
      </c>
      <c r="H17" s="298">
        <v>0</v>
      </c>
      <c r="I17" s="305"/>
      <c r="J17" s="304">
        <v>0</v>
      </c>
      <c r="K17" s="303">
        <v>0</v>
      </c>
      <c r="L17" s="303">
        <v>0</v>
      </c>
      <c r="M17" s="303">
        <v>0</v>
      </c>
      <c r="N17" s="304">
        <v>0</v>
      </c>
      <c r="O17" s="296">
        <v>0</v>
      </c>
      <c r="P17" s="300">
        <v>0</v>
      </c>
    </row>
    <row r="18" spans="3:16" ht="18" customHeight="1">
      <c r="C18" s="293"/>
      <c r="D18" s="294" t="s">
        <v>211</v>
      </c>
      <c r="E18" s="306"/>
      <c r="F18" s="296">
        <v>0</v>
      </c>
      <c r="G18" s="297">
        <v>0</v>
      </c>
      <c r="H18" s="298">
        <v>0</v>
      </c>
      <c r="I18" s="299"/>
      <c r="J18" s="297">
        <v>0</v>
      </c>
      <c r="K18" s="296">
        <v>0</v>
      </c>
      <c r="L18" s="296">
        <v>0</v>
      </c>
      <c r="M18" s="296">
        <v>0</v>
      </c>
      <c r="N18" s="297">
        <v>0</v>
      </c>
      <c r="O18" s="296">
        <v>0</v>
      </c>
      <c r="P18" s="300">
        <v>0</v>
      </c>
    </row>
    <row r="19" spans="3:16" ht="18" customHeight="1">
      <c r="C19" s="293"/>
      <c r="D19" s="301"/>
      <c r="E19" s="307" t="s">
        <v>166</v>
      </c>
      <c r="F19" s="303">
        <v>0</v>
      </c>
      <c r="G19" s="304">
        <v>0</v>
      </c>
      <c r="H19" s="298">
        <v>0</v>
      </c>
      <c r="I19" s="305"/>
      <c r="J19" s="304">
        <v>0</v>
      </c>
      <c r="K19" s="303">
        <v>0</v>
      </c>
      <c r="L19" s="303">
        <v>0</v>
      </c>
      <c r="M19" s="303">
        <v>0</v>
      </c>
      <c r="N19" s="304">
        <v>0</v>
      </c>
      <c r="O19" s="296">
        <v>0</v>
      </c>
      <c r="P19" s="300">
        <v>0</v>
      </c>
    </row>
    <row r="20" spans="3:16" ht="18" customHeight="1">
      <c r="C20" s="293"/>
      <c r="D20" s="301"/>
      <c r="E20" s="307" t="s">
        <v>167</v>
      </c>
      <c r="F20" s="303">
        <v>0</v>
      </c>
      <c r="G20" s="304">
        <v>0</v>
      </c>
      <c r="H20" s="298">
        <v>0</v>
      </c>
      <c r="I20" s="305"/>
      <c r="J20" s="304">
        <v>0</v>
      </c>
      <c r="K20" s="303">
        <v>0</v>
      </c>
      <c r="L20" s="303">
        <v>0</v>
      </c>
      <c r="M20" s="303">
        <v>0</v>
      </c>
      <c r="N20" s="304">
        <v>0</v>
      </c>
      <c r="O20" s="296">
        <v>0</v>
      </c>
      <c r="P20" s="300">
        <v>0</v>
      </c>
    </row>
    <row r="21" spans="3:16" ht="18" customHeight="1">
      <c r="C21" s="293"/>
      <c r="D21" s="294" t="s">
        <v>212</v>
      </c>
      <c r="E21" s="295"/>
      <c r="F21" s="296">
        <v>0</v>
      </c>
      <c r="G21" s="297">
        <v>0</v>
      </c>
      <c r="H21" s="298">
        <v>0</v>
      </c>
      <c r="I21" s="299"/>
      <c r="J21" s="297">
        <v>0</v>
      </c>
      <c r="K21" s="296">
        <v>0</v>
      </c>
      <c r="L21" s="296">
        <v>0</v>
      </c>
      <c r="M21" s="296">
        <v>0</v>
      </c>
      <c r="N21" s="297">
        <v>0</v>
      </c>
      <c r="O21" s="296">
        <v>0</v>
      </c>
      <c r="P21" s="300">
        <v>0</v>
      </c>
    </row>
    <row r="22" spans="3:16" ht="18" customHeight="1">
      <c r="C22" s="293"/>
      <c r="D22" s="301"/>
      <c r="E22" s="302" t="s">
        <v>168</v>
      </c>
      <c r="F22" s="303">
        <v>0</v>
      </c>
      <c r="G22" s="304">
        <v>0</v>
      </c>
      <c r="H22" s="298">
        <v>0</v>
      </c>
      <c r="I22" s="305"/>
      <c r="J22" s="304">
        <v>0</v>
      </c>
      <c r="K22" s="303">
        <v>0</v>
      </c>
      <c r="L22" s="303">
        <v>0</v>
      </c>
      <c r="M22" s="303">
        <v>0</v>
      </c>
      <c r="N22" s="304">
        <v>0</v>
      </c>
      <c r="O22" s="296">
        <v>0</v>
      </c>
      <c r="P22" s="300">
        <v>0</v>
      </c>
    </row>
    <row r="23" spans="3:16" ht="18" customHeight="1">
      <c r="C23" s="293"/>
      <c r="D23" s="301"/>
      <c r="E23" s="302" t="s">
        <v>169</v>
      </c>
      <c r="F23" s="303">
        <v>0</v>
      </c>
      <c r="G23" s="304">
        <v>0</v>
      </c>
      <c r="H23" s="298">
        <v>0</v>
      </c>
      <c r="I23" s="305"/>
      <c r="J23" s="304">
        <v>0</v>
      </c>
      <c r="K23" s="303">
        <v>0</v>
      </c>
      <c r="L23" s="303">
        <v>0</v>
      </c>
      <c r="M23" s="303">
        <v>0</v>
      </c>
      <c r="N23" s="304">
        <v>0</v>
      </c>
      <c r="O23" s="296">
        <v>0</v>
      </c>
      <c r="P23" s="300">
        <v>0</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0</v>
      </c>
      <c r="G26" s="297">
        <v>0</v>
      </c>
      <c r="H26" s="298">
        <v>0</v>
      </c>
      <c r="I26" s="299"/>
      <c r="J26" s="297">
        <v>0</v>
      </c>
      <c r="K26" s="296">
        <v>0</v>
      </c>
      <c r="L26" s="296">
        <v>0</v>
      </c>
      <c r="M26" s="296">
        <v>0</v>
      </c>
      <c r="N26" s="297">
        <v>0</v>
      </c>
      <c r="O26" s="296">
        <v>0</v>
      </c>
      <c r="P26" s="300">
        <v>0</v>
      </c>
    </row>
    <row r="27" spans="3:16" ht="18" customHeight="1">
      <c r="C27" s="293"/>
      <c r="D27" s="301"/>
      <c r="E27" s="309" t="s">
        <v>172</v>
      </c>
      <c r="F27" s="310">
        <v>0</v>
      </c>
      <c r="G27" s="311">
        <v>0</v>
      </c>
      <c r="H27" s="298">
        <v>0</v>
      </c>
      <c r="I27" s="305"/>
      <c r="J27" s="311">
        <v>0</v>
      </c>
      <c r="K27" s="310">
        <v>0</v>
      </c>
      <c r="L27" s="310">
        <v>0</v>
      </c>
      <c r="M27" s="310">
        <v>0</v>
      </c>
      <c r="N27" s="311">
        <v>0</v>
      </c>
      <c r="O27" s="296">
        <v>0</v>
      </c>
      <c r="P27" s="300">
        <v>0</v>
      </c>
    </row>
    <row r="28" spans="3:16" ht="18" customHeight="1">
      <c r="C28" s="293"/>
      <c r="D28" s="312"/>
      <c r="E28" s="307" t="s">
        <v>214</v>
      </c>
      <c r="F28" s="313">
        <v>0</v>
      </c>
      <c r="G28" s="314">
        <v>0</v>
      </c>
      <c r="H28" s="298">
        <v>0</v>
      </c>
      <c r="I28" s="315"/>
      <c r="J28" s="314">
        <v>0</v>
      </c>
      <c r="K28" s="313">
        <v>0</v>
      </c>
      <c r="L28" s="313">
        <v>0</v>
      </c>
      <c r="M28" s="313">
        <v>0</v>
      </c>
      <c r="N28" s="314">
        <v>0</v>
      </c>
      <c r="O28" s="296">
        <v>0</v>
      </c>
      <c r="P28" s="300">
        <v>0</v>
      </c>
    </row>
    <row r="29" spans="3:16" ht="18" customHeight="1">
      <c r="C29" s="293"/>
      <c r="D29" s="316"/>
      <c r="E29" s="302" t="s">
        <v>215</v>
      </c>
      <c r="F29" s="317">
        <v>0</v>
      </c>
      <c r="G29" s="318">
        <v>0</v>
      </c>
      <c r="H29" s="298">
        <v>0</v>
      </c>
      <c r="I29" s="315"/>
      <c r="J29" s="318">
        <v>0</v>
      </c>
      <c r="K29" s="317">
        <v>0</v>
      </c>
      <c r="L29" s="317">
        <v>0</v>
      </c>
      <c r="M29" s="317">
        <v>0</v>
      </c>
      <c r="N29" s="318">
        <v>0</v>
      </c>
      <c r="O29" s="296">
        <v>0</v>
      </c>
      <c r="P29" s="300">
        <v>0</v>
      </c>
    </row>
    <row r="30" spans="3:16" ht="18" customHeight="1">
      <c r="C30" s="293"/>
      <c r="D30" s="301" t="s">
        <v>173</v>
      </c>
      <c r="E30" s="319"/>
      <c r="F30" s="303">
        <v>0</v>
      </c>
      <c r="G30" s="304">
        <v>0</v>
      </c>
      <c r="H30" s="298">
        <v>0</v>
      </c>
      <c r="I30" s="305"/>
      <c r="J30" s="304">
        <v>0</v>
      </c>
      <c r="K30" s="303">
        <v>0</v>
      </c>
      <c r="L30" s="303">
        <v>0</v>
      </c>
      <c r="M30" s="303">
        <v>0</v>
      </c>
      <c r="N30" s="304">
        <v>0</v>
      </c>
      <c r="O30" s="296">
        <v>0</v>
      </c>
      <c r="P30" s="300">
        <v>0</v>
      </c>
    </row>
    <row r="31" spans="3:16" ht="18" customHeight="1">
      <c r="C31" s="320"/>
      <c r="D31" s="321" t="s">
        <v>174</v>
      </c>
      <c r="E31" s="322"/>
      <c r="F31" s="323">
        <v>0</v>
      </c>
      <c r="G31" s="324">
        <v>0</v>
      </c>
      <c r="H31" s="325">
        <v>0</v>
      </c>
      <c r="I31" s="305"/>
      <c r="J31" s="324">
        <v>0</v>
      </c>
      <c r="K31" s="323">
        <v>0</v>
      </c>
      <c r="L31" s="323">
        <v>0</v>
      </c>
      <c r="M31" s="323">
        <v>0</v>
      </c>
      <c r="N31" s="324">
        <v>0</v>
      </c>
      <c r="O31" s="325">
        <v>0</v>
      </c>
      <c r="P31" s="326">
        <v>0</v>
      </c>
    </row>
    <row r="32" spans="3:16" ht="18" customHeight="1">
      <c r="C32" s="286" t="s">
        <v>216</v>
      </c>
      <c r="D32" s="327"/>
      <c r="E32" s="328"/>
      <c r="F32" s="288">
        <v>0</v>
      </c>
      <c r="G32" s="289">
        <v>0</v>
      </c>
      <c r="H32" s="290">
        <v>0</v>
      </c>
      <c r="I32" s="291"/>
      <c r="J32" s="289">
        <v>0</v>
      </c>
      <c r="K32" s="288">
        <v>0</v>
      </c>
      <c r="L32" s="288">
        <v>0</v>
      </c>
      <c r="M32" s="288">
        <v>0</v>
      </c>
      <c r="N32" s="289">
        <v>0</v>
      </c>
      <c r="O32" s="288">
        <v>0</v>
      </c>
      <c r="P32" s="292">
        <v>0</v>
      </c>
    </row>
    <row r="33" spans="3:16" ht="18" customHeight="1">
      <c r="C33" s="329"/>
      <c r="D33" s="635" t="s">
        <v>190</v>
      </c>
      <c r="E33" s="637"/>
      <c r="F33" s="330">
        <v>0</v>
      </c>
      <c r="G33" s="331">
        <v>0</v>
      </c>
      <c r="H33" s="332">
        <v>0</v>
      </c>
      <c r="I33" s="305"/>
      <c r="J33" s="331">
        <v>0</v>
      </c>
      <c r="K33" s="330">
        <v>0</v>
      </c>
      <c r="L33" s="330">
        <v>0</v>
      </c>
      <c r="M33" s="330">
        <v>0</v>
      </c>
      <c r="N33" s="331">
        <v>0</v>
      </c>
      <c r="O33" s="333">
        <v>0</v>
      </c>
      <c r="P33" s="334">
        <v>0</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0</v>
      </c>
      <c r="K35" s="303">
        <v>0</v>
      </c>
      <c r="L35" s="303">
        <v>0</v>
      </c>
      <c r="M35" s="303">
        <v>0</v>
      </c>
      <c r="N35" s="304">
        <v>0</v>
      </c>
      <c r="O35" s="296">
        <v>0</v>
      </c>
      <c r="P35" s="300">
        <v>0</v>
      </c>
    </row>
    <row r="36" spans="3:16" ht="18" customHeight="1">
      <c r="C36" s="293"/>
      <c r="D36" s="335" t="s">
        <v>193</v>
      </c>
      <c r="E36" s="306"/>
      <c r="F36" s="303">
        <v>0</v>
      </c>
      <c r="G36" s="304">
        <v>0</v>
      </c>
      <c r="H36" s="298">
        <v>0</v>
      </c>
      <c r="I36" s="305"/>
      <c r="J36" s="304">
        <v>0</v>
      </c>
      <c r="K36" s="303">
        <v>0</v>
      </c>
      <c r="L36" s="303">
        <v>0</v>
      </c>
      <c r="M36" s="303">
        <v>0</v>
      </c>
      <c r="N36" s="304">
        <v>0</v>
      </c>
      <c r="O36" s="296">
        <v>0</v>
      </c>
      <c r="P36" s="300">
        <v>0</v>
      </c>
    </row>
    <row r="37" spans="3:16" ht="18" customHeight="1">
      <c r="C37" s="293"/>
      <c r="D37" s="335" t="s">
        <v>194</v>
      </c>
      <c r="E37" s="306"/>
      <c r="F37" s="303">
        <v>0</v>
      </c>
      <c r="G37" s="304">
        <v>0</v>
      </c>
      <c r="H37" s="298">
        <v>0</v>
      </c>
      <c r="I37" s="305"/>
      <c r="J37" s="304">
        <v>0</v>
      </c>
      <c r="K37" s="303">
        <v>0</v>
      </c>
      <c r="L37" s="303">
        <v>0</v>
      </c>
      <c r="M37" s="303">
        <v>0</v>
      </c>
      <c r="N37" s="304">
        <v>0</v>
      </c>
      <c r="O37" s="296">
        <v>0</v>
      </c>
      <c r="P37" s="300">
        <v>0</v>
      </c>
    </row>
    <row r="38" spans="3:16" ht="18" customHeight="1">
      <c r="C38" s="293"/>
      <c r="D38" s="335" t="s">
        <v>195</v>
      </c>
      <c r="E38" s="306"/>
      <c r="F38" s="331">
        <v>0</v>
      </c>
      <c r="G38" s="304">
        <v>0</v>
      </c>
      <c r="H38" s="298">
        <v>0</v>
      </c>
      <c r="I38" s="305"/>
      <c r="J38" s="304">
        <v>0</v>
      </c>
      <c r="K38" s="303">
        <v>0</v>
      </c>
      <c r="L38" s="303">
        <v>0</v>
      </c>
      <c r="M38" s="303">
        <v>0</v>
      </c>
      <c r="N38" s="304">
        <v>0</v>
      </c>
      <c r="O38" s="296">
        <v>0</v>
      </c>
      <c r="P38" s="300">
        <v>0</v>
      </c>
    </row>
    <row r="39" spans="3:16" ht="18" customHeight="1">
      <c r="C39" s="293"/>
      <c r="D39" s="635" t="s">
        <v>196</v>
      </c>
      <c r="E39" s="636"/>
      <c r="F39" s="330">
        <v>0</v>
      </c>
      <c r="G39" s="331">
        <v>0</v>
      </c>
      <c r="H39" s="298">
        <v>0</v>
      </c>
      <c r="I39" s="305"/>
      <c r="J39" s="304">
        <v>0</v>
      </c>
      <c r="K39" s="303">
        <v>0</v>
      </c>
      <c r="L39" s="303">
        <v>0</v>
      </c>
      <c r="M39" s="303">
        <v>0</v>
      </c>
      <c r="N39" s="304">
        <v>0</v>
      </c>
      <c r="O39" s="296">
        <v>0</v>
      </c>
      <c r="P39" s="300">
        <v>0</v>
      </c>
    </row>
    <row r="40" spans="3:16" ht="18" customHeight="1">
      <c r="C40" s="329"/>
      <c r="D40" s="635" t="s">
        <v>197</v>
      </c>
      <c r="E40" s="637"/>
      <c r="F40" s="330">
        <v>0</v>
      </c>
      <c r="G40" s="331">
        <v>0</v>
      </c>
      <c r="H40" s="332">
        <v>0</v>
      </c>
      <c r="I40" s="305"/>
      <c r="J40" s="331">
        <v>0</v>
      </c>
      <c r="K40" s="330">
        <v>0</v>
      </c>
      <c r="L40" s="330">
        <v>0</v>
      </c>
      <c r="M40" s="330">
        <v>0</v>
      </c>
      <c r="N40" s="331">
        <v>0</v>
      </c>
      <c r="O40" s="333">
        <v>0</v>
      </c>
      <c r="P40" s="334">
        <v>0</v>
      </c>
    </row>
    <row r="41" spans="3:16" ht="18" customHeight="1">
      <c r="C41" s="336"/>
      <c r="D41" s="638" t="s">
        <v>217</v>
      </c>
      <c r="E41" s="639"/>
      <c r="F41" s="323">
        <v>0</v>
      </c>
      <c r="G41" s="324">
        <v>0</v>
      </c>
      <c r="H41" s="298">
        <v>0</v>
      </c>
      <c r="I41" s="305"/>
      <c r="J41" s="324">
        <v>0</v>
      </c>
      <c r="K41" s="323">
        <v>0</v>
      </c>
      <c r="L41" s="323">
        <v>0</v>
      </c>
      <c r="M41" s="323">
        <v>0</v>
      </c>
      <c r="N41" s="324">
        <v>0</v>
      </c>
      <c r="O41" s="337">
        <v>0</v>
      </c>
      <c r="P41" s="326">
        <v>0</v>
      </c>
    </row>
    <row r="42" spans="3:16" ht="18" customHeight="1">
      <c r="C42" s="293" t="s">
        <v>218</v>
      </c>
      <c r="D42" s="295"/>
      <c r="E42" s="295"/>
      <c r="F42" s="289">
        <v>0</v>
      </c>
      <c r="G42" s="289">
        <v>0</v>
      </c>
      <c r="H42" s="290">
        <v>0</v>
      </c>
      <c r="I42" s="291"/>
      <c r="J42" s="289">
        <v>0</v>
      </c>
      <c r="K42" s="288">
        <v>0</v>
      </c>
      <c r="L42" s="288">
        <v>0</v>
      </c>
      <c r="M42" s="288">
        <v>0</v>
      </c>
      <c r="N42" s="289">
        <v>0</v>
      </c>
      <c r="O42" s="288">
        <v>0</v>
      </c>
      <c r="P42" s="292">
        <v>0</v>
      </c>
    </row>
    <row r="43" spans="3:16" ht="18" customHeight="1">
      <c r="C43" s="293"/>
      <c r="D43" s="338" t="s">
        <v>91</v>
      </c>
      <c r="E43" s="338"/>
      <c r="F43" s="304">
        <v>0</v>
      </c>
      <c r="G43" s="304">
        <v>0</v>
      </c>
      <c r="H43" s="298">
        <v>0</v>
      </c>
      <c r="I43" s="305"/>
      <c r="J43" s="304">
        <v>0</v>
      </c>
      <c r="K43" s="303">
        <v>0</v>
      </c>
      <c r="L43" s="303">
        <v>0</v>
      </c>
      <c r="M43" s="303">
        <v>0</v>
      </c>
      <c r="N43" s="304">
        <v>0</v>
      </c>
      <c r="O43" s="296">
        <v>0</v>
      </c>
      <c r="P43" s="300">
        <v>0</v>
      </c>
    </row>
    <row r="44" spans="3:16" ht="18" customHeight="1">
      <c r="C44" s="293"/>
      <c r="D44" s="338" t="s">
        <v>92</v>
      </c>
      <c r="E44" s="338"/>
      <c r="F44" s="303">
        <v>0</v>
      </c>
      <c r="G44" s="304">
        <v>0</v>
      </c>
      <c r="H44" s="298">
        <v>0</v>
      </c>
      <c r="I44" s="305"/>
      <c r="J44" s="304">
        <v>0</v>
      </c>
      <c r="K44" s="303">
        <v>0</v>
      </c>
      <c r="L44" s="303">
        <v>0</v>
      </c>
      <c r="M44" s="303">
        <v>0</v>
      </c>
      <c r="N44" s="304">
        <v>0</v>
      </c>
      <c r="O44" s="296">
        <v>0</v>
      </c>
      <c r="P44" s="300">
        <v>0</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0</v>
      </c>
      <c r="G47" s="341">
        <v>0</v>
      </c>
      <c r="H47" s="342">
        <v>0</v>
      </c>
      <c r="I47" s="239"/>
      <c r="J47" s="341">
        <v>0</v>
      </c>
      <c r="K47" s="341">
        <v>0</v>
      </c>
      <c r="L47" s="341">
        <v>0</v>
      </c>
      <c r="M47" s="341">
        <v>0</v>
      </c>
      <c r="N47" s="341">
        <v>0</v>
      </c>
      <c r="O47" s="341">
        <v>0</v>
      </c>
      <c r="P47" s="343">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topLeftCell="A7" workbookViewId="0"/>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229</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230</v>
      </c>
    </row>
    <row r="8" spans="1:17" ht="18" customHeight="1">
      <c r="C8" s="141" t="s">
        <v>221</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0</v>
      </c>
      <c r="G11" s="288">
        <v>0</v>
      </c>
      <c r="H11" s="290">
        <v>0</v>
      </c>
      <c r="I11" s="291"/>
      <c r="J11" s="288">
        <v>0</v>
      </c>
      <c r="K11" s="288">
        <v>0</v>
      </c>
      <c r="L11" s="288">
        <v>0</v>
      </c>
      <c r="M11" s="288">
        <v>0</v>
      </c>
      <c r="N11" s="288">
        <v>0</v>
      </c>
      <c r="O11" s="288">
        <v>0</v>
      </c>
      <c r="P11" s="292">
        <v>0</v>
      </c>
    </row>
    <row r="12" spans="1:17" ht="18" customHeight="1">
      <c r="C12" s="293"/>
      <c r="D12" s="294" t="s">
        <v>210</v>
      </c>
      <c r="E12" s="295"/>
      <c r="F12" s="296">
        <v>0</v>
      </c>
      <c r="G12" s="297">
        <v>0</v>
      </c>
      <c r="H12" s="298">
        <v>0</v>
      </c>
      <c r="I12" s="299"/>
      <c r="J12" s="297">
        <v>0</v>
      </c>
      <c r="K12" s="296">
        <v>0</v>
      </c>
      <c r="L12" s="296">
        <v>0</v>
      </c>
      <c r="M12" s="296">
        <v>0</v>
      </c>
      <c r="N12" s="297">
        <v>0</v>
      </c>
      <c r="O12" s="296">
        <v>0</v>
      </c>
      <c r="P12" s="300">
        <v>0</v>
      </c>
    </row>
    <row r="13" spans="1:17" ht="18" customHeight="1">
      <c r="C13" s="293"/>
      <c r="D13" s="301"/>
      <c r="E13" s="302" t="s">
        <v>161</v>
      </c>
      <c r="F13" s="303">
        <v>0</v>
      </c>
      <c r="G13" s="304">
        <v>0</v>
      </c>
      <c r="H13" s="298">
        <v>0</v>
      </c>
      <c r="I13" s="305"/>
      <c r="J13" s="304">
        <v>0</v>
      </c>
      <c r="K13" s="303">
        <v>0</v>
      </c>
      <c r="L13" s="303">
        <v>0</v>
      </c>
      <c r="M13" s="303">
        <v>0</v>
      </c>
      <c r="N13" s="304">
        <v>0</v>
      </c>
      <c r="O13" s="296">
        <v>0</v>
      </c>
      <c r="P13" s="300">
        <v>0</v>
      </c>
    </row>
    <row r="14" spans="1:17" ht="18" customHeight="1">
      <c r="C14" s="293"/>
      <c r="D14" s="301"/>
      <c r="E14" s="302" t="s">
        <v>162</v>
      </c>
      <c r="F14" s="303">
        <v>0</v>
      </c>
      <c r="G14" s="304">
        <v>0</v>
      </c>
      <c r="H14" s="298">
        <v>0</v>
      </c>
      <c r="I14" s="305"/>
      <c r="J14" s="304">
        <v>0</v>
      </c>
      <c r="K14" s="303">
        <v>0</v>
      </c>
      <c r="L14" s="303">
        <v>0</v>
      </c>
      <c r="M14" s="303">
        <v>0</v>
      </c>
      <c r="N14" s="304">
        <v>0</v>
      </c>
      <c r="O14" s="296">
        <v>0</v>
      </c>
      <c r="P14" s="300">
        <v>0</v>
      </c>
    </row>
    <row r="15" spans="1:17" ht="18" customHeight="1">
      <c r="C15" s="293"/>
      <c r="D15" s="301"/>
      <c r="E15" s="302" t="s">
        <v>163</v>
      </c>
      <c r="F15" s="303">
        <v>0</v>
      </c>
      <c r="G15" s="304">
        <v>0</v>
      </c>
      <c r="H15" s="298">
        <v>0</v>
      </c>
      <c r="I15" s="305"/>
      <c r="J15" s="304">
        <v>0</v>
      </c>
      <c r="K15" s="303">
        <v>0</v>
      </c>
      <c r="L15" s="303">
        <v>0</v>
      </c>
      <c r="M15" s="303">
        <v>0</v>
      </c>
      <c r="N15" s="304">
        <v>0</v>
      </c>
      <c r="O15" s="296">
        <v>0</v>
      </c>
      <c r="P15" s="300">
        <v>0</v>
      </c>
    </row>
    <row r="16" spans="1:17" ht="18" customHeight="1">
      <c r="C16" s="293"/>
      <c r="D16" s="301"/>
      <c r="E16" s="302" t="s">
        <v>164</v>
      </c>
      <c r="F16" s="303">
        <v>0</v>
      </c>
      <c r="G16" s="304">
        <v>0</v>
      </c>
      <c r="H16" s="298">
        <v>0</v>
      </c>
      <c r="I16" s="305"/>
      <c r="J16" s="304">
        <v>0</v>
      </c>
      <c r="K16" s="303">
        <v>0</v>
      </c>
      <c r="L16" s="303">
        <v>0</v>
      </c>
      <c r="M16" s="303">
        <v>0</v>
      </c>
      <c r="N16" s="304">
        <v>0</v>
      </c>
      <c r="O16" s="296">
        <v>0</v>
      </c>
      <c r="P16" s="300">
        <v>0</v>
      </c>
    </row>
    <row r="17" spans="3:16" ht="18" customHeight="1">
      <c r="C17" s="293"/>
      <c r="D17" s="301"/>
      <c r="E17" s="302" t="s">
        <v>165</v>
      </c>
      <c r="F17" s="303">
        <v>0</v>
      </c>
      <c r="G17" s="304">
        <v>0</v>
      </c>
      <c r="H17" s="298">
        <v>0</v>
      </c>
      <c r="I17" s="305"/>
      <c r="J17" s="304">
        <v>0</v>
      </c>
      <c r="K17" s="303">
        <v>0</v>
      </c>
      <c r="L17" s="303">
        <v>0</v>
      </c>
      <c r="M17" s="303">
        <v>0</v>
      </c>
      <c r="N17" s="304">
        <v>0</v>
      </c>
      <c r="O17" s="296">
        <v>0</v>
      </c>
      <c r="P17" s="300">
        <v>0</v>
      </c>
    </row>
    <row r="18" spans="3:16" ht="18" customHeight="1">
      <c r="C18" s="293"/>
      <c r="D18" s="294" t="s">
        <v>211</v>
      </c>
      <c r="E18" s="306"/>
      <c r="F18" s="296">
        <v>0</v>
      </c>
      <c r="G18" s="297">
        <v>0</v>
      </c>
      <c r="H18" s="298">
        <v>0</v>
      </c>
      <c r="I18" s="299"/>
      <c r="J18" s="297">
        <v>0</v>
      </c>
      <c r="K18" s="296">
        <v>0</v>
      </c>
      <c r="L18" s="296">
        <v>0</v>
      </c>
      <c r="M18" s="296">
        <v>0</v>
      </c>
      <c r="N18" s="297">
        <v>0</v>
      </c>
      <c r="O18" s="296">
        <v>0</v>
      </c>
      <c r="P18" s="300">
        <v>0</v>
      </c>
    </row>
    <row r="19" spans="3:16" ht="18" customHeight="1">
      <c r="C19" s="293"/>
      <c r="D19" s="301"/>
      <c r="E19" s="307" t="s">
        <v>166</v>
      </c>
      <c r="F19" s="303">
        <v>0</v>
      </c>
      <c r="G19" s="304">
        <v>0</v>
      </c>
      <c r="H19" s="298">
        <v>0</v>
      </c>
      <c r="I19" s="305"/>
      <c r="J19" s="304">
        <v>0</v>
      </c>
      <c r="K19" s="303">
        <v>0</v>
      </c>
      <c r="L19" s="303">
        <v>0</v>
      </c>
      <c r="M19" s="303">
        <v>0</v>
      </c>
      <c r="N19" s="304">
        <v>0</v>
      </c>
      <c r="O19" s="296">
        <v>0</v>
      </c>
      <c r="P19" s="300">
        <v>0</v>
      </c>
    </row>
    <row r="20" spans="3:16" ht="18" customHeight="1">
      <c r="C20" s="293"/>
      <c r="D20" s="301"/>
      <c r="E20" s="307" t="s">
        <v>167</v>
      </c>
      <c r="F20" s="303">
        <v>0</v>
      </c>
      <c r="G20" s="304">
        <v>0</v>
      </c>
      <c r="H20" s="298">
        <v>0</v>
      </c>
      <c r="I20" s="305"/>
      <c r="J20" s="304">
        <v>0</v>
      </c>
      <c r="K20" s="303">
        <v>0</v>
      </c>
      <c r="L20" s="303">
        <v>0</v>
      </c>
      <c r="M20" s="303">
        <v>0</v>
      </c>
      <c r="N20" s="304">
        <v>0</v>
      </c>
      <c r="O20" s="296">
        <v>0</v>
      </c>
      <c r="P20" s="300">
        <v>0</v>
      </c>
    </row>
    <row r="21" spans="3:16" ht="18" customHeight="1">
      <c r="C21" s="293"/>
      <c r="D21" s="294" t="s">
        <v>212</v>
      </c>
      <c r="E21" s="295"/>
      <c r="F21" s="296">
        <v>0</v>
      </c>
      <c r="G21" s="297">
        <v>0</v>
      </c>
      <c r="H21" s="298">
        <v>0</v>
      </c>
      <c r="I21" s="299"/>
      <c r="J21" s="297">
        <v>0</v>
      </c>
      <c r="K21" s="296">
        <v>0</v>
      </c>
      <c r="L21" s="296">
        <v>0</v>
      </c>
      <c r="M21" s="296">
        <v>0</v>
      </c>
      <c r="N21" s="297">
        <v>0</v>
      </c>
      <c r="O21" s="296">
        <v>0</v>
      </c>
      <c r="P21" s="300">
        <v>0</v>
      </c>
    </row>
    <row r="22" spans="3:16" ht="18" customHeight="1">
      <c r="C22" s="293"/>
      <c r="D22" s="301"/>
      <c r="E22" s="302" t="s">
        <v>168</v>
      </c>
      <c r="F22" s="303">
        <v>0</v>
      </c>
      <c r="G22" s="304">
        <v>0</v>
      </c>
      <c r="H22" s="298">
        <v>0</v>
      </c>
      <c r="I22" s="305"/>
      <c r="J22" s="304">
        <v>0</v>
      </c>
      <c r="K22" s="303">
        <v>0</v>
      </c>
      <c r="L22" s="303">
        <v>0</v>
      </c>
      <c r="M22" s="303">
        <v>0</v>
      </c>
      <c r="N22" s="304">
        <v>0</v>
      </c>
      <c r="O22" s="296">
        <v>0</v>
      </c>
      <c r="P22" s="300">
        <v>0</v>
      </c>
    </row>
    <row r="23" spans="3:16" ht="18" customHeight="1">
      <c r="C23" s="293"/>
      <c r="D23" s="301"/>
      <c r="E23" s="302" t="s">
        <v>169</v>
      </c>
      <c r="F23" s="303">
        <v>0</v>
      </c>
      <c r="G23" s="304">
        <v>0</v>
      </c>
      <c r="H23" s="298">
        <v>0</v>
      </c>
      <c r="I23" s="305"/>
      <c r="J23" s="304">
        <v>0</v>
      </c>
      <c r="K23" s="303">
        <v>0</v>
      </c>
      <c r="L23" s="303">
        <v>0</v>
      </c>
      <c r="M23" s="303">
        <v>0</v>
      </c>
      <c r="N23" s="304">
        <v>0</v>
      </c>
      <c r="O23" s="296">
        <v>0</v>
      </c>
      <c r="P23" s="300">
        <v>0</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0</v>
      </c>
      <c r="G26" s="296">
        <v>0</v>
      </c>
      <c r="H26" s="298">
        <v>0</v>
      </c>
      <c r="I26" s="299"/>
      <c r="J26" s="297">
        <v>0</v>
      </c>
      <c r="K26" s="296">
        <v>0</v>
      </c>
      <c r="L26" s="296">
        <v>0</v>
      </c>
      <c r="M26" s="296">
        <v>0</v>
      </c>
      <c r="N26" s="297">
        <v>0</v>
      </c>
      <c r="O26" s="296">
        <v>0</v>
      </c>
      <c r="P26" s="300">
        <v>0</v>
      </c>
    </row>
    <row r="27" spans="3:16" ht="18" customHeight="1">
      <c r="C27" s="293"/>
      <c r="D27" s="301"/>
      <c r="E27" s="302" t="s">
        <v>172</v>
      </c>
      <c r="F27" s="344">
        <v>0</v>
      </c>
      <c r="G27" s="345">
        <v>0</v>
      </c>
      <c r="H27" s="298">
        <v>0</v>
      </c>
      <c r="I27" s="305"/>
      <c r="J27" s="345">
        <v>0</v>
      </c>
      <c r="K27" s="344">
        <v>0</v>
      </c>
      <c r="L27" s="344">
        <v>0</v>
      </c>
      <c r="M27" s="344">
        <v>0</v>
      </c>
      <c r="N27" s="345">
        <v>0</v>
      </c>
      <c r="O27" s="296">
        <v>0</v>
      </c>
      <c r="P27" s="300">
        <v>0</v>
      </c>
    </row>
    <row r="28" spans="3:16" ht="18" customHeight="1">
      <c r="C28" s="329"/>
      <c r="D28" s="335" t="s">
        <v>222</v>
      </c>
      <c r="E28" s="306"/>
      <c r="F28" s="331">
        <v>0</v>
      </c>
      <c r="G28" s="331">
        <v>0</v>
      </c>
      <c r="H28" s="332">
        <v>0</v>
      </c>
      <c r="I28" s="305"/>
      <c r="J28" s="331">
        <v>0</v>
      </c>
      <c r="K28" s="330">
        <v>0</v>
      </c>
      <c r="L28" s="330">
        <v>0</v>
      </c>
      <c r="M28" s="330">
        <v>0</v>
      </c>
      <c r="N28" s="331">
        <v>0</v>
      </c>
      <c r="O28" s="333">
        <v>0</v>
      </c>
      <c r="P28" s="334">
        <v>0</v>
      </c>
    </row>
    <row r="29" spans="3:16" ht="18" customHeight="1">
      <c r="C29" s="320"/>
      <c r="D29" s="321" t="s">
        <v>174</v>
      </c>
      <c r="E29" s="322"/>
      <c r="F29" s="323">
        <v>0</v>
      </c>
      <c r="G29" s="324">
        <v>0</v>
      </c>
      <c r="H29" s="325">
        <v>0</v>
      </c>
      <c r="I29" s="305"/>
      <c r="J29" s="324">
        <v>0</v>
      </c>
      <c r="K29" s="323">
        <v>0</v>
      </c>
      <c r="L29" s="323">
        <v>0</v>
      </c>
      <c r="M29" s="323">
        <v>0</v>
      </c>
      <c r="N29" s="324">
        <v>0</v>
      </c>
      <c r="O29" s="325">
        <v>0</v>
      </c>
      <c r="P29" s="326">
        <v>0</v>
      </c>
    </row>
    <row r="30" spans="3:16" ht="18" customHeight="1">
      <c r="C30" s="286" t="s">
        <v>216</v>
      </c>
      <c r="D30" s="327"/>
      <c r="E30" s="328"/>
      <c r="F30" s="288">
        <v>0</v>
      </c>
      <c r="G30" s="289">
        <v>0</v>
      </c>
      <c r="H30" s="290">
        <v>0</v>
      </c>
      <c r="I30" s="291"/>
      <c r="J30" s="346">
        <v>0</v>
      </c>
      <c r="K30" s="288">
        <v>0</v>
      </c>
      <c r="L30" s="288">
        <v>0</v>
      </c>
      <c r="M30" s="288">
        <v>0</v>
      </c>
      <c r="N30" s="289">
        <v>0</v>
      </c>
      <c r="O30" s="288">
        <v>0</v>
      </c>
      <c r="P30" s="292">
        <v>0</v>
      </c>
    </row>
    <row r="31" spans="3:16" ht="18" customHeight="1">
      <c r="C31" s="329"/>
      <c r="D31" s="335" t="s">
        <v>190</v>
      </c>
      <c r="E31" s="306"/>
      <c r="F31" s="330">
        <v>0</v>
      </c>
      <c r="G31" s="331">
        <v>0</v>
      </c>
      <c r="H31" s="332">
        <v>0</v>
      </c>
      <c r="I31" s="305"/>
      <c r="J31" s="331">
        <v>0</v>
      </c>
      <c r="K31" s="330">
        <v>0</v>
      </c>
      <c r="L31" s="330">
        <v>0</v>
      </c>
      <c r="M31" s="330">
        <v>0</v>
      </c>
      <c r="N31" s="331">
        <v>0</v>
      </c>
      <c r="O31" s="333">
        <v>0</v>
      </c>
      <c r="P31" s="334">
        <v>0</v>
      </c>
    </row>
    <row r="32" spans="3:16" ht="18" customHeight="1">
      <c r="C32" s="293"/>
      <c r="D32" s="335" t="s">
        <v>191</v>
      </c>
      <c r="E32" s="306"/>
      <c r="F32" s="330">
        <v>0</v>
      </c>
      <c r="G32" s="331">
        <v>0</v>
      </c>
      <c r="H32" s="298">
        <v>0</v>
      </c>
      <c r="I32" s="305"/>
      <c r="J32" s="347">
        <v>0</v>
      </c>
      <c r="K32" s="303">
        <v>0</v>
      </c>
      <c r="L32" s="303">
        <v>0</v>
      </c>
      <c r="M32" s="303">
        <v>0</v>
      </c>
      <c r="N32" s="304">
        <v>0</v>
      </c>
      <c r="O32" s="296">
        <v>0</v>
      </c>
      <c r="P32" s="300">
        <v>0</v>
      </c>
    </row>
    <row r="33" spans="3:16" ht="18" customHeight="1">
      <c r="C33" s="293"/>
      <c r="D33" s="308" t="s">
        <v>192</v>
      </c>
      <c r="E33" s="319"/>
      <c r="F33" s="303">
        <v>0</v>
      </c>
      <c r="G33" s="304">
        <v>0</v>
      </c>
      <c r="H33" s="298">
        <v>0</v>
      </c>
      <c r="I33" s="305"/>
      <c r="J33" s="304">
        <v>0</v>
      </c>
      <c r="K33" s="303">
        <v>0</v>
      </c>
      <c r="L33" s="303">
        <v>0</v>
      </c>
      <c r="M33" s="303">
        <v>0</v>
      </c>
      <c r="N33" s="304">
        <v>0</v>
      </c>
      <c r="O33" s="296">
        <v>0</v>
      </c>
      <c r="P33" s="300">
        <v>0</v>
      </c>
    </row>
    <row r="34" spans="3:16" ht="18" customHeight="1">
      <c r="C34" s="293"/>
      <c r="D34" s="335" t="s">
        <v>193</v>
      </c>
      <c r="E34" s="306"/>
      <c r="F34" s="303">
        <v>0</v>
      </c>
      <c r="G34" s="304">
        <v>0</v>
      </c>
      <c r="H34" s="298">
        <v>0</v>
      </c>
      <c r="I34" s="305"/>
      <c r="J34" s="347">
        <v>0</v>
      </c>
      <c r="K34" s="303">
        <v>0</v>
      </c>
      <c r="L34" s="303">
        <v>0</v>
      </c>
      <c r="M34" s="303">
        <v>0</v>
      </c>
      <c r="N34" s="304">
        <v>0</v>
      </c>
      <c r="O34" s="296">
        <v>0</v>
      </c>
      <c r="P34" s="300">
        <v>0</v>
      </c>
    </row>
    <row r="35" spans="3:16" ht="18" customHeight="1">
      <c r="C35" s="293"/>
      <c r="D35" s="335" t="s">
        <v>194</v>
      </c>
      <c r="E35" s="306"/>
      <c r="F35" s="303">
        <v>0</v>
      </c>
      <c r="G35" s="304">
        <v>0</v>
      </c>
      <c r="H35" s="298">
        <v>0</v>
      </c>
      <c r="I35" s="305"/>
      <c r="J35" s="347">
        <v>0</v>
      </c>
      <c r="K35" s="303">
        <v>0</v>
      </c>
      <c r="L35" s="303">
        <v>0</v>
      </c>
      <c r="M35" s="303">
        <v>0</v>
      </c>
      <c r="N35" s="304">
        <v>0</v>
      </c>
      <c r="O35" s="296">
        <v>0</v>
      </c>
      <c r="P35" s="300">
        <v>0</v>
      </c>
    </row>
    <row r="36" spans="3:16" ht="18" customHeight="1">
      <c r="C36" s="293"/>
      <c r="D36" s="335" t="s">
        <v>195</v>
      </c>
      <c r="E36" s="306"/>
      <c r="F36" s="331">
        <v>0</v>
      </c>
      <c r="G36" s="304">
        <v>0</v>
      </c>
      <c r="H36" s="298">
        <v>0</v>
      </c>
      <c r="I36" s="305"/>
      <c r="J36" s="347">
        <v>0</v>
      </c>
      <c r="K36" s="303">
        <v>0</v>
      </c>
      <c r="L36" s="303">
        <v>0</v>
      </c>
      <c r="M36" s="303">
        <v>0</v>
      </c>
      <c r="N36" s="304">
        <v>0</v>
      </c>
      <c r="O36" s="296">
        <v>0</v>
      </c>
      <c r="P36" s="300">
        <v>0</v>
      </c>
    </row>
    <row r="37" spans="3:16" ht="18" customHeight="1">
      <c r="C37" s="293"/>
      <c r="D37" s="335" t="s">
        <v>196</v>
      </c>
      <c r="E37" s="306"/>
      <c r="F37" s="330">
        <v>0</v>
      </c>
      <c r="G37" s="331">
        <v>0</v>
      </c>
      <c r="H37" s="298">
        <v>0</v>
      </c>
      <c r="I37" s="305"/>
      <c r="J37" s="347">
        <v>0</v>
      </c>
      <c r="K37" s="303">
        <v>0</v>
      </c>
      <c r="L37" s="303">
        <v>0</v>
      </c>
      <c r="M37" s="303">
        <v>0</v>
      </c>
      <c r="N37" s="304">
        <v>0</v>
      </c>
      <c r="O37" s="296">
        <v>0</v>
      </c>
      <c r="P37" s="300">
        <v>0</v>
      </c>
    </row>
    <row r="38" spans="3:16" ht="18" customHeight="1">
      <c r="C38" s="293"/>
      <c r="D38" s="635" t="s">
        <v>197</v>
      </c>
      <c r="E38" s="636"/>
      <c r="F38" s="303">
        <v>0</v>
      </c>
      <c r="G38" s="303">
        <v>0</v>
      </c>
      <c r="H38" s="298">
        <v>0</v>
      </c>
      <c r="I38" s="305"/>
      <c r="J38" s="348">
        <v>0</v>
      </c>
      <c r="K38" s="349">
        <v>0</v>
      </c>
      <c r="L38" s="349">
        <v>0</v>
      </c>
      <c r="M38" s="349">
        <v>0</v>
      </c>
      <c r="N38" s="350">
        <v>0</v>
      </c>
      <c r="O38" s="296">
        <v>0</v>
      </c>
      <c r="P38" s="300">
        <v>0</v>
      </c>
    </row>
    <row r="39" spans="3:16" ht="18" customHeight="1">
      <c r="C39" s="336"/>
      <c r="D39" s="638" t="s">
        <v>217</v>
      </c>
      <c r="E39" s="640"/>
      <c r="F39" s="303">
        <v>0</v>
      </c>
      <c r="G39" s="303">
        <v>0</v>
      </c>
      <c r="H39" s="298">
        <v>0</v>
      </c>
      <c r="I39" s="305"/>
      <c r="J39" s="351">
        <v>0</v>
      </c>
      <c r="K39" s="323">
        <v>0</v>
      </c>
      <c r="L39" s="323">
        <v>0</v>
      </c>
      <c r="M39" s="323">
        <v>0</v>
      </c>
      <c r="N39" s="324">
        <v>0</v>
      </c>
      <c r="O39" s="337">
        <v>0</v>
      </c>
      <c r="P39" s="326">
        <v>0</v>
      </c>
    </row>
    <row r="40" spans="3:16" ht="18" customHeight="1">
      <c r="C40" s="293" t="s">
        <v>218</v>
      </c>
      <c r="D40" s="295"/>
      <c r="E40" s="295"/>
      <c r="F40" s="289">
        <v>0</v>
      </c>
      <c r="G40" s="289">
        <v>0</v>
      </c>
      <c r="H40" s="290">
        <v>0</v>
      </c>
      <c r="I40" s="291"/>
      <c r="J40" s="346">
        <v>0</v>
      </c>
      <c r="K40" s="288">
        <v>0</v>
      </c>
      <c r="L40" s="288">
        <v>0</v>
      </c>
      <c r="M40" s="288">
        <v>0</v>
      </c>
      <c r="N40" s="289">
        <v>0</v>
      </c>
      <c r="O40" s="288">
        <v>0</v>
      </c>
      <c r="P40" s="292">
        <v>0</v>
      </c>
    </row>
    <row r="41" spans="3:16" ht="18" customHeight="1">
      <c r="C41" s="293"/>
      <c r="D41" s="338" t="s">
        <v>91</v>
      </c>
      <c r="E41" s="338"/>
      <c r="F41" s="304">
        <v>0</v>
      </c>
      <c r="G41" s="304">
        <v>0</v>
      </c>
      <c r="H41" s="298">
        <v>0</v>
      </c>
      <c r="I41" s="305"/>
      <c r="J41" s="304">
        <v>0</v>
      </c>
      <c r="K41" s="304">
        <v>0</v>
      </c>
      <c r="L41" s="304">
        <v>0</v>
      </c>
      <c r="M41" s="304">
        <v>0</v>
      </c>
      <c r="N41" s="304">
        <v>0</v>
      </c>
      <c r="O41" s="296">
        <v>0</v>
      </c>
      <c r="P41" s="300">
        <v>0</v>
      </c>
    </row>
    <row r="42" spans="3:16" ht="18" customHeight="1">
      <c r="C42" s="293"/>
      <c r="D42" s="338" t="s">
        <v>92</v>
      </c>
      <c r="E42" s="338"/>
      <c r="F42" s="303">
        <v>0</v>
      </c>
      <c r="G42" s="304">
        <v>0</v>
      </c>
      <c r="H42" s="298">
        <v>0</v>
      </c>
      <c r="I42" s="305"/>
      <c r="J42" s="304">
        <v>0</v>
      </c>
      <c r="K42" s="303">
        <v>0</v>
      </c>
      <c r="L42" s="304">
        <v>0</v>
      </c>
      <c r="M42" s="303">
        <v>0</v>
      </c>
      <c r="N42" s="304">
        <v>0</v>
      </c>
      <c r="O42" s="296">
        <v>0</v>
      </c>
      <c r="P42" s="300">
        <v>0</v>
      </c>
    </row>
    <row r="43" spans="3:16" ht="18" customHeight="1">
      <c r="C43" s="293"/>
      <c r="D43" s="339" t="s">
        <v>157</v>
      </c>
      <c r="E43" s="339"/>
      <c r="F43" s="330">
        <v>0</v>
      </c>
      <c r="G43" s="331">
        <v>0</v>
      </c>
      <c r="H43" s="298">
        <v>0</v>
      </c>
      <c r="I43" s="305"/>
      <c r="J43" s="331">
        <v>0</v>
      </c>
      <c r="K43" s="330">
        <v>0</v>
      </c>
      <c r="L43" s="331">
        <v>0</v>
      </c>
      <c r="M43" s="330">
        <v>0</v>
      </c>
      <c r="N43" s="331">
        <v>0</v>
      </c>
      <c r="O43" s="296">
        <v>0</v>
      </c>
      <c r="P43" s="300">
        <v>0</v>
      </c>
    </row>
    <row r="44" spans="3:16" ht="18" customHeight="1">
      <c r="C44" s="293"/>
      <c r="D44" s="340" t="s">
        <v>219</v>
      </c>
      <c r="E44" s="340"/>
      <c r="F44" s="323">
        <v>0</v>
      </c>
      <c r="G44" s="324">
        <v>0</v>
      </c>
      <c r="H44" s="325">
        <v>0</v>
      </c>
      <c r="I44" s="305"/>
      <c r="J44" s="324">
        <v>0</v>
      </c>
      <c r="K44" s="323">
        <v>0</v>
      </c>
      <c r="L44" s="324">
        <v>0</v>
      </c>
      <c r="M44" s="323">
        <v>0</v>
      </c>
      <c r="N44" s="324">
        <v>0</v>
      </c>
      <c r="O44" s="337">
        <v>0</v>
      </c>
      <c r="P44" s="326">
        <v>0</v>
      </c>
    </row>
    <row r="45" spans="3:16" ht="18" customHeight="1">
      <c r="C45" s="620" t="s">
        <v>220</v>
      </c>
      <c r="D45" s="621"/>
      <c r="E45" s="622"/>
      <c r="F45" s="341">
        <v>0</v>
      </c>
      <c r="G45" s="352">
        <v>0</v>
      </c>
      <c r="H45" s="342">
        <v>0</v>
      </c>
      <c r="I45" s="239"/>
      <c r="J45" s="353">
        <v>0</v>
      </c>
      <c r="K45" s="341">
        <v>0</v>
      </c>
      <c r="L45" s="341">
        <v>0</v>
      </c>
      <c r="M45" s="341">
        <v>0</v>
      </c>
      <c r="N45" s="352">
        <v>0</v>
      </c>
      <c r="O45" s="341">
        <v>0</v>
      </c>
      <c r="P45" s="343">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26"/>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229</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230</v>
      </c>
    </row>
    <row r="8" spans="1:17" ht="18" customHeight="1">
      <c r="C8" s="141" t="s">
        <v>223</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0</v>
      </c>
      <c r="G11" s="289">
        <v>0</v>
      </c>
      <c r="H11" s="290">
        <v>0</v>
      </c>
      <c r="I11" s="291"/>
      <c r="J11" s="289">
        <v>0</v>
      </c>
      <c r="K11" s="289">
        <v>0</v>
      </c>
      <c r="L11" s="288">
        <v>0</v>
      </c>
      <c r="M11" s="289">
        <v>0</v>
      </c>
      <c r="N11" s="289">
        <v>0</v>
      </c>
      <c r="O11" s="288">
        <v>0</v>
      </c>
      <c r="P11" s="292">
        <v>0</v>
      </c>
    </row>
    <row r="12" spans="1:17" ht="18" customHeight="1">
      <c r="C12" s="293"/>
      <c r="D12" s="294" t="s">
        <v>210</v>
      </c>
      <c r="E12" s="295"/>
      <c r="F12" s="296">
        <v>0</v>
      </c>
      <c r="G12" s="297">
        <v>0</v>
      </c>
      <c r="H12" s="298">
        <v>0</v>
      </c>
      <c r="I12" s="299"/>
      <c r="J12" s="297">
        <v>0</v>
      </c>
      <c r="K12" s="296">
        <v>0</v>
      </c>
      <c r="L12" s="296">
        <v>0</v>
      </c>
      <c r="M12" s="296">
        <v>0</v>
      </c>
      <c r="N12" s="297">
        <v>0</v>
      </c>
      <c r="O12" s="296">
        <v>0</v>
      </c>
      <c r="P12" s="300">
        <v>0</v>
      </c>
    </row>
    <row r="13" spans="1:17" ht="18" customHeight="1">
      <c r="C13" s="293"/>
      <c r="D13" s="301"/>
      <c r="E13" s="302" t="s">
        <v>161</v>
      </c>
      <c r="F13" s="303">
        <v>0</v>
      </c>
      <c r="G13" s="304">
        <v>0</v>
      </c>
      <c r="H13" s="298">
        <v>0</v>
      </c>
      <c r="I13" s="305"/>
      <c r="J13" s="304">
        <v>0</v>
      </c>
      <c r="K13" s="303">
        <v>0</v>
      </c>
      <c r="L13" s="303">
        <v>0</v>
      </c>
      <c r="M13" s="303">
        <v>0</v>
      </c>
      <c r="N13" s="304">
        <v>0</v>
      </c>
      <c r="O13" s="296">
        <v>0</v>
      </c>
      <c r="P13" s="300">
        <v>0</v>
      </c>
    </row>
    <row r="14" spans="1:17" ht="18" customHeight="1">
      <c r="C14" s="293"/>
      <c r="D14" s="301"/>
      <c r="E14" s="302" t="s">
        <v>162</v>
      </c>
      <c r="F14" s="303">
        <v>0</v>
      </c>
      <c r="G14" s="304">
        <v>0</v>
      </c>
      <c r="H14" s="298">
        <v>0</v>
      </c>
      <c r="I14" s="305"/>
      <c r="J14" s="304">
        <v>0</v>
      </c>
      <c r="K14" s="303">
        <v>0</v>
      </c>
      <c r="L14" s="303">
        <v>0</v>
      </c>
      <c r="M14" s="303">
        <v>0</v>
      </c>
      <c r="N14" s="304">
        <v>0</v>
      </c>
      <c r="O14" s="296">
        <v>0</v>
      </c>
      <c r="P14" s="300">
        <v>0</v>
      </c>
    </row>
    <row r="15" spans="1:17" ht="18" customHeight="1">
      <c r="C15" s="293"/>
      <c r="D15" s="301"/>
      <c r="E15" s="302" t="s">
        <v>163</v>
      </c>
      <c r="F15" s="303">
        <v>0</v>
      </c>
      <c r="G15" s="304">
        <v>0</v>
      </c>
      <c r="H15" s="298">
        <v>0</v>
      </c>
      <c r="I15" s="305"/>
      <c r="J15" s="304">
        <v>0</v>
      </c>
      <c r="K15" s="303">
        <v>0</v>
      </c>
      <c r="L15" s="303">
        <v>0</v>
      </c>
      <c r="M15" s="303">
        <v>0</v>
      </c>
      <c r="N15" s="304">
        <v>0</v>
      </c>
      <c r="O15" s="296">
        <v>0</v>
      </c>
      <c r="P15" s="300">
        <v>0</v>
      </c>
    </row>
    <row r="16" spans="1:17" ht="18" customHeight="1">
      <c r="C16" s="293"/>
      <c r="D16" s="301"/>
      <c r="E16" s="302" t="s">
        <v>164</v>
      </c>
      <c r="F16" s="303">
        <v>0</v>
      </c>
      <c r="G16" s="304">
        <v>0</v>
      </c>
      <c r="H16" s="298">
        <v>0</v>
      </c>
      <c r="I16" s="305"/>
      <c r="J16" s="304">
        <v>0</v>
      </c>
      <c r="K16" s="303">
        <v>0</v>
      </c>
      <c r="L16" s="303">
        <v>0</v>
      </c>
      <c r="M16" s="303">
        <v>0</v>
      </c>
      <c r="N16" s="304">
        <v>0</v>
      </c>
      <c r="O16" s="296">
        <v>0</v>
      </c>
      <c r="P16" s="300">
        <v>0</v>
      </c>
    </row>
    <row r="17" spans="3:16" ht="18" customHeight="1">
      <c r="C17" s="293"/>
      <c r="D17" s="301"/>
      <c r="E17" s="302" t="s">
        <v>165</v>
      </c>
      <c r="F17" s="303">
        <v>0</v>
      </c>
      <c r="G17" s="304">
        <v>0</v>
      </c>
      <c r="H17" s="298">
        <v>0</v>
      </c>
      <c r="I17" s="305"/>
      <c r="J17" s="304">
        <v>0</v>
      </c>
      <c r="K17" s="303">
        <v>0</v>
      </c>
      <c r="L17" s="303">
        <v>0</v>
      </c>
      <c r="M17" s="303">
        <v>0</v>
      </c>
      <c r="N17" s="304">
        <v>0</v>
      </c>
      <c r="O17" s="296">
        <v>0</v>
      </c>
      <c r="P17" s="300">
        <v>0</v>
      </c>
    </row>
    <row r="18" spans="3:16" ht="18" customHeight="1">
      <c r="C18" s="293"/>
      <c r="D18" s="294" t="s">
        <v>211</v>
      </c>
      <c r="E18" s="306"/>
      <c r="F18" s="296">
        <v>0</v>
      </c>
      <c r="G18" s="297">
        <v>0</v>
      </c>
      <c r="H18" s="298">
        <v>0</v>
      </c>
      <c r="I18" s="299"/>
      <c r="J18" s="297">
        <v>0</v>
      </c>
      <c r="K18" s="296">
        <v>0</v>
      </c>
      <c r="L18" s="296">
        <v>0</v>
      </c>
      <c r="M18" s="296">
        <v>0</v>
      </c>
      <c r="N18" s="297">
        <v>0</v>
      </c>
      <c r="O18" s="296">
        <v>0</v>
      </c>
      <c r="P18" s="300">
        <v>0</v>
      </c>
    </row>
    <row r="19" spans="3:16" ht="18" customHeight="1">
      <c r="C19" s="293"/>
      <c r="D19" s="301"/>
      <c r="E19" s="307" t="s">
        <v>166</v>
      </c>
      <c r="F19" s="303">
        <v>0</v>
      </c>
      <c r="G19" s="304">
        <v>0</v>
      </c>
      <c r="H19" s="298">
        <v>0</v>
      </c>
      <c r="I19" s="305"/>
      <c r="J19" s="304">
        <v>0</v>
      </c>
      <c r="K19" s="303">
        <v>0</v>
      </c>
      <c r="L19" s="303">
        <v>0</v>
      </c>
      <c r="M19" s="303">
        <v>0</v>
      </c>
      <c r="N19" s="304">
        <v>0</v>
      </c>
      <c r="O19" s="296">
        <v>0</v>
      </c>
      <c r="P19" s="300">
        <v>0</v>
      </c>
    </row>
    <row r="20" spans="3:16" ht="18" customHeight="1">
      <c r="C20" s="293"/>
      <c r="D20" s="301"/>
      <c r="E20" s="307" t="s">
        <v>167</v>
      </c>
      <c r="F20" s="303">
        <v>0</v>
      </c>
      <c r="G20" s="304">
        <v>0</v>
      </c>
      <c r="H20" s="298">
        <v>0</v>
      </c>
      <c r="I20" s="305"/>
      <c r="J20" s="304">
        <v>0</v>
      </c>
      <c r="K20" s="303">
        <v>0</v>
      </c>
      <c r="L20" s="303">
        <v>0</v>
      </c>
      <c r="M20" s="303">
        <v>0</v>
      </c>
      <c r="N20" s="304">
        <v>0</v>
      </c>
      <c r="O20" s="296">
        <v>0</v>
      </c>
      <c r="P20" s="300">
        <v>0</v>
      </c>
    </row>
    <row r="21" spans="3:16" ht="18" customHeight="1">
      <c r="C21" s="293"/>
      <c r="D21" s="294" t="s">
        <v>212</v>
      </c>
      <c r="E21" s="295"/>
      <c r="F21" s="296">
        <v>0</v>
      </c>
      <c r="G21" s="297">
        <v>0</v>
      </c>
      <c r="H21" s="298">
        <v>0</v>
      </c>
      <c r="I21" s="299"/>
      <c r="J21" s="297">
        <v>0</v>
      </c>
      <c r="K21" s="296">
        <v>0</v>
      </c>
      <c r="L21" s="296">
        <v>0</v>
      </c>
      <c r="M21" s="296">
        <v>0</v>
      </c>
      <c r="N21" s="297">
        <v>0</v>
      </c>
      <c r="O21" s="296">
        <v>0</v>
      </c>
      <c r="P21" s="300">
        <v>0</v>
      </c>
    </row>
    <row r="22" spans="3:16" ht="18" customHeight="1">
      <c r="C22" s="293"/>
      <c r="D22" s="301"/>
      <c r="E22" s="302" t="s">
        <v>168</v>
      </c>
      <c r="F22" s="303">
        <v>0</v>
      </c>
      <c r="G22" s="304">
        <v>0</v>
      </c>
      <c r="H22" s="298">
        <v>0</v>
      </c>
      <c r="I22" s="305"/>
      <c r="J22" s="304">
        <v>0</v>
      </c>
      <c r="K22" s="303">
        <v>0</v>
      </c>
      <c r="L22" s="303">
        <v>0</v>
      </c>
      <c r="M22" s="303">
        <v>0</v>
      </c>
      <c r="N22" s="304">
        <v>0</v>
      </c>
      <c r="O22" s="296">
        <v>0</v>
      </c>
      <c r="P22" s="300">
        <v>0</v>
      </c>
    </row>
    <row r="23" spans="3:16" ht="18" customHeight="1">
      <c r="C23" s="293"/>
      <c r="D23" s="301"/>
      <c r="E23" s="302" t="s">
        <v>169</v>
      </c>
      <c r="F23" s="303">
        <v>0</v>
      </c>
      <c r="G23" s="304">
        <v>0</v>
      </c>
      <c r="H23" s="298">
        <v>0</v>
      </c>
      <c r="I23" s="305"/>
      <c r="J23" s="304">
        <v>0</v>
      </c>
      <c r="K23" s="303">
        <v>0</v>
      </c>
      <c r="L23" s="303">
        <v>0</v>
      </c>
      <c r="M23" s="303">
        <v>0</v>
      </c>
      <c r="N23" s="304">
        <v>0</v>
      </c>
      <c r="O23" s="296">
        <v>0</v>
      </c>
      <c r="P23" s="300">
        <v>0</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0</v>
      </c>
      <c r="G26" s="297">
        <v>0</v>
      </c>
      <c r="H26" s="298">
        <v>0</v>
      </c>
      <c r="I26" s="299"/>
      <c r="J26" s="297">
        <v>0</v>
      </c>
      <c r="K26" s="296">
        <v>0</v>
      </c>
      <c r="L26" s="296">
        <v>0</v>
      </c>
      <c r="M26" s="296">
        <v>0</v>
      </c>
      <c r="N26" s="297">
        <v>0</v>
      </c>
      <c r="O26" s="296">
        <v>0</v>
      </c>
      <c r="P26" s="300">
        <v>0</v>
      </c>
    </row>
    <row r="27" spans="3:16" ht="18" customHeight="1">
      <c r="C27" s="293"/>
      <c r="D27" s="301"/>
      <c r="E27" s="309" t="s">
        <v>172</v>
      </c>
      <c r="F27" s="310">
        <v>0</v>
      </c>
      <c r="G27" s="311">
        <v>0</v>
      </c>
      <c r="H27" s="298">
        <v>0</v>
      </c>
      <c r="I27" s="305"/>
      <c r="J27" s="311">
        <v>0</v>
      </c>
      <c r="K27" s="310">
        <v>0</v>
      </c>
      <c r="L27" s="310">
        <v>0</v>
      </c>
      <c r="M27" s="310">
        <v>0</v>
      </c>
      <c r="N27" s="311">
        <v>0</v>
      </c>
      <c r="O27" s="296">
        <v>0</v>
      </c>
      <c r="P27" s="300">
        <v>0</v>
      </c>
    </row>
    <row r="28" spans="3:16" ht="18" customHeight="1">
      <c r="C28" s="293"/>
      <c r="D28" s="312"/>
      <c r="E28" s="307" t="s">
        <v>214</v>
      </c>
      <c r="F28" s="313">
        <v>0</v>
      </c>
      <c r="G28" s="314">
        <v>0</v>
      </c>
      <c r="H28" s="298">
        <v>0</v>
      </c>
      <c r="I28" s="315"/>
      <c r="J28" s="314">
        <v>0</v>
      </c>
      <c r="K28" s="313">
        <v>0</v>
      </c>
      <c r="L28" s="313">
        <v>0</v>
      </c>
      <c r="M28" s="313">
        <v>0</v>
      </c>
      <c r="N28" s="314">
        <v>0</v>
      </c>
      <c r="O28" s="296">
        <v>0</v>
      </c>
      <c r="P28" s="300">
        <v>0</v>
      </c>
    </row>
    <row r="29" spans="3:16" ht="18" customHeight="1">
      <c r="C29" s="293"/>
      <c r="D29" s="316"/>
      <c r="E29" s="302" t="s">
        <v>215</v>
      </c>
      <c r="F29" s="317">
        <v>0</v>
      </c>
      <c r="G29" s="318">
        <v>0</v>
      </c>
      <c r="H29" s="298">
        <v>0</v>
      </c>
      <c r="I29" s="315"/>
      <c r="J29" s="318">
        <v>0</v>
      </c>
      <c r="K29" s="317">
        <v>0</v>
      </c>
      <c r="L29" s="317">
        <v>0</v>
      </c>
      <c r="M29" s="317">
        <v>0</v>
      </c>
      <c r="N29" s="318">
        <v>0</v>
      </c>
      <c r="O29" s="296">
        <v>0</v>
      </c>
      <c r="P29" s="300">
        <v>0</v>
      </c>
    </row>
    <row r="30" spans="3:16" ht="18" customHeight="1">
      <c r="C30" s="293"/>
      <c r="D30" s="301" t="s">
        <v>173</v>
      </c>
      <c r="E30" s="319"/>
      <c r="F30" s="303">
        <v>0</v>
      </c>
      <c r="G30" s="304">
        <v>0</v>
      </c>
      <c r="H30" s="298">
        <v>0</v>
      </c>
      <c r="I30" s="305"/>
      <c r="J30" s="304">
        <v>0</v>
      </c>
      <c r="K30" s="303">
        <v>0</v>
      </c>
      <c r="L30" s="303">
        <v>0</v>
      </c>
      <c r="M30" s="303">
        <v>0</v>
      </c>
      <c r="N30" s="304">
        <v>0</v>
      </c>
      <c r="O30" s="296">
        <v>0</v>
      </c>
      <c r="P30" s="300">
        <v>0</v>
      </c>
    </row>
    <row r="31" spans="3:16" ht="18" customHeight="1">
      <c r="C31" s="320"/>
      <c r="D31" s="321" t="s">
        <v>174</v>
      </c>
      <c r="E31" s="322"/>
      <c r="F31" s="323">
        <v>0</v>
      </c>
      <c r="G31" s="324">
        <v>0</v>
      </c>
      <c r="H31" s="325">
        <v>0</v>
      </c>
      <c r="I31" s="305"/>
      <c r="J31" s="324">
        <v>0</v>
      </c>
      <c r="K31" s="323">
        <v>0</v>
      </c>
      <c r="L31" s="323">
        <v>0</v>
      </c>
      <c r="M31" s="323">
        <v>0</v>
      </c>
      <c r="N31" s="324">
        <v>0</v>
      </c>
      <c r="O31" s="325">
        <v>0</v>
      </c>
      <c r="P31" s="326">
        <v>0</v>
      </c>
    </row>
    <row r="32" spans="3:16" ht="18" customHeight="1">
      <c r="C32" s="286" t="s">
        <v>216</v>
      </c>
      <c r="D32" s="327"/>
      <c r="E32" s="328"/>
      <c r="F32" s="288">
        <v>0</v>
      </c>
      <c r="G32" s="289">
        <v>0</v>
      </c>
      <c r="H32" s="290">
        <v>0</v>
      </c>
      <c r="I32" s="291"/>
      <c r="J32" s="289">
        <v>0</v>
      </c>
      <c r="K32" s="288">
        <v>0</v>
      </c>
      <c r="L32" s="288">
        <v>0</v>
      </c>
      <c r="M32" s="288">
        <v>0</v>
      </c>
      <c r="N32" s="289">
        <v>0</v>
      </c>
      <c r="O32" s="288">
        <v>0</v>
      </c>
      <c r="P32" s="292">
        <v>0</v>
      </c>
    </row>
    <row r="33" spans="3:16" ht="18" customHeight="1">
      <c r="C33" s="329"/>
      <c r="D33" s="635" t="s">
        <v>190</v>
      </c>
      <c r="E33" s="637"/>
      <c r="F33" s="330">
        <v>0</v>
      </c>
      <c r="G33" s="331">
        <v>0</v>
      </c>
      <c r="H33" s="332">
        <v>0</v>
      </c>
      <c r="I33" s="305"/>
      <c r="J33" s="331">
        <v>0</v>
      </c>
      <c r="K33" s="330">
        <v>0</v>
      </c>
      <c r="L33" s="330">
        <v>0</v>
      </c>
      <c r="M33" s="330">
        <v>0</v>
      </c>
      <c r="N33" s="331">
        <v>0</v>
      </c>
      <c r="O33" s="333">
        <v>0</v>
      </c>
      <c r="P33" s="334">
        <v>0</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0</v>
      </c>
      <c r="K35" s="303">
        <v>0</v>
      </c>
      <c r="L35" s="303">
        <v>0</v>
      </c>
      <c r="M35" s="303">
        <v>0</v>
      </c>
      <c r="N35" s="304">
        <v>0</v>
      </c>
      <c r="O35" s="296">
        <v>0</v>
      </c>
      <c r="P35" s="300">
        <v>0</v>
      </c>
    </row>
    <row r="36" spans="3:16" ht="18" customHeight="1">
      <c r="C36" s="293"/>
      <c r="D36" s="335" t="s">
        <v>193</v>
      </c>
      <c r="E36" s="306"/>
      <c r="F36" s="303">
        <v>0</v>
      </c>
      <c r="G36" s="304">
        <v>0</v>
      </c>
      <c r="H36" s="298">
        <v>0</v>
      </c>
      <c r="I36" s="305"/>
      <c r="J36" s="304">
        <v>0</v>
      </c>
      <c r="K36" s="303">
        <v>0</v>
      </c>
      <c r="L36" s="303">
        <v>0</v>
      </c>
      <c r="M36" s="303">
        <v>0</v>
      </c>
      <c r="N36" s="304">
        <v>0</v>
      </c>
      <c r="O36" s="296">
        <v>0</v>
      </c>
      <c r="P36" s="300">
        <v>0</v>
      </c>
    </row>
    <row r="37" spans="3:16" ht="18" customHeight="1">
      <c r="C37" s="293"/>
      <c r="D37" s="335" t="s">
        <v>194</v>
      </c>
      <c r="E37" s="306"/>
      <c r="F37" s="303">
        <v>0</v>
      </c>
      <c r="G37" s="304">
        <v>0</v>
      </c>
      <c r="H37" s="298">
        <v>0</v>
      </c>
      <c r="I37" s="305"/>
      <c r="J37" s="304">
        <v>0</v>
      </c>
      <c r="K37" s="303">
        <v>0</v>
      </c>
      <c r="L37" s="303">
        <v>0</v>
      </c>
      <c r="M37" s="303">
        <v>0</v>
      </c>
      <c r="N37" s="304">
        <v>0</v>
      </c>
      <c r="O37" s="296">
        <v>0</v>
      </c>
      <c r="P37" s="300">
        <v>0</v>
      </c>
    </row>
    <row r="38" spans="3:16" ht="18" customHeight="1">
      <c r="C38" s="293"/>
      <c r="D38" s="335" t="s">
        <v>195</v>
      </c>
      <c r="E38" s="306"/>
      <c r="F38" s="331">
        <v>0</v>
      </c>
      <c r="G38" s="304">
        <v>0</v>
      </c>
      <c r="H38" s="298">
        <v>0</v>
      </c>
      <c r="I38" s="305"/>
      <c r="J38" s="304">
        <v>0</v>
      </c>
      <c r="K38" s="303">
        <v>0</v>
      </c>
      <c r="L38" s="303">
        <v>0</v>
      </c>
      <c r="M38" s="303">
        <v>0</v>
      </c>
      <c r="N38" s="304">
        <v>0</v>
      </c>
      <c r="O38" s="296">
        <v>0</v>
      </c>
      <c r="P38" s="300">
        <v>0</v>
      </c>
    </row>
    <row r="39" spans="3:16" ht="18" customHeight="1">
      <c r="C39" s="293"/>
      <c r="D39" s="635" t="s">
        <v>196</v>
      </c>
      <c r="E39" s="636"/>
      <c r="F39" s="330">
        <v>0</v>
      </c>
      <c r="G39" s="331">
        <v>0</v>
      </c>
      <c r="H39" s="298">
        <v>0</v>
      </c>
      <c r="I39" s="305"/>
      <c r="J39" s="304">
        <v>0</v>
      </c>
      <c r="K39" s="303">
        <v>0</v>
      </c>
      <c r="L39" s="303">
        <v>0</v>
      </c>
      <c r="M39" s="303">
        <v>0</v>
      </c>
      <c r="N39" s="304">
        <v>0</v>
      </c>
      <c r="O39" s="296">
        <v>0</v>
      </c>
      <c r="P39" s="300">
        <v>0</v>
      </c>
    </row>
    <row r="40" spans="3:16" ht="18" customHeight="1">
      <c r="C40" s="329"/>
      <c r="D40" s="635" t="s">
        <v>197</v>
      </c>
      <c r="E40" s="637"/>
      <c r="F40" s="330">
        <v>0</v>
      </c>
      <c r="G40" s="331">
        <v>0</v>
      </c>
      <c r="H40" s="332">
        <v>0</v>
      </c>
      <c r="I40" s="305"/>
      <c r="J40" s="331">
        <v>0</v>
      </c>
      <c r="K40" s="330">
        <v>0</v>
      </c>
      <c r="L40" s="330">
        <v>0</v>
      </c>
      <c r="M40" s="330">
        <v>0</v>
      </c>
      <c r="N40" s="331">
        <v>0</v>
      </c>
      <c r="O40" s="333">
        <v>0</v>
      </c>
      <c r="P40" s="334">
        <v>0</v>
      </c>
    </row>
    <row r="41" spans="3:16" ht="18" customHeight="1">
      <c r="C41" s="336"/>
      <c r="D41" s="638" t="s">
        <v>217</v>
      </c>
      <c r="E41" s="639"/>
      <c r="F41" s="323">
        <v>0</v>
      </c>
      <c r="G41" s="324">
        <v>0</v>
      </c>
      <c r="H41" s="298">
        <v>0</v>
      </c>
      <c r="I41" s="305"/>
      <c r="J41" s="324">
        <v>0</v>
      </c>
      <c r="K41" s="323">
        <v>0</v>
      </c>
      <c r="L41" s="323">
        <v>0</v>
      </c>
      <c r="M41" s="323">
        <v>0</v>
      </c>
      <c r="N41" s="324">
        <v>0</v>
      </c>
      <c r="O41" s="337">
        <v>0</v>
      </c>
      <c r="P41" s="326">
        <v>0</v>
      </c>
    </row>
    <row r="42" spans="3:16" ht="18" customHeight="1">
      <c r="C42" s="293" t="s">
        <v>218</v>
      </c>
      <c r="D42" s="295"/>
      <c r="E42" s="295"/>
      <c r="F42" s="289">
        <v>0</v>
      </c>
      <c r="G42" s="289">
        <v>0</v>
      </c>
      <c r="H42" s="290">
        <v>0</v>
      </c>
      <c r="I42" s="291"/>
      <c r="J42" s="289">
        <v>0</v>
      </c>
      <c r="K42" s="288">
        <v>0</v>
      </c>
      <c r="L42" s="288">
        <v>0</v>
      </c>
      <c r="M42" s="288">
        <v>0</v>
      </c>
      <c r="N42" s="289">
        <v>0</v>
      </c>
      <c r="O42" s="288">
        <v>0</v>
      </c>
      <c r="P42" s="292">
        <v>0</v>
      </c>
    </row>
    <row r="43" spans="3:16" ht="18" customHeight="1">
      <c r="C43" s="293"/>
      <c r="D43" s="338" t="s">
        <v>91</v>
      </c>
      <c r="E43" s="338"/>
      <c r="F43" s="304">
        <v>0</v>
      </c>
      <c r="G43" s="304">
        <v>0</v>
      </c>
      <c r="H43" s="298">
        <v>0</v>
      </c>
      <c r="I43" s="305"/>
      <c r="J43" s="304">
        <v>0</v>
      </c>
      <c r="K43" s="303">
        <v>0</v>
      </c>
      <c r="L43" s="303">
        <v>0</v>
      </c>
      <c r="M43" s="303">
        <v>0</v>
      </c>
      <c r="N43" s="304">
        <v>0</v>
      </c>
      <c r="O43" s="296">
        <v>0</v>
      </c>
      <c r="P43" s="300">
        <v>0</v>
      </c>
    </row>
    <row r="44" spans="3:16" ht="18" customHeight="1">
      <c r="C44" s="293"/>
      <c r="D44" s="338" t="s">
        <v>92</v>
      </c>
      <c r="E44" s="338"/>
      <c r="F44" s="303">
        <v>0</v>
      </c>
      <c r="G44" s="304">
        <v>0</v>
      </c>
      <c r="H44" s="298">
        <v>0</v>
      </c>
      <c r="I44" s="305"/>
      <c r="J44" s="304">
        <v>0</v>
      </c>
      <c r="K44" s="303">
        <v>0</v>
      </c>
      <c r="L44" s="303">
        <v>0</v>
      </c>
      <c r="M44" s="303">
        <v>0</v>
      </c>
      <c r="N44" s="304">
        <v>0</v>
      </c>
      <c r="O44" s="296">
        <v>0</v>
      </c>
      <c r="P44" s="300">
        <v>0</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0</v>
      </c>
      <c r="G47" s="341">
        <v>0</v>
      </c>
      <c r="H47" s="342">
        <v>0</v>
      </c>
      <c r="I47" s="239"/>
      <c r="J47" s="341">
        <v>0</v>
      </c>
      <c r="K47" s="341">
        <v>0</v>
      </c>
      <c r="L47" s="341">
        <v>0</v>
      </c>
      <c r="M47" s="341">
        <v>0</v>
      </c>
      <c r="N47" s="341">
        <v>0</v>
      </c>
      <c r="O47" s="341">
        <v>0</v>
      </c>
      <c r="P47" s="343">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229</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230</v>
      </c>
    </row>
    <row r="8" spans="1:17" ht="18" customHeight="1">
      <c r="C8" s="141" t="s">
        <v>224</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0</v>
      </c>
      <c r="G11" s="289">
        <v>0</v>
      </c>
      <c r="H11" s="290">
        <v>0</v>
      </c>
      <c r="I11" s="291"/>
      <c r="J11" s="289">
        <v>0</v>
      </c>
      <c r="K11" s="289">
        <v>0</v>
      </c>
      <c r="L11" s="288">
        <v>0</v>
      </c>
      <c r="M11" s="289">
        <v>0</v>
      </c>
      <c r="N11" s="289">
        <v>0</v>
      </c>
      <c r="O11" s="288">
        <v>0</v>
      </c>
      <c r="P11" s="292">
        <v>0</v>
      </c>
    </row>
    <row r="12" spans="1:17" ht="18" customHeight="1">
      <c r="C12" s="293"/>
      <c r="D12" s="294" t="s">
        <v>210</v>
      </c>
      <c r="E12" s="295"/>
      <c r="F12" s="296">
        <v>0</v>
      </c>
      <c r="G12" s="297">
        <v>0</v>
      </c>
      <c r="H12" s="298">
        <v>0</v>
      </c>
      <c r="I12" s="299"/>
      <c r="J12" s="297">
        <v>0</v>
      </c>
      <c r="K12" s="296">
        <v>0</v>
      </c>
      <c r="L12" s="296">
        <v>0</v>
      </c>
      <c r="M12" s="296">
        <v>0</v>
      </c>
      <c r="N12" s="297">
        <v>0</v>
      </c>
      <c r="O12" s="296">
        <v>0</v>
      </c>
      <c r="P12" s="300">
        <v>0</v>
      </c>
    </row>
    <row r="13" spans="1:17" ht="18" customHeight="1">
      <c r="C13" s="293"/>
      <c r="D13" s="301"/>
      <c r="E13" s="302" t="s">
        <v>161</v>
      </c>
      <c r="F13" s="303">
        <v>0</v>
      </c>
      <c r="G13" s="304">
        <v>0</v>
      </c>
      <c r="H13" s="298">
        <v>0</v>
      </c>
      <c r="I13" s="305"/>
      <c r="J13" s="304">
        <v>0</v>
      </c>
      <c r="K13" s="303">
        <v>0</v>
      </c>
      <c r="L13" s="303">
        <v>0</v>
      </c>
      <c r="M13" s="303">
        <v>0</v>
      </c>
      <c r="N13" s="304">
        <v>0</v>
      </c>
      <c r="O13" s="296">
        <v>0</v>
      </c>
      <c r="P13" s="300">
        <v>0</v>
      </c>
    </row>
    <row r="14" spans="1:17" ht="18" customHeight="1">
      <c r="C14" s="293"/>
      <c r="D14" s="301"/>
      <c r="E14" s="302" t="s">
        <v>162</v>
      </c>
      <c r="F14" s="303">
        <v>0</v>
      </c>
      <c r="G14" s="304">
        <v>0</v>
      </c>
      <c r="H14" s="298">
        <v>0</v>
      </c>
      <c r="I14" s="305"/>
      <c r="J14" s="304">
        <v>0</v>
      </c>
      <c r="K14" s="303">
        <v>0</v>
      </c>
      <c r="L14" s="303">
        <v>0</v>
      </c>
      <c r="M14" s="303">
        <v>0</v>
      </c>
      <c r="N14" s="304">
        <v>0</v>
      </c>
      <c r="O14" s="296">
        <v>0</v>
      </c>
      <c r="P14" s="300">
        <v>0</v>
      </c>
    </row>
    <row r="15" spans="1:17" ht="18" customHeight="1">
      <c r="C15" s="293"/>
      <c r="D15" s="301"/>
      <c r="E15" s="302" t="s">
        <v>163</v>
      </c>
      <c r="F15" s="303">
        <v>0</v>
      </c>
      <c r="G15" s="304">
        <v>0</v>
      </c>
      <c r="H15" s="298">
        <v>0</v>
      </c>
      <c r="I15" s="305"/>
      <c r="J15" s="304">
        <v>0</v>
      </c>
      <c r="K15" s="303">
        <v>0</v>
      </c>
      <c r="L15" s="303">
        <v>0</v>
      </c>
      <c r="M15" s="303">
        <v>0</v>
      </c>
      <c r="N15" s="304">
        <v>0</v>
      </c>
      <c r="O15" s="296">
        <v>0</v>
      </c>
      <c r="P15" s="300">
        <v>0</v>
      </c>
    </row>
    <row r="16" spans="1:17" ht="18" customHeight="1">
      <c r="C16" s="293"/>
      <c r="D16" s="301"/>
      <c r="E16" s="302" t="s">
        <v>164</v>
      </c>
      <c r="F16" s="303">
        <v>0</v>
      </c>
      <c r="G16" s="304">
        <v>0</v>
      </c>
      <c r="H16" s="298">
        <v>0</v>
      </c>
      <c r="I16" s="305"/>
      <c r="J16" s="304">
        <v>0</v>
      </c>
      <c r="K16" s="303">
        <v>0</v>
      </c>
      <c r="L16" s="303">
        <v>0</v>
      </c>
      <c r="M16" s="303">
        <v>0</v>
      </c>
      <c r="N16" s="304">
        <v>0</v>
      </c>
      <c r="O16" s="296">
        <v>0</v>
      </c>
      <c r="P16" s="300">
        <v>0</v>
      </c>
    </row>
    <row r="17" spans="3:16" ht="18" customHeight="1">
      <c r="C17" s="293"/>
      <c r="D17" s="301"/>
      <c r="E17" s="302" t="s">
        <v>165</v>
      </c>
      <c r="F17" s="303">
        <v>0</v>
      </c>
      <c r="G17" s="304">
        <v>0</v>
      </c>
      <c r="H17" s="298">
        <v>0</v>
      </c>
      <c r="I17" s="305"/>
      <c r="J17" s="304">
        <v>0</v>
      </c>
      <c r="K17" s="303">
        <v>0</v>
      </c>
      <c r="L17" s="303">
        <v>0</v>
      </c>
      <c r="M17" s="303">
        <v>0</v>
      </c>
      <c r="N17" s="304">
        <v>0</v>
      </c>
      <c r="O17" s="296">
        <v>0</v>
      </c>
      <c r="P17" s="300">
        <v>0</v>
      </c>
    </row>
    <row r="18" spans="3:16" ht="18" customHeight="1">
      <c r="C18" s="293"/>
      <c r="D18" s="294" t="s">
        <v>211</v>
      </c>
      <c r="E18" s="306"/>
      <c r="F18" s="296">
        <v>0</v>
      </c>
      <c r="G18" s="297">
        <v>0</v>
      </c>
      <c r="H18" s="298">
        <v>0</v>
      </c>
      <c r="I18" s="299"/>
      <c r="J18" s="297">
        <v>0</v>
      </c>
      <c r="K18" s="296">
        <v>0</v>
      </c>
      <c r="L18" s="296">
        <v>0</v>
      </c>
      <c r="M18" s="296">
        <v>0</v>
      </c>
      <c r="N18" s="297">
        <v>0</v>
      </c>
      <c r="O18" s="296">
        <v>0</v>
      </c>
      <c r="P18" s="300">
        <v>0</v>
      </c>
    </row>
    <row r="19" spans="3:16" ht="18" customHeight="1">
      <c r="C19" s="293"/>
      <c r="D19" s="301"/>
      <c r="E19" s="307" t="s">
        <v>166</v>
      </c>
      <c r="F19" s="303">
        <v>0</v>
      </c>
      <c r="G19" s="304">
        <v>0</v>
      </c>
      <c r="H19" s="298">
        <v>0</v>
      </c>
      <c r="I19" s="305"/>
      <c r="J19" s="304">
        <v>0</v>
      </c>
      <c r="K19" s="303">
        <v>0</v>
      </c>
      <c r="L19" s="303">
        <v>0</v>
      </c>
      <c r="M19" s="303">
        <v>0</v>
      </c>
      <c r="N19" s="304">
        <v>0</v>
      </c>
      <c r="O19" s="296">
        <v>0</v>
      </c>
      <c r="P19" s="300">
        <v>0</v>
      </c>
    </row>
    <row r="20" spans="3:16" ht="18" customHeight="1">
      <c r="C20" s="293"/>
      <c r="D20" s="301"/>
      <c r="E20" s="307" t="s">
        <v>167</v>
      </c>
      <c r="F20" s="303">
        <v>0</v>
      </c>
      <c r="G20" s="304">
        <v>0</v>
      </c>
      <c r="H20" s="298">
        <v>0</v>
      </c>
      <c r="I20" s="305"/>
      <c r="J20" s="304">
        <v>0</v>
      </c>
      <c r="K20" s="303">
        <v>0</v>
      </c>
      <c r="L20" s="303">
        <v>0</v>
      </c>
      <c r="M20" s="303">
        <v>0</v>
      </c>
      <c r="N20" s="304">
        <v>0</v>
      </c>
      <c r="O20" s="296">
        <v>0</v>
      </c>
      <c r="P20" s="300">
        <v>0</v>
      </c>
    </row>
    <row r="21" spans="3:16" ht="18" customHeight="1">
      <c r="C21" s="293"/>
      <c r="D21" s="294" t="s">
        <v>212</v>
      </c>
      <c r="E21" s="295"/>
      <c r="F21" s="296">
        <v>0</v>
      </c>
      <c r="G21" s="297">
        <v>0</v>
      </c>
      <c r="H21" s="298">
        <v>0</v>
      </c>
      <c r="I21" s="299"/>
      <c r="J21" s="297">
        <v>0</v>
      </c>
      <c r="K21" s="296">
        <v>0</v>
      </c>
      <c r="L21" s="296">
        <v>0</v>
      </c>
      <c r="M21" s="296">
        <v>0</v>
      </c>
      <c r="N21" s="297">
        <v>0</v>
      </c>
      <c r="O21" s="296">
        <v>0</v>
      </c>
      <c r="P21" s="300">
        <v>0</v>
      </c>
    </row>
    <row r="22" spans="3:16" ht="18" customHeight="1">
      <c r="C22" s="293"/>
      <c r="D22" s="301"/>
      <c r="E22" s="302" t="s">
        <v>168</v>
      </c>
      <c r="F22" s="303">
        <v>0</v>
      </c>
      <c r="G22" s="304">
        <v>0</v>
      </c>
      <c r="H22" s="298">
        <v>0</v>
      </c>
      <c r="I22" s="305"/>
      <c r="J22" s="304">
        <v>0</v>
      </c>
      <c r="K22" s="303">
        <v>0</v>
      </c>
      <c r="L22" s="303">
        <v>0</v>
      </c>
      <c r="M22" s="303">
        <v>0</v>
      </c>
      <c r="N22" s="304">
        <v>0</v>
      </c>
      <c r="O22" s="296">
        <v>0</v>
      </c>
      <c r="P22" s="300">
        <v>0</v>
      </c>
    </row>
    <row r="23" spans="3:16" ht="18" customHeight="1">
      <c r="C23" s="293"/>
      <c r="D23" s="301"/>
      <c r="E23" s="302" t="s">
        <v>169</v>
      </c>
      <c r="F23" s="303">
        <v>0</v>
      </c>
      <c r="G23" s="304">
        <v>0</v>
      </c>
      <c r="H23" s="298">
        <v>0</v>
      </c>
      <c r="I23" s="305"/>
      <c r="J23" s="304">
        <v>0</v>
      </c>
      <c r="K23" s="303">
        <v>0</v>
      </c>
      <c r="L23" s="303">
        <v>0</v>
      </c>
      <c r="M23" s="303">
        <v>0</v>
      </c>
      <c r="N23" s="304">
        <v>0</v>
      </c>
      <c r="O23" s="296">
        <v>0</v>
      </c>
      <c r="P23" s="300">
        <v>0</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0</v>
      </c>
      <c r="G26" s="297">
        <v>0</v>
      </c>
      <c r="H26" s="298">
        <v>0</v>
      </c>
      <c r="I26" s="299"/>
      <c r="J26" s="297">
        <v>0</v>
      </c>
      <c r="K26" s="296">
        <v>0</v>
      </c>
      <c r="L26" s="296">
        <v>0</v>
      </c>
      <c r="M26" s="296">
        <v>0</v>
      </c>
      <c r="N26" s="297">
        <v>0</v>
      </c>
      <c r="O26" s="296">
        <v>0</v>
      </c>
      <c r="P26" s="300">
        <v>0</v>
      </c>
    </row>
    <row r="27" spans="3:16" ht="18" customHeight="1">
      <c r="C27" s="293"/>
      <c r="D27" s="301"/>
      <c r="E27" s="309" t="s">
        <v>172</v>
      </c>
      <c r="F27" s="310">
        <v>0</v>
      </c>
      <c r="G27" s="311">
        <v>0</v>
      </c>
      <c r="H27" s="298">
        <v>0</v>
      </c>
      <c r="I27" s="305"/>
      <c r="J27" s="311">
        <v>0</v>
      </c>
      <c r="K27" s="310">
        <v>0</v>
      </c>
      <c r="L27" s="310">
        <v>0</v>
      </c>
      <c r="M27" s="310">
        <v>0</v>
      </c>
      <c r="N27" s="311">
        <v>0</v>
      </c>
      <c r="O27" s="296">
        <v>0</v>
      </c>
      <c r="P27" s="300">
        <v>0</v>
      </c>
    </row>
    <row r="28" spans="3:16" ht="18" customHeight="1">
      <c r="C28" s="293"/>
      <c r="D28" s="312"/>
      <c r="E28" s="307" t="s">
        <v>214</v>
      </c>
      <c r="F28" s="313">
        <v>0</v>
      </c>
      <c r="G28" s="314">
        <v>0</v>
      </c>
      <c r="H28" s="298">
        <v>0</v>
      </c>
      <c r="I28" s="315"/>
      <c r="J28" s="314">
        <v>0</v>
      </c>
      <c r="K28" s="313">
        <v>0</v>
      </c>
      <c r="L28" s="313">
        <v>0</v>
      </c>
      <c r="M28" s="313">
        <v>0</v>
      </c>
      <c r="N28" s="314">
        <v>0</v>
      </c>
      <c r="O28" s="296">
        <v>0</v>
      </c>
      <c r="P28" s="300">
        <v>0</v>
      </c>
    </row>
    <row r="29" spans="3:16" ht="18" customHeight="1">
      <c r="C29" s="293"/>
      <c r="D29" s="316"/>
      <c r="E29" s="302" t="s">
        <v>215</v>
      </c>
      <c r="F29" s="317">
        <v>0</v>
      </c>
      <c r="G29" s="318">
        <v>0</v>
      </c>
      <c r="H29" s="298">
        <v>0</v>
      </c>
      <c r="I29" s="315"/>
      <c r="J29" s="318">
        <v>0</v>
      </c>
      <c r="K29" s="317">
        <v>0</v>
      </c>
      <c r="L29" s="317">
        <v>0</v>
      </c>
      <c r="M29" s="317">
        <v>0</v>
      </c>
      <c r="N29" s="318">
        <v>0</v>
      </c>
      <c r="O29" s="296">
        <v>0</v>
      </c>
      <c r="P29" s="300">
        <v>0</v>
      </c>
    </row>
    <row r="30" spans="3:16" ht="18" customHeight="1">
      <c r="C30" s="293"/>
      <c r="D30" s="301" t="s">
        <v>173</v>
      </c>
      <c r="E30" s="319"/>
      <c r="F30" s="303">
        <v>0</v>
      </c>
      <c r="G30" s="304">
        <v>0</v>
      </c>
      <c r="H30" s="298">
        <v>0</v>
      </c>
      <c r="I30" s="305"/>
      <c r="J30" s="304">
        <v>0</v>
      </c>
      <c r="K30" s="303">
        <v>0</v>
      </c>
      <c r="L30" s="303">
        <v>0</v>
      </c>
      <c r="M30" s="303">
        <v>0</v>
      </c>
      <c r="N30" s="304">
        <v>0</v>
      </c>
      <c r="O30" s="296">
        <v>0</v>
      </c>
      <c r="P30" s="300">
        <v>0</v>
      </c>
    </row>
    <row r="31" spans="3:16" ht="18" customHeight="1">
      <c r="C31" s="320"/>
      <c r="D31" s="321" t="s">
        <v>174</v>
      </c>
      <c r="E31" s="322"/>
      <c r="F31" s="323">
        <v>0</v>
      </c>
      <c r="G31" s="324">
        <v>0</v>
      </c>
      <c r="H31" s="325">
        <v>0</v>
      </c>
      <c r="I31" s="305"/>
      <c r="J31" s="324">
        <v>0</v>
      </c>
      <c r="K31" s="323">
        <v>0</v>
      </c>
      <c r="L31" s="323">
        <v>0</v>
      </c>
      <c r="M31" s="323">
        <v>0</v>
      </c>
      <c r="N31" s="324">
        <v>0</v>
      </c>
      <c r="O31" s="325">
        <v>0</v>
      </c>
      <c r="P31" s="326">
        <v>0</v>
      </c>
    </row>
    <row r="32" spans="3:16" ht="18" customHeight="1">
      <c r="C32" s="286" t="s">
        <v>216</v>
      </c>
      <c r="D32" s="327"/>
      <c r="E32" s="328"/>
      <c r="F32" s="288">
        <v>0</v>
      </c>
      <c r="G32" s="289">
        <v>0</v>
      </c>
      <c r="H32" s="290">
        <v>0</v>
      </c>
      <c r="I32" s="291"/>
      <c r="J32" s="289">
        <v>0</v>
      </c>
      <c r="K32" s="288">
        <v>0</v>
      </c>
      <c r="L32" s="288">
        <v>0</v>
      </c>
      <c r="M32" s="288">
        <v>0</v>
      </c>
      <c r="N32" s="289">
        <v>0</v>
      </c>
      <c r="O32" s="288">
        <v>0</v>
      </c>
      <c r="P32" s="292">
        <v>0</v>
      </c>
    </row>
    <row r="33" spans="3:16" ht="18" customHeight="1">
      <c r="C33" s="329"/>
      <c r="D33" s="635" t="s">
        <v>190</v>
      </c>
      <c r="E33" s="637"/>
      <c r="F33" s="330">
        <v>0</v>
      </c>
      <c r="G33" s="331">
        <v>0</v>
      </c>
      <c r="H33" s="332">
        <v>0</v>
      </c>
      <c r="I33" s="305"/>
      <c r="J33" s="331">
        <v>0</v>
      </c>
      <c r="K33" s="330">
        <v>0</v>
      </c>
      <c r="L33" s="330">
        <v>0</v>
      </c>
      <c r="M33" s="330">
        <v>0</v>
      </c>
      <c r="N33" s="331">
        <v>0</v>
      </c>
      <c r="O33" s="333">
        <v>0</v>
      </c>
      <c r="P33" s="334">
        <v>0</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0</v>
      </c>
      <c r="K35" s="303">
        <v>0</v>
      </c>
      <c r="L35" s="303">
        <v>0</v>
      </c>
      <c r="M35" s="303">
        <v>0</v>
      </c>
      <c r="N35" s="304">
        <v>0</v>
      </c>
      <c r="O35" s="296">
        <v>0</v>
      </c>
      <c r="P35" s="300">
        <v>0</v>
      </c>
    </row>
    <row r="36" spans="3:16" ht="18" customHeight="1">
      <c r="C36" s="293"/>
      <c r="D36" s="335" t="s">
        <v>193</v>
      </c>
      <c r="E36" s="306"/>
      <c r="F36" s="303">
        <v>0</v>
      </c>
      <c r="G36" s="304">
        <v>0</v>
      </c>
      <c r="H36" s="298">
        <v>0</v>
      </c>
      <c r="I36" s="305"/>
      <c r="J36" s="304">
        <v>0</v>
      </c>
      <c r="K36" s="303">
        <v>0</v>
      </c>
      <c r="L36" s="303">
        <v>0</v>
      </c>
      <c r="M36" s="303">
        <v>0</v>
      </c>
      <c r="N36" s="304">
        <v>0</v>
      </c>
      <c r="O36" s="296">
        <v>0</v>
      </c>
      <c r="P36" s="300">
        <v>0</v>
      </c>
    </row>
    <row r="37" spans="3:16" ht="18" customHeight="1">
      <c r="C37" s="293"/>
      <c r="D37" s="335" t="s">
        <v>194</v>
      </c>
      <c r="E37" s="306"/>
      <c r="F37" s="303">
        <v>0</v>
      </c>
      <c r="G37" s="304">
        <v>0</v>
      </c>
      <c r="H37" s="298">
        <v>0</v>
      </c>
      <c r="I37" s="305"/>
      <c r="J37" s="304">
        <v>0</v>
      </c>
      <c r="K37" s="303">
        <v>0</v>
      </c>
      <c r="L37" s="303">
        <v>0</v>
      </c>
      <c r="M37" s="303">
        <v>0</v>
      </c>
      <c r="N37" s="304">
        <v>0</v>
      </c>
      <c r="O37" s="296">
        <v>0</v>
      </c>
      <c r="P37" s="300">
        <v>0</v>
      </c>
    </row>
    <row r="38" spans="3:16" ht="18" customHeight="1">
      <c r="C38" s="293"/>
      <c r="D38" s="335" t="s">
        <v>195</v>
      </c>
      <c r="E38" s="306"/>
      <c r="F38" s="331">
        <v>0</v>
      </c>
      <c r="G38" s="304">
        <v>0</v>
      </c>
      <c r="H38" s="298">
        <v>0</v>
      </c>
      <c r="I38" s="305"/>
      <c r="J38" s="304">
        <v>0</v>
      </c>
      <c r="K38" s="303">
        <v>0</v>
      </c>
      <c r="L38" s="303">
        <v>0</v>
      </c>
      <c r="M38" s="303">
        <v>0</v>
      </c>
      <c r="N38" s="304">
        <v>0</v>
      </c>
      <c r="O38" s="296">
        <v>0</v>
      </c>
      <c r="P38" s="300">
        <v>0</v>
      </c>
    </row>
    <row r="39" spans="3:16" ht="18" customHeight="1">
      <c r="C39" s="293"/>
      <c r="D39" s="635" t="s">
        <v>196</v>
      </c>
      <c r="E39" s="636"/>
      <c r="F39" s="330">
        <v>0</v>
      </c>
      <c r="G39" s="331">
        <v>0</v>
      </c>
      <c r="H39" s="298">
        <v>0</v>
      </c>
      <c r="I39" s="305"/>
      <c r="J39" s="304">
        <v>0</v>
      </c>
      <c r="K39" s="303">
        <v>0</v>
      </c>
      <c r="L39" s="303">
        <v>0</v>
      </c>
      <c r="M39" s="303">
        <v>0</v>
      </c>
      <c r="N39" s="304">
        <v>0</v>
      </c>
      <c r="O39" s="296">
        <v>0</v>
      </c>
      <c r="P39" s="300">
        <v>0</v>
      </c>
    </row>
    <row r="40" spans="3:16" ht="18" customHeight="1">
      <c r="C40" s="329"/>
      <c r="D40" s="635" t="s">
        <v>197</v>
      </c>
      <c r="E40" s="637"/>
      <c r="F40" s="330">
        <v>0</v>
      </c>
      <c r="G40" s="331">
        <v>0</v>
      </c>
      <c r="H40" s="332">
        <v>0</v>
      </c>
      <c r="I40" s="305"/>
      <c r="J40" s="331">
        <v>0</v>
      </c>
      <c r="K40" s="330">
        <v>0</v>
      </c>
      <c r="L40" s="330">
        <v>0</v>
      </c>
      <c r="M40" s="330">
        <v>0</v>
      </c>
      <c r="N40" s="331">
        <v>0</v>
      </c>
      <c r="O40" s="333">
        <v>0</v>
      </c>
      <c r="P40" s="334">
        <v>0</v>
      </c>
    </row>
    <row r="41" spans="3:16" ht="18" customHeight="1">
      <c r="C41" s="336"/>
      <c r="D41" s="638" t="s">
        <v>217</v>
      </c>
      <c r="E41" s="639"/>
      <c r="F41" s="323">
        <v>0</v>
      </c>
      <c r="G41" s="324">
        <v>0</v>
      </c>
      <c r="H41" s="298">
        <v>0</v>
      </c>
      <c r="I41" s="305"/>
      <c r="J41" s="324">
        <v>0</v>
      </c>
      <c r="K41" s="323">
        <v>0</v>
      </c>
      <c r="L41" s="323">
        <v>0</v>
      </c>
      <c r="M41" s="323">
        <v>0</v>
      </c>
      <c r="N41" s="324">
        <v>0</v>
      </c>
      <c r="O41" s="337">
        <v>0</v>
      </c>
      <c r="P41" s="326">
        <v>0</v>
      </c>
    </row>
    <row r="42" spans="3:16" ht="18" customHeight="1">
      <c r="C42" s="293" t="s">
        <v>218</v>
      </c>
      <c r="D42" s="295"/>
      <c r="E42" s="295"/>
      <c r="F42" s="289">
        <v>0</v>
      </c>
      <c r="G42" s="289">
        <v>0</v>
      </c>
      <c r="H42" s="290">
        <v>0</v>
      </c>
      <c r="I42" s="291"/>
      <c r="J42" s="289">
        <v>0</v>
      </c>
      <c r="K42" s="288">
        <v>0</v>
      </c>
      <c r="L42" s="288">
        <v>0</v>
      </c>
      <c r="M42" s="288">
        <v>0</v>
      </c>
      <c r="N42" s="289">
        <v>0</v>
      </c>
      <c r="O42" s="288">
        <v>0</v>
      </c>
      <c r="P42" s="292">
        <v>0</v>
      </c>
    </row>
    <row r="43" spans="3:16" ht="18" customHeight="1">
      <c r="C43" s="293"/>
      <c r="D43" s="338" t="s">
        <v>91</v>
      </c>
      <c r="E43" s="338"/>
      <c r="F43" s="304">
        <v>0</v>
      </c>
      <c r="G43" s="304">
        <v>0</v>
      </c>
      <c r="H43" s="298">
        <v>0</v>
      </c>
      <c r="I43" s="305"/>
      <c r="J43" s="304">
        <v>0</v>
      </c>
      <c r="K43" s="303">
        <v>0</v>
      </c>
      <c r="L43" s="303">
        <v>0</v>
      </c>
      <c r="M43" s="303">
        <v>0</v>
      </c>
      <c r="N43" s="304">
        <v>0</v>
      </c>
      <c r="O43" s="296">
        <v>0</v>
      </c>
      <c r="P43" s="300">
        <v>0</v>
      </c>
    </row>
    <row r="44" spans="3:16" ht="18" customHeight="1">
      <c r="C44" s="293"/>
      <c r="D44" s="338" t="s">
        <v>92</v>
      </c>
      <c r="E44" s="338"/>
      <c r="F44" s="303">
        <v>0</v>
      </c>
      <c r="G44" s="304">
        <v>0</v>
      </c>
      <c r="H44" s="298">
        <v>0</v>
      </c>
      <c r="I44" s="305"/>
      <c r="J44" s="304">
        <v>0</v>
      </c>
      <c r="K44" s="303">
        <v>0</v>
      </c>
      <c r="L44" s="303">
        <v>0</v>
      </c>
      <c r="M44" s="303">
        <v>0</v>
      </c>
      <c r="N44" s="304">
        <v>0</v>
      </c>
      <c r="O44" s="296">
        <v>0</v>
      </c>
      <c r="P44" s="300">
        <v>0</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0</v>
      </c>
      <c r="G47" s="341">
        <v>0</v>
      </c>
      <c r="H47" s="342">
        <v>0</v>
      </c>
      <c r="I47" s="239"/>
      <c r="J47" s="341">
        <v>0</v>
      </c>
      <c r="K47" s="341">
        <v>0</v>
      </c>
      <c r="L47" s="341">
        <v>0</v>
      </c>
      <c r="M47" s="341">
        <v>0</v>
      </c>
      <c r="N47" s="341">
        <v>0</v>
      </c>
      <c r="O47" s="341">
        <v>0</v>
      </c>
      <c r="P47" s="343">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231</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232</v>
      </c>
    </row>
    <row r="8" spans="1:17" ht="18" customHeight="1">
      <c r="C8" s="141" t="s">
        <v>207</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0</v>
      </c>
      <c r="G11" s="289">
        <v>0</v>
      </c>
      <c r="H11" s="290">
        <v>0</v>
      </c>
      <c r="I11" s="291"/>
      <c r="J11" s="289">
        <v>0</v>
      </c>
      <c r="K11" s="289">
        <v>0</v>
      </c>
      <c r="L11" s="288">
        <v>0</v>
      </c>
      <c r="M11" s="289">
        <v>0</v>
      </c>
      <c r="N11" s="289">
        <v>0</v>
      </c>
      <c r="O11" s="288">
        <v>0</v>
      </c>
      <c r="P11" s="292">
        <v>0</v>
      </c>
    </row>
    <row r="12" spans="1:17" ht="18" customHeight="1">
      <c r="C12" s="293"/>
      <c r="D12" s="294" t="s">
        <v>210</v>
      </c>
      <c r="E12" s="295"/>
      <c r="F12" s="296">
        <v>0</v>
      </c>
      <c r="G12" s="297">
        <v>0</v>
      </c>
      <c r="H12" s="298">
        <v>0</v>
      </c>
      <c r="I12" s="299"/>
      <c r="J12" s="297">
        <v>0</v>
      </c>
      <c r="K12" s="296">
        <v>0</v>
      </c>
      <c r="L12" s="296">
        <v>0</v>
      </c>
      <c r="M12" s="296">
        <v>0</v>
      </c>
      <c r="N12" s="297">
        <v>0</v>
      </c>
      <c r="O12" s="296">
        <v>0</v>
      </c>
      <c r="P12" s="300">
        <v>0</v>
      </c>
    </row>
    <row r="13" spans="1:17" ht="18" customHeight="1">
      <c r="C13" s="293"/>
      <c r="D13" s="301"/>
      <c r="E13" s="302" t="s">
        <v>161</v>
      </c>
      <c r="F13" s="303">
        <v>0</v>
      </c>
      <c r="G13" s="304">
        <v>0</v>
      </c>
      <c r="H13" s="298">
        <v>0</v>
      </c>
      <c r="I13" s="305"/>
      <c r="J13" s="304">
        <v>0</v>
      </c>
      <c r="K13" s="303">
        <v>0</v>
      </c>
      <c r="L13" s="303">
        <v>0</v>
      </c>
      <c r="M13" s="303">
        <v>0</v>
      </c>
      <c r="N13" s="304">
        <v>0</v>
      </c>
      <c r="O13" s="296">
        <v>0</v>
      </c>
      <c r="P13" s="300">
        <v>0</v>
      </c>
    </row>
    <row r="14" spans="1:17" ht="18" customHeight="1">
      <c r="C14" s="293"/>
      <c r="D14" s="301"/>
      <c r="E14" s="302" t="s">
        <v>162</v>
      </c>
      <c r="F14" s="303">
        <v>0</v>
      </c>
      <c r="G14" s="304">
        <v>0</v>
      </c>
      <c r="H14" s="298">
        <v>0</v>
      </c>
      <c r="I14" s="305"/>
      <c r="J14" s="304">
        <v>0</v>
      </c>
      <c r="K14" s="303">
        <v>0</v>
      </c>
      <c r="L14" s="303">
        <v>0</v>
      </c>
      <c r="M14" s="303">
        <v>0</v>
      </c>
      <c r="N14" s="304">
        <v>0</v>
      </c>
      <c r="O14" s="296">
        <v>0</v>
      </c>
      <c r="P14" s="300">
        <v>0</v>
      </c>
    </row>
    <row r="15" spans="1:17" ht="18" customHeight="1">
      <c r="C15" s="293"/>
      <c r="D15" s="301"/>
      <c r="E15" s="302" t="s">
        <v>163</v>
      </c>
      <c r="F15" s="303">
        <v>0</v>
      </c>
      <c r="G15" s="304">
        <v>0</v>
      </c>
      <c r="H15" s="298">
        <v>0</v>
      </c>
      <c r="I15" s="305"/>
      <c r="J15" s="304">
        <v>0</v>
      </c>
      <c r="K15" s="303">
        <v>0</v>
      </c>
      <c r="L15" s="303">
        <v>0</v>
      </c>
      <c r="M15" s="303">
        <v>0</v>
      </c>
      <c r="N15" s="304">
        <v>0</v>
      </c>
      <c r="O15" s="296">
        <v>0</v>
      </c>
      <c r="P15" s="300">
        <v>0</v>
      </c>
    </row>
    <row r="16" spans="1:17" ht="18" customHeight="1">
      <c r="C16" s="293"/>
      <c r="D16" s="301"/>
      <c r="E16" s="302" t="s">
        <v>164</v>
      </c>
      <c r="F16" s="303">
        <v>0</v>
      </c>
      <c r="G16" s="304">
        <v>0</v>
      </c>
      <c r="H16" s="298">
        <v>0</v>
      </c>
      <c r="I16" s="305"/>
      <c r="J16" s="304">
        <v>0</v>
      </c>
      <c r="K16" s="303">
        <v>0</v>
      </c>
      <c r="L16" s="303">
        <v>0</v>
      </c>
      <c r="M16" s="303">
        <v>0</v>
      </c>
      <c r="N16" s="304">
        <v>0</v>
      </c>
      <c r="O16" s="296">
        <v>0</v>
      </c>
      <c r="P16" s="300">
        <v>0</v>
      </c>
    </row>
    <row r="17" spans="3:16" ht="18" customHeight="1">
      <c r="C17" s="293"/>
      <c r="D17" s="301"/>
      <c r="E17" s="302" t="s">
        <v>165</v>
      </c>
      <c r="F17" s="303">
        <v>0</v>
      </c>
      <c r="G17" s="304">
        <v>0</v>
      </c>
      <c r="H17" s="298">
        <v>0</v>
      </c>
      <c r="I17" s="305"/>
      <c r="J17" s="304">
        <v>0</v>
      </c>
      <c r="K17" s="303">
        <v>0</v>
      </c>
      <c r="L17" s="303">
        <v>0</v>
      </c>
      <c r="M17" s="303">
        <v>0</v>
      </c>
      <c r="N17" s="304">
        <v>0</v>
      </c>
      <c r="O17" s="296">
        <v>0</v>
      </c>
      <c r="P17" s="300">
        <v>0</v>
      </c>
    </row>
    <row r="18" spans="3:16" ht="18" customHeight="1">
      <c r="C18" s="293"/>
      <c r="D18" s="294" t="s">
        <v>211</v>
      </c>
      <c r="E18" s="306"/>
      <c r="F18" s="296">
        <v>0</v>
      </c>
      <c r="G18" s="297">
        <v>0</v>
      </c>
      <c r="H18" s="298">
        <v>0</v>
      </c>
      <c r="I18" s="299"/>
      <c r="J18" s="297">
        <v>0</v>
      </c>
      <c r="K18" s="296">
        <v>0</v>
      </c>
      <c r="L18" s="296">
        <v>0</v>
      </c>
      <c r="M18" s="296">
        <v>0</v>
      </c>
      <c r="N18" s="297">
        <v>0</v>
      </c>
      <c r="O18" s="296">
        <v>0</v>
      </c>
      <c r="P18" s="300">
        <v>0</v>
      </c>
    </row>
    <row r="19" spans="3:16" ht="18" customHeight="1">
      <c r="C19" s="293"/>
      <c r="D19" s="301"/>
      <c r="E19" s="307" t="s">
        <v>166</v>
      </c>
      <c r="F19" s="303">
        <v>0</v>
      </c>
      <c r="G19" s="304">
        <v>0</v>
      </c>
      <c r="H19" s="298">
        <v>0</v>
      </c>
      <c r="I19" s="305"/>
      <c r="J19" s="304">
        <v>0</v>
      </c>
      <c r="K19" s="303">
        <v>0</v>
      </c>
      <c r="L19" s="303">
        <v>0</v>
      </c>
      <c r="M19" s="303">
        <v>0</v>
      </c>
      <c r="N19" s="304">
        <v>0</v>
      </c>
      <c r="O19" s="296">
        <v>0</v>
      </c>
      <c r="P19" s="300">
        <v>0</v>
      </c>
    </row>
    <row r="20" spans="3:16" ht="18" customHeight="1">
      <c r="C20" s="293"/>
      <c r="D20" s="301"/>
      <c r="E20" s="307" t="s">
        <v>167</v>
      </c>
      <c r="F20" s="303">
        <v>0</v>
      </c>
      <c r="G20" s="304">
        <v>0</v>
      </c>
      <c r="H20" s="298">
        <v>0</v>
      </c>
      <c r="I20" s="305"/>
      <c r="J20" s="304">
        <v>0</v>
      </c>
      <c r="K20" s="303">
        <v>0</v>
      </c>
      <c r="L20" s="303">
        <v>0</v>
      </c>
      <c r="M20" s="303">
        <v>0</v>
      </c>
      <c r="N20" s="304">
        <v>0</v>
      </c>
      <c r="O20" s="296">
        <v>0</v>
      </c>
      <c r="P20" s="300">
        <v>0</v>
      </c>
    </row>
    <row r="21" spans="3:16" ht="18" customHeight="1">
      <c r="C21" s="293"/>
      <c r="D21" s="294" t="s">
        <v>212</v>
      </c>
      <c r="E21" s="295"/>
      <c r="F21" s="296">
        <v>0</v>
      </c>
      <c r="G21" s="297">
        <v>0</v>
      </c>
      <c r="H21" s="298">
        <v>0</v>
      </c>
      <c r="I21" s="299"/>
      <c r="J21" s="297">
        <v>0</v>
      </c>
      <c r="K21" s="296">
        <v>0</v>
      </c>
      <c r="L21" s="296">
        <v>0</v>
      </c>
      <c r="M21" s="296">
        <v>0</v>
      </c>
      <c r="N21" s="297">
        <v>0</v>
      </c>
      <c r="O21" s="296">
        <v>0</v>
      </c>
      <c r="P21" s="300">
        <v>0</v>
      </c>
    </row>
    <row r="22" spans="3:16" ht="18" customHeight="1">
      <c r="C22" s="293"/>
      <c r="D22" s="301"/>
      <c r="E22" s="302" t="s">
        <v>168</v>
      </c>
      <c r="F22" s="303">
        <v>0</v>
      </c>
      <c r="G22" s="304">
        <v>0</v>
      </c>
      <c r="H22" s="298">
        <v>0</v>
      </c>
      <c r="I22" s="305"/>
      <c r="J22" s="304">
        <v>0</v>
      </c>
      <c r="K22" s="303">
        <v>0</v>
      </c>
      <c r="L22" s="303">
        <v>0</v>
      </c>
      <c r="M22" s="303">
        <v>0</v>
      </c>
      <c r="N22" s="304">
        <v>0</v>
      </c>
      <c r="O22" s="296">
        <v>0</v>
      </c>
      <c r="P22" s="300">
        <v>0</v>
      </c>
    </row>
    <row r="23" spans="3:16" ht="18" customHeight="1">
      <c r="C23" s="293"/>
      <c r="D23" s="301"/>
      <c r="E23" s="302" t="s">
        <v>169</v>
      </c>
      <c r="F23" s="303">
        <v>0</v>
      </c>
      <c r="G23" s="304">
        <v>0</v>
      </c>
      <c r="H23" s="298">
        <v>0</v>
      </c>
      <c r="I23" s="305"/>
      <c r="J23" s="304">
        <v>0</v>
      </c>
      <c r="K23" s="303">
        <v>0</v>
      </c>
      <c r="L23" s="303">
        <v>0</v>
      </c>
      <c r="M23" s="303">
        <v>0</v>
      </c>
      <c r="N23" s="304">
        <v>0</v>
      </c>
      <c r="O23" s="296">
        <v>0</v>
      </c>
      <c r="P23" s="300">
        <v>0</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0</v>
      </c>
      <c r="G26" s="297">
        <v>0</v>
      </c>
      <c r="H26" s="298">
        <v>0</v>
      </c>
      <c r="I26" s="299"/>
      <c r="J26" s="297">
        <v>0</v>
      </c>
      <c r="K26" s="296">
        <v>0</v>
      </c>
      <c r="L26" s="296">
        <v>0</v>
      </c>
      <c r="M26" s="296">
        <v>0</v>
      </c>
      <c r="N26" s="297">
        <v>0</v>
      </c>
      <c r="O26" s="296">
        <v>0</v>
      </c>
      <c r="P26" s="300">
        <v>0</v>
      </c>
    </row>
    <row r="27" spans="3:16" ht="18" customHeight="1">
      <c r="C27" s="293"/>
      <c r="D27" s="301"/>
      <c r="E27" s="309" t="s">
        <v>172</v>
      </c>
      <c r="F27" s="310">
        <v>0</v>
      </c>
      <c r="G27" s="311">
        <v>0</v>
      </c>
      <c r="H27" s="298">
        <v>0</v>
      </c>
      <c r="I27" s="305"/>
      <c r="J27" s="311">
        <v>0</v>
      </c>
      <c r="K27" s="310">
        <v>0</v>
      </c>
      <c r="L27" s="310">
        <v>0</v>
      </c>
      <c r="M27" s="310">
        <v>0</v>
      </c>
      <c r="N27" s="311">
        <v>0</v>
      </c>
      <c r="O27" s="296">
        <v>0</v>
      </c>
      <c r="P27" s="300">
        <v>0</v>
      </c>
    </row>
    <row r="28" spans="3:16" ht="18" customHeight="1">
      <c r="C28" s="293"/>
      <c r="D28" s="312"/>
      <c r="E28" s="307" t="s">
        <v>214</v>
      </c>
      <c r="F28" s="313">
        <v>0</v>
      </c>
      <c r="G28" s="314">
        <v>0</v>
      </c>
      <c r="H28" s="298">
        <v>0</v>
      </c>
      <c r="I28" s="315"/>
      <c r="J28" s="314">
        <v>0</v>
      </c>
      <c r="K28" s="313">
        <v>0</v>
      </c>
      <c r="L28" s="313">
        <v>0</v>
      </c>
      <c r="M28" s="313">
        <v>0</v>
      </c>
      <c r="N28" s="314">
        <v>0</v>
      </c>
      <c r="O28" s="296">
        <v>0</v>
      </c>
      <c r="P28" s="300">
        <v>0</v>
      </c>
    </row>
    <row r="29" spans="3:16" ht="18" customHeight="1">
      <c r="C29" s="293"/>
      <c r="D29" s="316"/>
      <c r="E29" s="302" t="s">
        <v>215</v>
      </c>
      <c r="F29" s="317">
        <v>0</v>
      </c>
      <c r="G29" s="318">
        <v>0</v>
      </c>
      <c r="H29" s="298">
        <v>0</v>
      </c>
      <c r="I29" s="315"/>
      <c r="J29" s="318">
        <v>0</v>
      </c>
      <c r="K29" s="317">
        <v>0</v>
      </c>
      <c r="L29" s="317">
        <v>0</v>
      </c>
      <c r="M29" s="317">
        <v>0</v>
      </c>
      <c r="N29" s="318">
        <v>0</v>
      </c>
      <c r="O29" s="296">
        <v>0</v>
      </c>
      <c r="P29" s="300">
        <v>0</v>
      </c>
    </row>
    <row r="30" spans="3:16" ht="18" customHeight="1">
      <c r="C30" s="293"/>
      <c r="D30" s="301" t="s">
        <v>173</v>
      </c>
      <c r="E30" s="319"/>
      <c r="F30" s="303">
        <v>0</v>
      </c>
      <c r="G30" s="304">
        <v>0</v>
      </c>
      <c r="H30" s="298">
        <v>0</v>
      </c>
      <c r="I30" s="305"/>
      <c r="J30" s="304">
        <v>0</v>
      </c>
      <c r="K30" s="303">
        <v>0</v>
      </c>
      <c r="L30" s="303">
        <v>0</v>
      </c>
      <c r="M30" s="303">
        <v>0</v>
      </c>
      <c r="N30" s="304">
        <v>0</v>
      </c>
      <c r="O30" s="296">
        <v>0</v>
      </c>
      <c r="P30" s="300">
        <v>0</v>
      </c>
    </row>
    <row r="31" spans="3:16" ht="18" customHeight="1">
      <c r="C31" s="320"/>
      <c r="D31" s="321" t="s">
        <v>174</v>
      </c>
      <c r="E31" s="322"/>
      <c r="F31" s="323">
        <v>0</v>
      </c>
      <c r="G31" s="324">
        <v>0</v>
      </c>
      <c r="H31" s="325">
        <v>0</v>
      </c>
      <c r="I31" s="305"/>
      <c r="J31" s="324">
        <v>0</v>
      </c>
      <c r="K31" s="323">
        <v>0</v>
      </c>
      <c r="L31" s="323">
        <v>0</v>
      </c>
      <c r="M31" s="323">
        <v>0</v>
      </c>
      <c r="N31" s="324">
        <v>0</v>
      </c>
      <c r="O31" s="325">
        <v>0</v>
      </c>
      <c r="P31" s="326">
        <v>0</v>
      </c>
    </row>
    <row r="32" spans="3:16" ht="18" customHeight="1">
      <c r="C32" s="286" t="s">
        <v>216</v>
      </c>
      <c r="D32" s="327"/>
      <c r="E32" s="328"/>
      <c r="F32" s="288">
        <v>0</v>
      </c>
      <c r="G32" s="289">
        <v>0</v>
      </c>
      <c r="H32" s="290">
        <v>0</v>
      </c>
      <c r="I32" s="291"/>
      <c r="J32" s="289">
        <v>0</v>
      </c>
      <c r="K32" s="288">
        <v>0</v>
      </c>
      <c r="L32" s="288">
        <v>0</v>
      </c>
      <c r="M32" s="288">
        <v>0</v>
      </c>
      <c r="N32" s="289">
        <v>0</v>
      </c>
      <c r="O32" s="288">
        <v>0</v>
      </c>
      <c r="P32" s="292">
        <v>0</v>
      </c>
    </row>
    <row r="33" spans="3:16" ht="18" customHeight="1">
      <c r="C33" s="329"/>
      <c r="D33" s="635" t="s">
        <v>190</v>
      </c>
      <c r="E33" s="637"/>
      <c r="F33" s="330">
        <v>0</v>
      </c>
      <c r="G33" s="331">
        <v>0</v>
      </c>
      <c r="H33" s="332">
        <v>0</v>
      </c>
      <c r="I33" s="305"/>
      <c r="J33" s="331">
        <v>0</v>
      </c>
      <c r="K33" s="330">
        <v>0</v>
      </c>
      <c r="L33" s="330">
        <v>0</v>
      </c>
      <c r="M33" s="330">
        <v>0</v>
      </c>
      <c r="N33" s="331">
        <v>0</v>
      </c>
      <c r="O33" s="333">
        <v>0</v>
      </c>
      <c r="P33" s="334">
        <v>0</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0</v>
      </c>
      <c r="K35" s="303">
        <v>0</v>
      </c>
      <c r="L35" s="303">
        <v>0</v>
      </c>
      <c r="M35" s="303">
        <v>0</v>
      </c>
      <c r="N35" s="304">
        <v>0</v>
      </c>
      <c r="O35" s="296">
        <v>0</v>
      </c>
      <c r="P35" s="300">
        <v>0</v>
      </c>
    </row>
    <row r="36" spans="3:16" ht="18" customHeight="1">
      <c r="C36" s="293"/>
      <c r="D36" s="335" t="s">
        <v>193</v>
      </c>
      <c r="E36" s="306"/>
      <c r="F36" s="303">
        <v>0</v>
      </c>
      <c r="G36" s="304">
        <v>0</v>
      </c>
      <c r="H36" s="298">
        <v>0</v>
      </c>
      <c r="I36" s="305"/>
      <c r="J36" s="304">
        <v>0</v>
      </c>
      <c r="K36" s="303">
        <v>0</v>
      </c>
      <c r="L36" s="303">
        <v>0</v>
      </c>
      <c r="M36" s="303">
        <v>0</v>
      </c>
      <c r="N36" s="304">
        <v>0</v>
      </c>
      <c r="O36" s="296">
        <v>0</v>
      </c>
      <c r="P36" s="300">
        <v>0</v>
      </c>
    </row>
    <row r="37" spans="3:16" ht="18" customHeight="1">
      <c r="C37" s="293"/>
      <c r="D37" s="335" t="s">
        <v>194</v>
      </c>
      <c r="E37" s="306"/>
      <c r="F37" s="303">
        <v>0</v>
      </c>
      <c r="G37" s="304">
        <v>0</v>
      </c>
      <c r="H37" s="298">
        <v>0</v>
      </c>
      <c r="I37" s="305"/>
      <c r="J37" s="304">
        <v>0</v>
      </c>
      <c r="K37" s="303">
        <v>0</v>
      </c>
      <c r="L37" s="303">
        <v>0</v>
      </c>
      <c r="M37" s="303">
        <v>0</v>
      </c>
      <c r="N37" s="304">
        <v>0</v>
      </c>
      <c r="O37" s="296">
        <v>0</v>
      </c>
      <c r="P37" s="300">
        <v>0</v>
      </c>
    </row>
    <row r="38" spans="3:16" ht="18" customHeight="1">
      <c r="C38" s="293"/>
      <c r="D38" s="335" t="s">
        <v>195</v>
      </c>
      <c r="E38" s="306"/>
      <c r="F38" s="331">
        <v>0</v>
      </c>
      <c r="G38" s="304">
        <v>0</v>
      </c>
      <c r="H38" s="298">
        <v>0</v>
      </c>
      <c r="I38" s="305"/>
      <c r="J38" s="304">
        <v>0</v>
      </c>
      <c r="K38" s="303">
        <v>0</v>
      </c>
      <c r="L38" s="303">
        <v>0</v>
      </c>
      <c r="M38" s="303">
        <v>0</v>
      </c>
      <c r="N38" s="304">
        <v>0</v>
      </c>
      <c r="O38" s="296">
        <v>0</v>
      </c>
      <c r="P38" s="300">
        <v>0</v>
      </c>
    </row>
    <row r="39" spans="3:16" ht="18" customHeight="1">
      <c r="C39" s="293"/>
      <c r="D39" s="635" t="s">
        <v>196</v>
      </c>
      <c r="E39" s="636"/>
      <c r="F39" s="330">
        <v>0</v>
      </c>
      <c r="G39" s="331">
        <v>0</v>
      </c>
      <c r="H39" s="298">
        <v>0</v>
      </c>
      <c r="I39" s="305"/>
      <c r="J39" s="304">
        <v>0</v>
      </c>
      <c r="K39" s="303">
        <v>0</v>
      </c>
      <c r="L39" s="303">
        <v>0</v>
      </c>
      <c r="M39" s="303">
        <v>0</v>
      </c>
      <c r="N39" s="304">
        <v>0</v>
      </c>
      <c r="O39" s="296">
        <v>0</v>
      </c>
      <c r="P39" s="300">
        <v>0</v>
      </c>
    </row>
    <row r="40" spans="3:16" ht="18" customHeight="1">
      <c r="C40" s="329"/>
      <c r="D40" s="635" t="s">
        <v>197</v>
      </c>
      <c r="E40" s="637"/>
      <c r="F40" s="330">
        <v>0</v>
      </c>
      <c r="G40" s="331">
        <v>0</v>
      </c>
      <c r="H40" s="332">
        <v>0</v>
      </c>
      <c r="I40" s="305"/>
      <c r="J40" s="331">
        <v>0</v>
      </c>
      <c r="K40" s="330">
        <v>0</v>
      </c>
      <c r="L40" s="330">
        <v>0</v>
      </c>
      <c r="M40" s="330">
        <v>0</v>
      </c>
      <c r="N40" s="331">
        <v>0</v>
      </c>
      <c r="O40" s="333">
        <v>0</v>
      </c>
      <c r="P40" s="334">
        <v>0</v>
      </c>
    </row>
    <row r="41" spans="3:16" ht="18" customHeight="1">
      <c r="C41" s="336"/>
      <c r="D41" s="638" t="s">
        <v>217</v>
      </c>
      <c r="E41" s="639"/>
      <c r="F41" s="323">
        <v>0</v>
      </c>
      <c r="G41" s="324">
        <v>0</v>
      </c>
      <c r="H41" s="298">
        <v>0</v>
      </c>
      <c r="I41" s="305"/>
      <c r="J41" s="324">
        <v>0</v>
      </c>
      <c r="K41" s="323">
        <v>0</v>
      </c>
      <c r="L41" s="323">
        <v>0</v>
      </c>
      <c r="M41" s="323">
        <v>0</v>
      </c>
      <c r="N41" s="324">
        <v>0</v>
      </c>
      <c r="O41" s="337">
        <v>0</v>
      </c>
      <c r="P41" s="326">
        <v>0</v>
      </c>
    </row>
    <row r="42" spans="3:16" ht="18" customHeight="1">
      <c r="C42" s="293" t="s">
        <v>218</v>
      </c>
      <c r="D42" s="295"/>
      <c r="E42" s="295"/>
      <c r="F42" s="289">
        <v>0</v>
      </c>
      <c r="G42" s="289">
        <v>0</v>
      </c>
      <c r="H42" s="290">
        <v>0</v>
      </c>
      <c r="I42" s="291"/>
      <c r="J42" s="289">
        <v>0</v>
      </c>
      <c r="K42" s="288">
        <v>0</v>
      </c>
      <c r="L42" s="288">
        <v>0</v>
      </c>
      <c r="M42" s="288">
        <v>0</v>
      </c>
      <c r="N42" s="289">
        <v>0</v>
      </c>
      <c r="O42" s="288">
        <v>0</v>
      </c>
      <c r="P42" s="292">
        <v>0</v>
      </c>
    </row>
    <row r="43" spans="3:16" ht="18" customHeight="1">
      <c r="C43" s="293"/>
      <c r="D43" s="338" t="s">
        <v>91</v>
      </c>
      <c r="E43" s="338"/>
      <c r="F43" s="304">
        <v>0</v>
      </c>
      <c r="G43" s="304">
        <v>0</v>
      </c>
      <c r="H43" s="298">
        <v>0</v>
      </c>
      <c r="I43" s="305"/>
      <c r="J43" s="304">
        <v>0</v>
      </c>
      <c r="K43" s="303">
        <v>0</v>
      </c>
      <c r="L43" s="303">
        <v>0</v>
      </c>
      <c r="M43" s="303">
        <v>0</v>
      </c>
      <c r="N43" s="304">
        <v>0</v>
      </c>
      <c r="O43" s="296">
        <v>0</v>
      </c>
      <c r="P43" s="300">
        <v>0</v>
      </c>
    </row>
    <row r="44" spans="3:16" ht="18" customHeight="1">
      <c r="C44" s="293"/>
      <c r="D44" s="338" t="s">
        <v>92</v>
      </c>
      <c r="E44" s="338"/>
      <c r="F44" s="303">
        <v>0</v>
      </c>
      <c r="G44" s="304">
        <v>0</v>
      </c>
      <c r="H44" s="298">
        <v>0</v>
      </c>
      <c r="I44" s="305"/>
      <c r="J44" s="304">
        <v>0</v>
      </c>
      <c r="K44" s="303">
        <v>0</v>
      </c>
      <c r="L44" s="303">
        <v>0</v>
      </c>
      <c r="M44" s="303">
        <v>0</v>
      </c>
      <c r="N44" s="304">
        <v>0</v>
      </c>
      <c r="O44" s="296">
        <v>0</v>
      </c>
      <c r="P44" s="300">
        <v>0</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0</v>
      </c>
      <c r="G47" s="341">
        <v>0</v>
      </c>
      <c r="H47" s="342">
        <v>0</v>
      </c>
      <c r="I47" s="239"/>
      <c r="J47" s="341">
        <v>0</v>
      </c>
      <c r="K47" s="341">
        <v>0</v>
      </c>
      <c r="L47" s="341">
        <v>0</v>
      </c>
      <c r="M47" s="341">
        <v>0</v>
      </c>
      <c r="N47" s="341">
        <v>0</v>
      </c>
      <c r="O47" s="341">
        <v>0</v>
      </c>
      <c r="P47" s="343">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231</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232</v>
      </c>
    </row>
    <row r="8" spans="1:17" ht="18" customHeight="1">
      <c r="C8" s="141" t="s">
        <v>221</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0</v>
      </c>
      <c r="G11" s="288">
        <v>0</v>
      </c>
      <c r="H11" s="290">
        <v>0</v>
      </c>
      <c r="I11" s="291"/>
      <c r="J11" s="288">
        <v>0</v>
      </c>
      <c r="K11" s="288">
        <v>0</v>
      </c>
      <c r="L11" s="288">
        <v>0</v>
      </c>
      <c r="M11" s="288">
        <v>0</v>
      </c>
      <c r="N11" s="288">
        <v>0</v>
      </c>
      <c r="O11" s="288">
        <v>0</v>
      </c>
      <c r="P11" s="292">
        <v>0</v>
      </c>
    </row>
    <row r="12" spans="1:17" ht="18" customHeight="1">
      <c r="C12" s="293"/>
      <c r="D12" s="294" t="s">
        <v>210</v>
      </c>
      <c r="E12" s="295"/>
      <c r="F12" s="296">
        <v>0</v>
      </c>
      <c r="G12" s="297">
        <v>0</v>
      </c>
      <c r="H12" s="298">
        <v>0</v>
      </c>
      <c r="I12" s="299"/>
      <c r="J12" s="297">
        <v>0</v>
      </c>
      <c r="K12" s="296">
        <v>0</v>
      </c>
      <c r="L12" s="296">
        <v>0</v>
      </c>
      <c r="M12" s="296">
        <v>0</v>
      </c>
      <c r="N12" s="297">
        <v>0</v>
      </c>
      <c r="O12" s="296">
        <v>0</v>
      </c>
      <c r="P12" s="300">
        <v>0</v>
      </c>
    </row>
    <row r="13" spans="1:17" ht="18" customHeight="1">
      <c r="C13" s="293"/>
      <c r="D13" s="301"/>
      <c r="E13" s="302" t="s">
        <v>161</v>
      </c>
      <c r="F13" s="303">
        <v>0</v>
      </c>
      <c r="G13" s="304">
        <v>0</v>
      </c>
      <c r="H13" s="298">
        <v>0</v>
      </c>
      <c r="I13" s="305"/>
      <c r="J13" s="304">
        <v>0</v>
      </c>
      <c r="K13" s="303">
        <v>0</v>
      </c>
      <c r="L13" s="303">
        <v>0</v>
      </c>
      <c r="M13" s="303">
        <v>0</v>
      </c>
      <c r="N13" s="304">
        <v>0</v>
      </c>
      <c r="O13" s="296">
        <v>0</v>
      </c>
      <c r="P13" s="300">
        <v>0</v>
      </c>
    </row>
    <row r="14" spans="1:17" ht="18" customHeight="1">
      <c r="C14" s="293"/>
      <c r="D14" s="301"/>
      <c r="E14" s="302" t="s">
        <v>162</v>
      </c>
      <c r="F14" s="303">
        <v>0</v>
      </c>
      <c r="G14" s="304">
        <v>0</v>
      </c>
      <c r="H14" s="298">
        <v>0</v>
      </c>
      <c r="I14" s="305"/>
      <c r="J14" s="304">
        <v>0</v>
      </c>
      <c r="K14" s="303">
        <v>0</v>
      </c>
      <c r="L14" s="303">
        <v>0</v>
      </c>
      <c r="M14" s="303">
        <v>0</v>
      </c>
      <c r="N14" s="304">
        <v>0</v>
      </c>
      <c r="O14" s="296">
        <v>0</v>
      </c>
      <c r="P14" s="300">
        <v>0</v>
      </c>
    </row>
    <row r="15" spans="1:17" ht="18" customHeight="1">
      <c r="C15" s="293"/>
      <c r="D15" s="301"/>
      <c r="E15" s="302" t="s">
        <v>163</v>
      </c>
      <c r="F15" s="303">
        <v>0</v>
      </c>
      <c r="G15" s="304">
        <v>0</v>
      </c>
      <c r="H15" s="298">
        <v>0</v>
      </c>
      <c r="I15" s="305"/>
      <c r="J15" s="304">
        <v>0</v>
      </c>
      <c r="K15" s="303">
        <v>0</v>
      </c>
      <c r="L15" s="303">
        <v>0</v>
      </c>
      <c r="M15" s="303">
        <v>0</v>
      </c>
      <c r="N15" s="304">
        <v>0</v>
      </c>
      <c r="O15" s="296">
        <v>0</v>
      </c>
      <c r="P15" s="300">
        <v>0</v>
      </c>
    </row>
    <row r="16" spans="1:17" ht="18" customHeight="1">
      <c r="C16" s="293"/>
      <c r="D16" s="301"/>
      <c r="E16" s="302" t="s">
        <v>164</v>
      </c>
      <c r="F16" s="303">
        <v>0</v>
      </c>
      <c r="G16" s="304">
        <v>0</v>
      </c>
      <c r="H16" s="298">
        <v>0</v>
      </c>
      <c r="I16" s="305"/>
      <c r="J16" s="304">
        <v>0</v>
      </c>
      <c r="K16" s="303">
        <v>0</v>
      </c>
      <c r="L16" s="303">
        <v>0</v>
      </c>
      <c r="M16" s="303">
        <v>0</v>
      </c>
      <c r="N16" s="304">
        <v>0</v>
      </c>
      <c r="O16" s="296">
        <v>0</v>
      </c>
      <c r="P16" s="300">
        <v>0</v>
      </c>
    </row>
    <row r="17" spans="3:16" ht="18" customHeight="1">
      <c r="C17" s="293"/>
      <c r="D17" s="301"/>
      <c r="E17" s="302" t="s">
        <v>165</v>
      </c>
      <c r="F17" s="303">
        <v>0</v>
      </c>
      <c r="G17" s="304">
        <v>0</v>
      </c>
      <c r="H17" s="298">
        <v>0</v>
      </c>
      <c r="I17" s="305"/>
      <c r="J17" s="304">
        <v>0</v>
      </c>
      <c r="K17" s="303">
        <v>0</v>
      </c>
      <c r="L17" s="303">
        <v>0</v>
      </c>
      <c r="M17" s="303">
        <v>0</v>
      </c>
      <c r="N17" s="304">
        <v>0</v>
      </c>
      <c r="O17" s="296">
        <v>0</v>
      </c>
      <c r="P17" s="300">
        <v>0</v>
      </c>
    </row>
    <row r="18" spans="3:16" ht="18" customHeight="1">
      <c r="C18" s="293"/>
      <c r="D18" s="294" t="s">
        <v>211</v>
      </c>
      <c r="E18" s="306"/>
      <c r="F18" s="296">
        <v>0</v>
      </c>
      <c r="G18" s="297">
        <v>0</v>
      </c>
      <c r="H18" s="298">
        <v>0</v>
      </c>
      <c r="I18" s="299"/>
      <c r="J18" s="297">
        <v>0</v>
      </c>
      <c r="K18" s="296">
        <v>0</v>
      </c>
      <c r="L18" s="296">
        <v>0</v>
      </c>
      <c r="M18" s="296">
        <v>0</v>
      </c>
      <c r="N18" s="297">
        <v>0</v>
      </c>
      <c r="O18" s="296">
        <v>0</v>
      </c>
      <c r="P18" s="300">
        <v>0</v>
      </c>
    </row>
    <row r="19" spans="3:16" ht="18" customHeight="1">
      <c r="C19" s="293"/>
      <c r="D19" s="301"/>
      <c r="E19" s="307" t="s">
        <v>166</v>
      </c>
      <c r="F19" s="303">
        <v>0</v>
      </c>
      <c r="G19" s="304">
        <v>0</v>
      </c>
      <c r="H19" s="298">
        <v>0</v>
      </c>
      <c r="I19" s="305"/>
      <c r="J19" s="304">
        <v>0</v>
      </c>
      <c r="K19" s="303">
        <v>0</v>
      </c>
      <c r="L19" s="303">
        <v>0</v>
      </c>
      <c r="M19" s="303">
        <v>0</v>
      </c>
      <c r="N19" s="304">
        <v>0</v>
      </c>
      <c r="O19" s="296">
        <v>0</v>
      </c>
      <c r="P19" s="300">
        <v>0</v>
      </c>
    </row>
    <row r="20" spans="3:16" ht="18" customHeight="1">
      <c r="C20" s="293"/>
      <c r="D20" s="301"/>
      <c r="E20" s="307" t="s">
        <v>167</v>
      </c>
      <c r="F20" s="303">
        <v>0</v>
      </c>
      <c r="G20" s="304">
        <v>0</v>
      </c>
      <c r="H20" s="298">
        <v>0</v>
      </c>
      <c r="I20" s="305"/>
      <c r="J20" s="304">
        <v>0</v>
      </c>
      <c r="K20" s="303">
        <v>0</v>
      </c>
      <c r="L20" s="303">
        <v>0</v>
      </c>
      <c r="M20" s="303">
        <v>0</v>
      </c>
      <c r="N20" s="304">
        <v>0</v>
      </c>
      <c r="O20" s="296">
        <v>0</v>
      </c>
      <c r="P20" s="300">
        <v>0</v>
      </c>
    </row>
    <row r="21" spans="3:16" ht="18" customHeight="1">
      <c r="C21" s="293"/>
      <c r="D21" s="294" t="s">
        <v>212</v>
      </c>
      <c r="E21" s="295"/>
      <c r="F21" s="296">
        <v>0</v>
      </c>
      <c r="G21" s="297">
        <v>0</v>
      </c>
      <c r="H21" s="298">
        <v>0</v>
      </c>
      <c r="I21" s="299"/>
      <c r="J21" s="297">
        <v>0</v>
      </c>
      <c r="K21" s="296">
        <v>0</v>
      </c>
      <c r="L21" s="296">
        <v>0</v>
      </c>
      <c r="M21" s="296">
        <v>0</v>
      </c>
      <c r="N21" s="297">
        <v>0</v>
      </c>
      <c r="O21" s="296">
        <v>0</v>
      </c>
      <c r="P21" s="300">
        <v>0</v>
      </c>
    </row>
    <row r="22" spans="3:16" ht="18" customHeight="1">
      <c r="C22" s="293"/>
      <c r="D22" s="301"/>
      <c r="E22" s="302" t="s">
        <v>168</v>
      </c>
      <c r="F22" s="303">
        <v>0</v>
      </c>
      <c r="G22" s="304">
        <v>0</v>
      </c>
      <c r="H22" s="298">
        <v>0</v>
      </c>
      <c r="I22" s="305"/>
      <c r="J22" s="304">
        <v>0</v>
      </c>
      <c r="K22" s="303">
        <v>0</v>
      </c>
      <c r="L22" s="303">
        <v>0</v>
      </c>
      <c r="M22" s="303">
        <v>0</v>
      </c>
      <c r="N22" s="304">
        <v>0</v>
      </c>
      <c r="O22" s="296">
        <v>0</v>
      </c>
      <c r="P22" s="300">
        <v>0</v>
      </c>
    </row>
    <row r="23" spans="3:16" ht="18" customHeight="1">
      <c r="C23" s="293"/>
      <c r="D23" s="301"/>
      <c r="E23" s="302" t="s">
        <v>169</v>
      </c>
      <c r="F23" s="303">
        <v>0</v>
      </c>
      <c r="G23" s="304">
        <v>0</v>
      </c>
      <c r="H23" s="298">
        <v>0</v>
      </c>
      <c r="I23" s="305"/>
      <c r="J23" s="304">
        <v>0</v>
      </c>
      <c r="K23" s="303">
        <v>0</v>
      </c>
      <c r="L23" s="303">
        <v>0</v>
      </c>
      <c r="M23" s="303">
        <v>0</v>
      </c>
      <c r="N23" s="304">
        <v>0</v>
      </c>
      <c r="O23" s="296">
        <v>0</v>
      </c>
      <c r="P23" s="300">
        <v>0</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0</v>
      </c>
      <c r="G26" s="296">
        <v>0</v>
      </c>
      <c r="H26" s="298">
        <v>0</v>
      </c>
      <c r="I26" s="299"/>
      <c r="J26" s="297">
        <v>0</v>
      </c>
      <c r="K26" s="296">
        <v>0</v>
      </c>
      <c r="L26" s="296">
        <v>0</v>
      </c>
      <c r="M26" s="296">
        <v>0</v>
      </c>
      <c r="N26" s="297">
        <v>0</v>
      </c>
      <c r="O26" s="296">
        <v>0</v>
      </c>
      <c r="P26" s="300">
        <v>0</v>
      </c>
    </row>
    <row r="27" spans="3:16" ht="18" customHeight="1">
      <c r="C27" s="293"/>
      <c r="D27" s="301"/>
      <c r="E27" s="302" t="s">
        <v>172</v>
      </c>
      <c r="F27" s="344">
        <v>0</v>
      </c>
      <c r="G27" s="345">
        <v>0</v>
      </c>
      <c r="H27" s="298">
        <v>0</v>
      </c>
      <c r="I27" s="305"/>
      <c r="J27" s="345">
        <v>0</v>
      </c>
      <c r="K27" s="344">
        <v>0</v>
      </c>
      <c r="L27" s="344">
        <v>0</v>
      </c>
      <c r="M27" s="344">
        <v>0</v>
      </c>
      <c r="N27" s="345">
        <v>0</v>
      </c>
      <c r="O27" s="296">
        <v>0</v>
      </c>
      <c r="P27" s="300">
        <v>0</v>
      </c>
    </row>
    <row r="28" spans="3:16" ht="18" customHeight="1">
      <c r="C28" s="329"/>
      <c r="D28" s="335" t="s">
        <v>222</v>
      </c>
      <c r="E28" s="306"/>
      <c r="F28" s="331">
        <v>0</v>
      </c>
      <c r="G28" s="331">
        <v>0</v>
      </c>
      <c r="H28" s="332">
        <v>0</v>
      </c>
      <c r="I28" s="305"/>
      <c r="J28" s="331">
        <v>0</v>
      </c>
      <c r="K28" s="330">
        <v>0</v>
      </c>
      <c r="L28" s="330">
        <v>0</v>
      </c>
      <c r="M28" s="330">
        <v>0</v>
      </c>
      <c r="N28" s="331">
        <v>0</v>
      </c>
      <c r="O28" s="333">
        <v>0</v>
      </c>
      <c r="P28" s="334">
        <v>0</v>
      </c>
    </row>
    <row r="29" spans="3:16" ht="18" customHeight="1">
      <c r="C29" s="320"/>
      <c r="D29" s="321" t="s">
        <v>174</v>
      </c>
      <c r="E29" s="322"/>
      <c r="F29" s="323">
        <v>0</v>
      </c>
      <c r="G29" s="324">
        <v>0</v>
      </c>
      <c r="H29" s="325">
        <v>0</v>
      </c>
      <c r="I29" s="305"/>
      <c r="J29" s="324">
        <v>0</v>
      </c>
      <c r="K29" s="323">
        <v>0</v>
      </c>
      <c r="L29" s="323">
        <v>0</v>
      </c>
      <c r="M29" s="323">
        <v>0</v>
      </c>
      <c r="N29" s="324">
        <v>0</v>
      </c>
      <c r="O29" s="325">
        <v>0</v>
      </c>
      <c r="P29" s="326">
        <v>0</v>
      </c>
    </row>
    <row r="30" spans="3:16" ht="18" customHeight="1">
      <c r="C30" s="286" t="s">
        <v>216</v>
      </c>
      <c r="D30" s="327"/>
      <c r="E30" s="328"/>
      <c r="F30" s="288">
        <v>0</v>
      </c>
      <c r="G30" s="289">
        <v>0</v>
      </c>
      <c r="H30" s="290">
        <v>0</v>
      </c>
      <c r="I30" s="291"/>
      <c r="J30" s="346">
        <v>0</v>
      </c>
      <c r="K30" s="288">
        <v>0</v>
      </c>
      <c r="L30" s="288">
        <v>0</v>
      </c>
      <c r="M30" s="288">
        <v>0</v>
      </c>
      <c r="N30" s="289">
        <v>0</v>
      </c>
      <c r="O30" s="288">
        <v>0</v>
      </c>
      <c r="P30" s="292">
        <v>0</v>
      </c>
    </row>
    <row r="31" spans="3:16" ht="18" customHeight="1">
      <c r="C31" s="329"/>
      <c r="D31" s="335" t="s">
        <v>190</v>
      </c>
      <c r="E31" s="306"/>
      <c r="F31" s="330">
        <v>0</v>
      </c>
      <c r="G31" s="331">
        <v>0</v>
      </c>
      <c r="H31" s="332">
        <v>0</v>
      </c>
      <c r="I31" s="305"/>
      <c r="J31" s="331">
        <v>0</v>
      </c>
      <c r="K31" s="330">
        <v>0</v>
      </c>
      <c r="L31" s="330">
        <v>0</v>
      </c>
      <c r="M31" s="330">
        <v>0</v>
      </c>
      <c r="N31" s="331">
        <v>0</v>
      </c>
      <c r="O31" s="333">
        <v>0</v>
      </c>
      <c r="P31" s="334">
        <v>0</v>
      </c>
    </row>
    <row r="32" spans="3:16" ht="18" customHeight="1">
      <c r="C32" s="293"/>
      <c r="D32" s="335" t="s">
        <v>191</v>
      </c>
      <c r="E32" s="306"/>
      <c r="F32" s="330">
        <v>0</v>
      </c>
      <c r="G32" s="331">
        <v>0</v>
      </c>
      <c r="H32" s="298">
        <v>0</v>
      </c>
      <c r="I32" s="305"/>
      <c r="J32" s="347">
        <v>0</v>
      </c>
      <c r="K32" s="303">
        <v>0</v>
      </c>
      <c r="L32" s="303">
        <v>0</v>
      </c>
      <c r="M32" s="303">
        <v>0</v>
      </c>
      <c r="N32" s="304">
        <v>0</v>
      </c>
      <c r="O32" s="296">
        <v>0</v>
      </c>
      <c r="P32" s="300">
        <v>0</v>
      </c>
    </row>
    <row r="33" spans="3:16" ht="18" customHeight="1">
      <c r="C33" s="293"/>
      <c r="D33" s="308" t="s">
        <v>192</v>
      </c>
      <c r="E33" s="319"/>
      <c r="F33" s="303">
        <v>0</v>
      </c>
      <c r="G33" s="304">
        <v>0</v>
      </c>
      <c r="H33" s="298">
        <v>0</v>
      </c>
      <c r="I33" s="305"/>
      <c r="J33" s="304">
        <v>0</v>
      </c>
      <c r="K33" s="303">
        <v>0</v>
      </c>
      <c r="L33" s="303">
        <v>0</v>
      </c>
      <c r="M33" s="303">
        <v>0</v>
      </c>
      <c r="N33" s="304">
        <v>0</v>
      </c>
      <c r="O33" s="296">
        <v>0</v>
      </c>
      <c r="P33" s="300">
        <v>0</v>
      </c>
    </row>
    <row r="34" spans="3:16" ht="18" customHeight="1">
      <c r="C34" s="293"/>
      <c r="D34" s="335" t="s">
        <v>193</v>
      </c>
      <c r="E34" s="306"/>
      <c r="F34" s="303">
        <v>0</v>
      </c>
      <c r="G34" s="304">
        <v>0</v>
      </c>
      <c r="H34" s="298">
        <v>0</v>
      </c>
      <c r="I34" s="305"/>
      <c r="J34" s="347">
        <v>0</v>
      </c>
      <c r="K34" s="303">
        <v>0</v>
      </c>
      <c r="L34" s="303">
        <v>0</v>
      </c>
      <c r="M34" s="303">
        <v>0</v>
      </c>
      <c r="N34" s="304">
        <v>0</v>
      </c>
      <c r="O34" s="296">
        <v>0</v>
      </c>
      <c r="P34" s="300">
        <v>0</v>
      </c>
    </row>
    <row r="35" spans="3:16" ht="18" customHeight="1">
      <c r="C35" s="293"/>
      <c r="D35" s="335" t="s">
        <v>194</v>
      </c>
      <c r="E35" s="306"/>
      <c r="F35" s="303">
        <v>0</v>
      </c>
      <c r="G35" s="304">
        <v>0</v>
      </c>
      <c r="H35" s="298">
        <v>0</v>
      </c>
      <c r="I35" s="305"/>
      <c r="J35" s="347">
        <v>0</v>
      </c>
      <c r="K35" s="303">
        <v>0</v>
      </c>
      <c r="L35" s="303">
        <v>0</v>
      </c>
      <c r="M35" s="303">
        <v>0</v>
      </c>
      <c r="N35" s="304">
        <v>0</v>
      </c>
      <c r="O35" s="296">
        <v>0</v>
      </c>
      <c r="P35" s="300">
        <v>0</v>
      </c>
    </row>
    <row r="36" spans="3:16" ht="18" customHeight="1">
      <c r="C36" s="293"/>
      <c r="D36" s="335" t="s">
        <v>195</v>
      </c>
      <c r="E36" s="306"/>
      <c r="F36" s="331">
        <v>0</v>
      </c>
      <c r="G36" s="304">
        <v>0</v>
      </c>
      <c r="H36" s="298">
        <v>0</v>
      </c>
      <c r="I36" s="305"/>
      <c r="J36" s="347">
        <v>0</v>
      </c>
      <c r="K36" s="303">
        <v>0</v>
      </c>
      <c r="L36" s="303">
        <v>0</v>
      </c>
      <c r="M36" s="303">
        <v>0</v>
      </c>
      <c r="N36" s="304">
        <v>0</v>
      </c>
      <c r="O36" s="296">
        <v>0</v>
      </c>
      <c r="P36" s="300">
        <v>0</v>
      </c>
    </row>
    <row r="37" spans="3:16" ht="18" customHeight="1">
      <c r="C37" s="293"/>
      <c r="D37" s="335" t="s">
        <v>196</v>
      </c>
      <c r="E37" s="306"/>
      <c r="F37" s="330">
        <v>0</v>
      </c>
      <c r="G37" s="331">
        <v>0</v>
      </c>
      <c r="H37" s="298">
        <v>0</v>
      </c>
      <c r="I37" s="305"/>
      <c r="J37" s="347">
        <v>0</v>
      </c>
      <c r="K37" s="303">
        <v>0</v>
      </c>
      <c r="L37" s="303">
        <v>0</v>
      </c>
      <c r="M37" s="303">
        <v>0</v>
      </c>
      <c r="N37" s="304">
        <v>0</v>
      </c>
      <c r="O37" s="296">
        <v>0</v>
      </c>
      <c r="P37" s="300">
        <v>0</v>
      </c>
    </row>
    <row r="38" spans="3:16" ht="18" customHeight="1">
      <c r="C38" s="293"/>
      <c r="D38" s="635" t="s">
        <v>197</v>
      </c>
      <c r="E38" s="636"/>
      <c r="F38" s="303">
        <v>0</v>
      </c>
      <c r="G38" s="303">
        <v>0</v>
      </c>
      <c r="H38" s="298">
        <v>0</v>
      </c>
      <c r="I38" s="305"/>
      <c r="J38" s="348">
        <v>0</v>
      </c>
      <c r="K38" s="349">
        <v>0</v>
      </c>
      <c r="L38" s="349">
        <v>0</v>
      </c>
      <c r="M38" s="349">
        <v>0</v>
      </c>
      <c r="N38" s="350">
        <v>0</v>
      </c>
      <c r="O38" s="296">
        <v>0</v>
      </c>
      <c r="P38" s="300">
        <v>0</v>
      </c>
    </row>
    <row r="39" spans="3:16" ht="18" customHeight="1">
      <c r="C39" s="336"/>
      <c r="D39" s="638" t="s">
        <v>217</v>
      </c>
      <c r="E39" s="640"/>
      <c r="F39" s="303">
        <v>0</v>
      </c>
      <c r="G39" s="303">
        <v>0</v>
      </c>
      <c r="H39" s="298">
        <v>0</v>
      </c>
      <c r="I39" s="305"/>
      <c r="J39" s="351">
        <v>0</v>
      </c>
      <c r="K39" s="323">
        <v>0</v>
      </c>
      <c r="L39" s="323">
        <v>0</v>
      </c>
      <c r="M39" s="323">
        <v>0</v>
      </c>
      <c r="N39" s="324">
        <v>0</v>
      </c>
      <c r="O39" s="337">
        <v>0</v>
      </c>
      <c r="P39" s="326">
        <v>0</v>
      </c>
    </row>
    <row r="40" spans="3:16" ht="18" customHeight="1">
      <c r="C40" s="293" t="s">
        <v>218</v>
      </c>
      <c r="D40" s="295"/>
      <c r="E40" s="295"/>
      <c r="F40" s="289">
        <v>0</v>
      </c>
      <c r="G40" s="289">
        <v>0</v>
      </c>
      <c r="H40" s="290">
        <v>0</v>
      </c>
      <c r="I40" s="291"/>
      <c r="J40" s="346">
        <v>0</v>
      </c>
      <c r="K40" s="288">
        <v>0</v>
      </c>
      <c r="L40" s="288">
        <v>0</v>
      </c>
      <c r="M40" s="288">
        <v>0</v>
      </c>
      <c r="N40" s="289">
        <v>0</v>
      </c>
      <c r="O40" s="288">
        <v>0</v>
      </c>
      <c r="P40" s="292">
        <v>0</v>
      </c>
    </row>
    <row r="41" spans="3:16" ht="18" customHeight="1">
      <c r="C41" s="293"/>
      <c r="D41" s="338" t="s">
        <v>91</v>
      </c>
      <c r="E41" s="338"/>
      <c r="F41" s="304">
        <v>0</v>
      </c>
      <c r="G41" s="304">
        <v>0</v>
      </c>
      <c r="H41" s="298">
        <v>0</v>
      </c>
      <c r="I41" s="305"/>
      <c r="J41" s="304">
        <v>0</v>
      </c>
      <c r="K41" s="304">
        <v>0</v>
      </c>
      <c r="L41" s="304">
        <v>0</v>
      </c>
      <c r="M41" s="304">
        <v>0</v>
      </c>
      <c r="N41" s="304">
        <v>0</v>
      </c>
      <c r="O41" s="296">
        <v>0</v>
      </c>
      <c r="P41" s="300">
        <v>0</v>
      </c>
    </row>
    <row r="42" spans="3:16" ht="18" customHeight="1">
      <c r="C42" s="293"/>
      <c r="D42" s="338" t="s">
        <v>92</v>
      </c>
      <c r="E42" s="338"/>
      <c r="F42" s="303">
        <v>0</v>
      </c>
      <c r="G42" s="304">
        <v>0</v>
      </c>
      <c r="H42" s="298">
        <v>0</v>
      </c>
      <c r="I42" s="305"/>
      <c r="J42" s="304">
        <v>0</v>
      </c>
      <c r="K42" s="303">
        <v>0</v>
      </c>
      <c r="L42" s="304">
        <v>0</v>
      </c>
      <c r="M42" s="303">
        <v>0</v>
      </c>
      <c r="N42" s="304">
        <v>0</v>
      </c>
      <c r="O42" s="296">
        <v>0</v>
      </c>
      <c r="P42" s="300">
        <v>0</v>
      </c>
    </row>
    <row r="43" spans="3:16" ht="18" customHeight="1">
      <c r="C43" s="293"/>
      <c r="D43" s="339" t="s">
        <v>157</v>
      </c>
      <c r="E43" s="339"/>
      <c r="F43" s="330">
        <v>0</v>
      </c>
      <c r="G43" s="331">
        <v>0</v>
      </c>
      <c r="H43" s="298">
        <v>0</v>
      </c>
      <c r="I43" s="305"/>
      <c r="J43" s="331">
        <v>0</v>
      </c>
      <c r="K43" s="330">
        <v>0</v>
      </c>
      <c r="L43" s="331">
        <v>0</v>
      </c>
      <c r="M43" s="330">
        <v>0</v>
      </c>
      <c r="N43" s="331">
        <v>0</v>
      </c>
      <c r="O43" s="296">
        <v>0</v>
      </c>
      <c r="P43" s="300">
        <v>0</v>
      </c>
    </row>
    <row r="44" spans="3:16" ht="18" customHeight="1">
      <c r="C44" s="293"/>
      <c r="D44" s="340" t="s">
        <v>219</v>
      </c>
      <c r="E44" s="340"/>
      <c r="F44" s="323">
        <v>0</v>
      </c>
      <c r="G44" s="324">
        <v>0</v>
      </c>
      <c r="H44" s="325">
        <v>0</v>
      </c>
      <c r="I44" s="305"/>
      <c r="J44" s="324">
        <v>0</v>
      </c>
      <c r="K44" s="323">
        <v>0</v>
      </c>
      <c r="L44" s="324">
        <v>0</v>
      </c>
      <c r="M44" s="323">
        <v>0</v>
      </c>
      <c r="N44" s="324">
        <v>0</v>
      </c>
      <c r="O44" s="337">
        <v>0</v>
      </c>
      <c r="P44" s="326">
        <v>0</v>
      </c>
    </row>
    <row r="45" spans="3:16" ht="18" customHeight="1">
      <c r="C45" s="620" t="s">
        <v>220</v>
      </c>
      <c r="D45" s="621"/>
      <c r="E45" s="622"/>
      <c r="F45" s="341">
        <v>0</v>
      </c>
      <c r="G45" s="352">
        <v>0</v>
      </c>
      <c r="H45" s="342">
        <v>0</v>
      </c>
      <c r="I45" s="239"/>
      <c r="J45" s="353">
        <v>0</v>
      </c>
      <c r="K45" s="341">
        <v>0</v>
      </c>
      <c r="L45" s="341">
        <v>0</v>
      </c>
      <c r="M45" s="341">
        <v>0</v>
      </c>
      <c r="N45" s="352">
        <v>0</v>
      </c>
      <c r="O45" s="341">
        <v>0</v>
      </c>
      <c r="P45" s="343">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26"/>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L30" sqref="L30"/>
    </sheetView>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231</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232</v>
      </c>
    </row>
    <row r="8" spans="1:17" ht="18" customHeight="1">
      <c r="C8" s="141" t="s">
        <v>223</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0</v>
      </c>
      <c r="G11" s="289">
        <v>0</v>
      </c>
      <c r="H11" s="290">
        <v>0</v>
      </c>
      <c r="I11" s="291"/>
      <c r="J11" s="289">
        <v>0</v>
      </c>
      <c r="K11" s="289">
        <v>0</v>
      </c>
      <c r="L11" s="288">
        <v>0</v>
      </c>
      <c r="M11" s="289">
        <v>0</v>
      </c>
      <c r="N11" s="289">
        <v>0</v>
      </c>
      <c r="O11" s="288">
        <v>0</v>
      </c>
      <c r="P11" s="292">
        <v>0</v>
      </c>
    </row>
    <row r="12" spans="1:17" ht="18" customHeight="1">
      <c r="C12" s="293"/>
      <c r="D12" s="294" t="s">
        <v>210</v>
      </c>
      <c r="E12" s="295"/>
      <c r="F12" s="296">
        <v>0</v>
      </c>
      <c r="G12" s="297">
        <v>0</v>
      </c>
      <c r="H12" s="298">
        <v>0</v>
      </c>
      <c r="I12" s="299"/>
      <c r="J12" s="297">
        <v>0</v>
      </c>
      <c r="K12" s="296">
        <v>0</v>
      </c>
      <c r="L12" s="296">
        <v>0</v>
      </c>
      <c r="M12" s="296">
        <v>0</v>
      </c>
      <c r="N12" s="297">
        <v>0</v>
      </c>
      <c r="O12" s="296">
        <v>0</v>
      </c>
      <c r="P12" s="300">
        <v>0</v>
      </c>
    </row>
    <row r="13" spans="1:17" ht="18" customHeight="1">
      <c r="C13" s="293"/>
      <c r="D13" s="301"/>
      <c r="E13" s="302" t="s">
        <v>161</v>
      </c>
      <c r="F13" s="303">
        <v>0</v>
      </c>
      <c r="G13" s="304">
        <v>0</v>
      </c>
      <c r="H13" s="298">
        <v>0</v>
      </c>
      <c r="I13" s="305"/>
      <c r="J13" s="304">
        <v>0</v>
      </c>
      <c r="K13" s="303">
        <v>0</v>
      </c>
      <c r="L13" s="303">
        <v>0</v>
      </c>
      <c r="M13" s="303">
        <v>0</v>
      </c>
      <c r="N13" s="304">
        <v>0</v>
      </c>
      <c r="O13" s="296">
        <v>0</v>
      </c>
      <c r="P13" s="300">
        <v>0</v>
      </c>
    </row>
    <row r="14" spans="1:17" ht="18" customHeight="1">
      <c r="C14" s="293"/>
      <c r="D14" s="301"/>
      <c r="E14" s="302" t="s">
        <v>162</v>
      </c>
      <c r="F14" s="303">
        <v>0</v>
      </c>
      <c r="G14" s="304">
        <v>0</v>
      </c>
      <c r="H14" s="298">
        <v>0</v>
      </c>
      <c r="I14" s="305"/>
      <c r="J14" s="304">
        <v>0</v>
      </c>
      <c r="K14" s="303">
        <v>0</v>
      </c>
      <c r="L14" s="303">
        <v>0</v>
      </c>
      <c r="M14" s="303">
        <v>0</v>
      </c>
      <c r="N14" s="304">
        <v>0</v>
      </c>
      <c r="O14" s="296">
        <v>0</v>
      </c>
      <c r="P14" s="300">
        <v>0</v>
      </c>
    </row>
    <row r="15" spans="1:17" ht="18" customHeight="1">
      <c r="C15" s="293"/>
      <c r="D15" s="301"/>
      <c r="E15" s="302" t="s">
        <v>163</v>
      </c>
      <c r="F15" s="303">
        <v>0</v>
      </c>
      <c r="G15" s="304">
        <v>0</v>
      </c>
      <c r="H15" s="298">
        <v>0</v>
      </c>
      <c r="I15" s="305"/>
      <c r="J15" s="304">
        <v>0</v>
      </c>
      <c r="K15" s="303">
        <v>0</v>
      </c>
      <c r="L15" s="303">
        <v>0</v>
      </c>
      <c r="M15" s="303">
        <v>0</v>
      </c>
      <c r="N15" s="304">
        <v>0</v>
      </c>
      <c r="O15" s="296">
        <v>0</v>
      </c>
      <c r="P15" s="300">
        <v>0</v>
      </c>
    </row>
    <row r="16" spans="1:17" ht="18" customHeight="1">
      <c r="C16" s="293"/>
      <c r="D16" s="301"/>
      <c r="E16" s="302" t="s">
        <v>164</v>
      </c>
      <c r="F16" s="303">
        <v>0</v>
      </c>
      <c r="G16" s="304">
        <v>0</v>
      </c>
      <c r="H16" s="298">
        <v>0</v>
      </c>
      <c r="I16" s="305"/>
      <c r="J16" s="304">
        <v>0</v>
      </c>
      <c r="K16" s="303">
        <v>0</v>
      </c>
      <c r="L16" s="303">
        <v>0</v>
      </c>
      <c r="M16" s="303">
        <v>0</v>
      </c>
      <c r="N16" s="304">
        <v>0</v>
      </c>
      <c r="O16" s="296">
        <v>0</v>
      </c>
      <c r="P16" s="300">
        <v>0</v>
      </c>
    </row>
    <row r="17" spans="3:16" ht="18" customHeight="1">
      <c r="C17" s="293"/>
      <c r="D17" s="301"/>
      <c r="E17" s="302" t="s">
        <v>165</v>
      </c>
      <c r="F17" s="303">
        <v>0</v>
      </c>
      <c r="G17" s="304">
        <v>0</v>
      </c>
      <c r="H17" s="298">
        <v>0</v>
      </c>
      <c r="I17" s="305"/>
      <c r="J17" s="304">
        <v>0</v>
      </c>
      <c r="K17" s="303">
        <v>0</v>
      </c>
      <c r="L17" s="303">
        <v>0</v>
      </c>
      <c r="M17" s="303">
        <v>0</v>
      </c>
      <c r="N17" s="304">
        <v>0</v>
      </c>
      <c r="O17" s="296">
        <v>0</v>
      </c>
      <c r="P17" s="300">
        <v>0</v>
      </c>
    </row>
    <row r="18" spans="3:16" ht="18" customHeight="1">
      <c r="C18" s="293"/>
      <c r="D18" s="294" t="s">
        <v>211</v>
      </c>
      <c r="E18" s="306"/>
      <c r="F18" s="296">
        <v>0</v>
      </c>
      <c r="G18" s="297">
        <v>0</v>
      </c>
      <c r="H18" s="298">
        <v>0</v>
      </c>
      <c r="I18" s="299"/>
      <c r="J18" s="297">
        <v>0</v>
      </c>
      <c r="K18" s="296">
        <v>0</v>
      </c>
      <c r="L18" s="296">
        <v>0</v>
      </c>
      <c r="M18" s="296">
        <v>0</v>
      </c>
      <c r="N18" s="297">
        <v>0</v>
      </c>
      <c r="O18" s="296">
        <v>0</v>
      </c>
      <c r="P18" s="300">
        <v>0</v>
      </c>
    </row>
    <row r="19" spans="3:16" ht="18" customHeight="1">
      <c r="C19" s="293"/>
      <c r="D19" s="301"/>
      <c r="E19" s="307" t="s">
        <v>166</v>
      </c>
      <c r="F19" s="303">
        <v>0</v>
      </c>
      <c r="G19" s="304">
        <v>0</v>
      </c>
      <c r="H19" s="298">
        <v>0</v>
      </c>
      <c r="I19" s="305"/>
      <c r="J19" s="304">
        <v>0</v>
      </c>
      <c r="K19" s="303">
        <v>0</v>
      </c>
      <c r="L19" s="303">
        <v>0</v>
      </c>
      <c r="M19" s="303">
        <v>0</v>
      </c>
      <c r="N19" s="304">
        <v>0</v>
      </c>
      <c r="O19" s="296">
        <v>0</v>
      </c>
      <c r="P19" s="300">
        <v>0</v>
      </c>
    </row>
    <row r="20" spans="3:16" ht="18" customHeight="1">
      <c r="C20" s="293"/>
      <c r="D20" s="301"/>
      <c r="E20" s="307" t="s">
        <v>167</v>
      </c>
      <c r="F20" s="303">
        <v>0</v>
      </c>
      <c r="G20" s="304">
        <v>0</v>
      </c>
      <c r="H20" s="298">
        <v>0</v>
      </c>
      <c r="I20" s="305"/>
      <c r="J20" s="304">
        <v>0</v>
      </c>
      <c r="K20" s="303">
        <v>0</v>
      </c>
      <c r="L20" s="303">
        <v>0</v>
      </c>
      <c r="M20" s="303">
        <v>0</v>
      </c>
      <c r="N20" s="304">
        <v>0</v>
      </c>
      <c r="O20" s="296">
        <v>0</v>
      </c>
      <c r="P20" s="300">
        <v>0</v>
      </c>
    </row>
    <row r="21" spans="3:16" ht="18" customHeight="1">
      <c r="C21" s="293"/>
      <c r="D21" s="294" t="s">
        <v>212</v>
      </c>
      <c r="E21" s="295"/>
      <c r="F21" s="296">
        <v>0</v>
      </c>
      <c r="G21" s="297">
        <v>0</v>
      </c>
      <c r="H21" s="298">
        <v>0</v>
      </c>
      <c r="I21" s="299"/>
      <c r="J21" s="297">
        <v>0</v>
      </c>
      <c r="K21" s="296">
        <v>0</v>
      </c>
      <c r="L21" s="296">
        <v>0</v>
      </c>
      <c r="M21" s="296">
        <v>0</v>
      </c>
      <c r="N21" s="297">
        <v>0</v>
      </c>
      <c r="O21" s="296">
        <v>0</v>
      </c>
      <c r="P21" s="300">
        <v>0</v>
      </c>
    </row>
    <row r="22" spans="3:16" ht="18" customHeight="1">
      <c r="C22" s="293"/>
      <c r="D22" s="301"/>
      <c r="E22" s="302" t="s">
        <v>168</v>
      </c>
      <c r="F22" s="303">
        <v>0</v>
      </c>
      <c r="G22" s="304">
        <v>0</v>
      </c>
      <c r="H22" s="298">
        <v>0</v>
      </c>
      <c r="I22" s="305"/>
      <c r="J22" s="304">
        <v>0</v>
      </c>
      <c r="K22" s="303">
        <v>0</v>
      </c>
      <c r="L22" s="303">
        <v>0</v>
      </c>
      <c r="M22" s="303">
        <v>0</v>
      </c>
      <c r="N22" s="304">
        <v>0</v>
      </c>
      <c r="O22" s="296">
        <v>0</v>
      </c>
      <c r="P22" s="300">
        <v>0</v>
      </c>
    </row>
    <row r="23" spans="3:16" ht="18" customHeight="1">
      <c r="C23" s="293"/>
      <c r="D23" s="301"/>
      <c r="E23" s="302" t="s">
        <v>169</v>
      </c>
      <c r="F23" s="303">
        <v>0</v>
      </c>
      <c r="G23" s="304">
        <v>0</v>
      </c>
      <c r="H23" s="298">
        <v>0</v>
      </c>
      <c r="I23" s="305"/>
      <c r="J23" s="304">
        <v>0</v>
      </c>
      <c r="K23" s="303">
        <v>0</v>
      </c>
      <c r="L23" s="303">
        <v>0</v>
      </c>
      <c r="M23" s="303">
        <v>0</v>
      </c>
      <c r="N23" s="304">
        <v>0</v>
      </c>
      <c r="O23" s="296">
        <v>0</v>
      </c>
      <c r="P23" s="300">
        <v>0</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0</v>
      </c>
      <c r="G26" s="297">
        <v>0</v>
      </c>
      <c r="H26" s="298">
        <v>0</v>
      </c>
      <c r="I26" s="299"/>
      <c r="J26" s="297">
        <v>0</v>
      </c>
      <c r="K26" s="296">
        <v>0</v>
      </c>
      <c r="L26" s="296">
        <v>0</v>
      </c>
      <c r="M26" s="296">
        <v>0</v>
      </c>
      <c r="N26" s="297">
        <v>0</v>
      </c>
      <c r="O26" s="296">
        <v>0</v>
      </c>
      <c r="P26" s="300">
        <v>0</v>
      </c>
    </row>
    <row r="27" spans="3:16" ht="18" customHeight="1">
      <c r="C27" s="293"/>
      <c r="D27" s="301"/>
      <c r="E27" s="309" t="s">
        <v>172</v>
      </c>
      <c r="F27" s="310">
        <v>0</v>
      </c>
      <c r="G27" s="311">
        <v>0</v>
      </c>
      <c r="H27" s="298">
        <v>0</v>
      </c>
      <c r="I27" s="305"/>
      <c r="J27" s="311">
        <v>0</v>
      </c>
      <c r="K27" s="310">
        <v>0</v>
      </c>
      <c r="L27" s="310">
        <v>0</v>
      </c>
      <c r="M27" s="310">
        <v>0</v>
      </c>
      <c r="N27" s="311">
        <v>0</v>
      </c>
      <c r="O27" s="296">
        <v>0</v>
      </c>
      <c r="P27" s="300">
        <v>0</v>
      </c>
    </row>
    <row r="28" spans="3:16" ht="18" customHeight="1">
      <c r="C28" s="293"/>
      <c r="D28" s="312"/>
      <c r="E28" s="307" t="s">
        <v>214</v>
      </c>
      <c r="F28" s="313">
        <v>0</v>
      </c>
      <c r="G28" s="314">
        <v>0</v>
      </c>
      <c r="H28" s="298">
        <v>0</v>
      </c>
      <c r="I28" s="315"/>
      <c r="J28" s="314">
        <v>0</v>
      </c>
      <c r="K28" s="313">
        <v>0</v>
      </c>
      <c r="L28" s="313">
        <v>0</v>
      </c>
      <c r="M28" s="313">
        <v>0</v>
      </c>
      <c r="N28" s="314">
        <v>0</v>
      </c>
      <c r="O28" s="296">
        <v>0</v>
      </c>
      <c r="P28" s="300">
        <v>0</v>
      </c>
    </row>
    <row r="29" spans="3:16" ht="18" customHeight="1">
      <c r="C29" s="293"/>
      <c r="D29" s="316"/>
      <c r="E29" s="302" t="s">
        <v>215</v>
      </c>
      <c r="F29" s="317">
        <v>0</v>
      </c>
      <c r="G29" s="318">
        <v>0</v>
      </c>
      <c r="H29" s="298">
        <v>0</v>
      </c>
      <c r="I29" s="315"/>
      <c r="J29" s="318">
        <v>0</v>
      </c>
      <c r="K29" s="317">
        <v>0</v>
      </c>
      <c r="L29" s="317">
        <v>0</v>
      </c>
      <c r="M29" s="317">
        <v>0</v>
      </c>
      <c r="N29" s="318">
        <v>0</v>
      </c>
      <c r="O29" s="296">
        <v>0</v>
      </c>
      <c r="P29" s="300">
        <v>0</v>
      </c>
    </row>
    <row r="30" spans="3:16" ht="18" customHeight="1">
      <c r="C30" s="293"/>
      <c r="D30" s="301" t="s">
        <v>173</v>
      </c>
      <c r="E30" s="319"/>
      <c r="F30" s="303">
        <v>0</v>
      </c>
      <c r="G30" s="304">
        <v>0</v>
      </c>
      <c r="H30" s="298">
        <v>0</v>
      </c>
      <c r="I30" s="305"/>
      <c r="J30" s="304">
        <v>0</v>
      </c>
      <c r="K30" s="303">
        <v>0</v>
      </c>
      <c r="L30" s="303">
        <v>0</v>
      </c>
      <c r="M30" s="303">
        <v>0</v>
      </c>
      <c r="N30" s="304">
        <v>0</v>
      </c>
      <c r="O30" s="296">
        <v>0</v>
      </c>
      <c r="P30" s="300">
        <v>0</v>
      </c>
    </row>
    <row r="31" spans="3:16" ht="18" customHeight="1">
      <c r="C31" s="320"/>
      <c r="D31" s="321" t="s">
        <v>174</v>
      </c>
      <c r="E31" s="322"/>
      <c r="F31" s="323">
        <v>0</v>
      </c>
      <c r="G31" s="324">
        <v>0</v>
      </c>
      <c r="H31" s="325">
        <v>0</v>
      </c>
      <c r="I31" s="305"/>
      <c r="J31" s="324">
        <v>0</v>
      </c>
      <c r="K31" s="323">
        <v>0</v>
      </c>
      <c r="L31" s="323">
        <v>0</v>
      </c>
      <c r="M31" s="323">
        <v>0</v>
      </c>
      <c r="N31" s="324">
        <v>0</v>
      </c>
      <c r="O31" s="325">
        <v>0</v>
      </c>
      <c r="P31" s="326">
        <v>0</v>
      </c>
    </row>
    <row r="32" spans="3:16" ht="18" customHeight="1">
      <c r="C32" s="286" t="s">
        <v>216</v>
      </c>
      <c r="D32" s="327"/>
      <c r="E32" s="328"/>
      <c r="F32" s="288">
        <v>0</v>
      </c>
      <c r="G32" s="289">
        <v>0</v>
      </c>
      <c r="H32" s="290">
        <v>0</v>
      </c>
      <c r="I32" s="291"/>
      <c r="J32" s="289">
        <v>0</v>
      </c>
      <c r="K32" s="288">
        <v>0</v>
      </c>
      <c r="L32" s="288">
        <v>0</v>
      </c>
      <c r="M32" s="288">
        <v>0</v>
      </c>
      <c r="N32" s="289">
        <v>0</v>
      </c>
      <c r="O32" s="288">
        <v>0</v>
      </c>
      <c r="P32" s="292">
        <v>0</v>
      </c>
    </row>
    <row r="33" spans="3:16" ht="18" customHeight="1">
      <c r="C33" s="329"/>
      <c r="D33" s="635" t="s">
        <v>190</v>
      </c>
      <c r="E33" s="637"/>
      <c r="F33" s="330">
        <v>0</v>
      </c>
      <c r="G33" s="331">
        <v>0</v>
      </c>
      <c r="H33" s="332">
        <v>0</v>
      </c>
      <c r="I33" s="305"/>
      <c r="J33" s="331">
        <v>0</v>
      </c>
      <c r="K33" s="330">
        <v>0</v>
      </c>
      <c r="L33" s="330">
        <v>0</v>
      </c>
      <c r="M33" s="330">
        <v>0</v>
      </c>
      <c r="N33" s="331">
        <v>0</v>
      </c>
      <c r="O33" s="333">
        <v>0</v>
      </c>
      <c r="P33" s="334">
        <v>0</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0</v>
      </c>
      <c r="K35" s="303">
        <v>0</v>
      </c>
      <c r="L35" s="303">
        <v>0</v>
      </c>
      <c r="M35" s="303">
        <v>0</v>
      </c>
      <c r="N35" s="304">
        <v>0</v>
      </c>
      <c r="O35" s="296">
        <v>0</v>
      </c>
      <c r="P35" s="300">
        <v>0</v>
      </c>
    </row>
    <row r="36" spans="3:16" ht="18" customHeight="1">
      <c r="C36" s="293"/>
      <c r="D36" s="335" t="s">
        <v>193</v>
      </c>
      <c r="E36" s="306"/>
      <c r="F36" s="303">
        <v>0</v>
      </c>
      <c r="G36" s="304">
        <v>0</v>
      </c>
      <c r="H36" s="298">
        <v>0</v>
      </c>
      <c r="I36" s="305"/>
      <c r="J36" s="304">
        <v>0</v>
      </c>
      <c r="K36" s="303">
        <v>0</v>
      </c>
      <c r="L36" s="303">
        <v>0</v>
      </c>
      <c r="M36" s="303">
        <v>0</v>
      </c>
      <c r="N36" s="304">
        <v>0</v>
      </c>
      <c r="O36" s="296">
        <v>0</v>
      </c>
      <c r="P36" s="300">
        <v>0</v>
      </c>
    </row>
    <row r="37" spans="3:16" ht="18" customHeight="1">
      <c r="C37" s="293"/>
      <c r="D37" s="335" t="s">
        <v>194</v>
      </c>
      <c r="E37" s="306"/>
      <c r="F37" s="303">
        <v>0</v>
      </c>
      <c r="G37" s="304">
        <v>0</v>
      </c>
      <c r="H37" s="298">
        <v>0</v>
      </c>
      <c r="I37" s="305"/>
      <c r="J37" s="304">
        <v>0</v>
      </c>
      <c r="K37" s="303">
        <v>0</v>
      </c>
      <c r="L37" s="303">
        <v>0</v>
      </c>
      <c r="M37" s="303">
        <v>0</v>
      </c>
      <c r="N37" s="304">
        <v>0</v>
      </c>
      <c r="O37" s="296">
        <v>0</v>
      </c>
      <c r="P37" s="300">
        <v>0</v>
      </c>
    </row>
    <row r="38" spans="3:16" ht="18" customHeight="1">
      <c r="C38" s="293"/>
      <c r="D38" s="335" t="s">
        <v>195</v>
      </c>
      <c r="E38" s="306"/>
      <c r="F38" s="331">
        <v>0</v>
      </c>
      <c r="G38" s="304">
        <v>0</v>
      </c>
      <c r="H38" s="298">
        <v>0</v>
      </c>
      <c r="I38" s="305"/>
      <c r="J38" s="304">
        <v>0</v>
      </c>
      <c r="K38" s="303">
        <v>0</v>
      </c>
      <c r="L38" s="303">
        <v>0</v>
      </c>
      <c r="M38" s="303">
        <v>0</v>
      </c>
      <c r="N38" s="304">
        <v>0</v>
      </c>
      <c r="O38" s="296">
        <v>0</v>
      </c>
      <c r="P38" s="300">
        <v>0</v>
      </c>
    </row>
    <row r="39" spans="3:16" ht="18" customHeight="1">
      <c r="C39" s="293"/>
      <c r="D39" s="635" t="s">
        <v>196</v>
      </c>
      <c r="E39" s="636"/>
      <c r="F39" s="330">
        <v>0</v>
      </c>
      <c r="G39" s="331">
        <v>0</v>
      </c>
      <c r="H39" s="298">
        <v>0</v>
      </c>
      <c r="I39" s="305"/>
      <c r="J39" s="304">
        <v>0</v>
      </c>
      <c r="K39" s="303">
        <v>0</v>
      </c>
      <c r="L39" s="303">
        <v>0</v>
      </c>
      <c r="M39" s="303">
        <v>0</v>
      </c>
      <c r="N39" s="304">
        <v>0</v>
      </c>
      <c r="O39" s="296">
        <v>0</v>
      </c>
      <c r="P39" s="300">
        <v>0</v>
      </c>
    </row>
    <row r="40" spans="3:16" ht="18" customHeight="1">
      <c r="C40" s="329"/>
      <c r="D40" s="635" t="s">
        <v>197</v>
      </c>
      <c r="E40" s="637"/>
      <c r="F40" s="330">
        <v>0</v>
      </c>
      <c r="G40" s="331">
        <v>0</v>
      </c>
      <c r="H40" s="332">
        <v>0</v>
      </c>
      <c r="I40" s="305"/>
      <c r="J40" s="331">
        <v>0</v>
      </c>
      <c r="K40" s="330">
        <v>0</v>
      </c>
      <c r="L40" s="330">
        <v>0</v>
      </c>
      <c r="M40" s="330">
        <v>0</v>
      </c>
      <c r="N40" s="331">
        <v>0</v>
      </c>
      <c r="O40" s="333">
        <v>0</v>
      </c>
      <c r="P40" s="334">
        <v>0</v>
      </c>
    </row>
    <row r="41" spans="3:16" ht="18" customHeight="1">
      <c r="C41" s="336"/>
      <c r="D41" s="638" t="s">
        <v>217</v>
      </c>
      <c r="E41" s="639"/>
      <c r="F41" s="323">
        <v>0</v>
      </c>
      <c r="G41" s="324">
        <v>0</v>
      </c>
      <c r="H41" s="298">
        <v>0</v>
      </c>
      <c r="I41" s="305"/>
      <c r="J41" s="324">
        <v>0</v>
      </c>
      <c r="K41" s="323">
        <v>0</v>
      </c>
      <c r="L41" s="323">
        <v>0</v>
      </c>
      <c r="M41" s="323">
        <v>0</v>
      </c>
      <c r="N41" s="324">
        <v>0</v>
      </c>
      <c r="O41" s="337">
        <v>0</v>
      </c>
      <c r="P41" s="326">
        <v>0</v>
      </c>
    </row>
    <row r="42" spans="3:16" ht="18" customHeight="1">
      <c r="C42" s="293" t="s">
        <v>218</v>
      </c>
      <c r="D42" s="295"/>
      <c r="E42" s="295"/>
      <c r="F42" s="289">
        <v>0</v>
      </c>
      <c r="G42" s="289">
        <v>0</v>
      </c>
      <c r="H42" s="290">
        <v>0</v>
      </c>
      <c r="I42" s="291"/>
      <c r="J42" s="289">
        <v>0</v>
      </c>
      <c r="K42" s="288">
        <v>0</v>
      </c>
      <c r="L42" s="288">
        <v>0</v>
      </c>
      <c r="M42" s="288">
        <v>0</v>
      </c>
      <c r="N42" s="289">
        <v>0</v>
      </c>
      <c r="O42" s="288">
        <v>0</v>
      </c>
      <c r="P42" s="292">
        <v>0</v>
      </c>
    </row>
    <row r="43" spans="3:16" ht="18" customHeight="1">
      <c r="C43" s="293"/>
      <c r="D43" s="338" t="s">
        <v>91</v>
      </c>
      <c r="E43" s="338"/>
      <c r="F43" s="304">
        <v>0</v>
      </c>
      <c r="G43" s="304">
        <v>0</v>
      </c>
      <c r="H43" s="298">
        <v>0</v>
      </c>
      <c r="I43" s="305"/>
      <c r="J43" s="304">
        <v>0</v>
      </c>
      <c r="K43" s="303">
        <v>0</v>
      </c>
      <c r="L43" s="303">
        <v>0</v>
      </c>
      <c r="M43" s="303">
        <v>0</v>
      </c>
      <c r="N43" s="304">
        <v>0</v>
      </c>
      <c r="O43" s="296">
        <v>0</v>
      </c>
      <c r="P43" s="300">
        <v>0</v>
      </c>
    </row>
    <row r="44" spans="3:16" ht="18" customHeight="1">
      <c r="C44" s="293"/>
      <c r="D44" s="338" t="s">
        <v>92</v>
      </c>
      <c r="E44" s="338"/>
      <c r="F44" s="303">
        <v>0</v>
      </c>
      <c r="G44" s="304">
        <v>0</v>
      </c>
      <c r="H44" s="298">
        <v>0</v>
      </c>
      <c r="I44" s="305"/>
      <c r="J44" s="304">
        <v>0</v>
      </c>
      <c r="K44" s="303">
        <v>0</v>
      </c>
      <c r="L44" s="303">
        <v>0</v>
      </c>
      <c r="M44" s="303">
        <v>0</v>
      </c>
      <c r="N44" s="304">
        <v>0</v>
      </c>
      <c r="O44" s="296">
        <v>0</v>
      </c>
      <c r="P44" s="300">
        <v>0</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0</v>
      </c>
      <c r="G47" s="341">
        <v>0</v>
      </c>
      <c r="H47" s="342">
        <v>0</v>
      </c>
      <c r="I47" s="239"/>
      <c r="J47" s="341">
        <v>0</v>
      </c>
      <c r="K47" s="341">
        <v>0</v>
      </c>
      <c r="L47" s="341">
        <v>0</v>
      </c>
      <c r="M47" s="341">
        <v>0</v>
      </c>
      <c r="N47" s="341">
        <v>0</v>
      </c>
      <c r="O47" s="341">
        <v>0</v>
      </c>
      <c r="P47" s="343">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231</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205</v>
      </c>
      <c r="N6" s="1"/>
      <c r="O6" s="224" t="s">
        <v>5</v>
      </c>
      <c r="P6" s="112" t="s">
        <v>6</v>
      </c>
      <c r="Q6" s="281" t="s">
        <v>7</v>
      </c>
    </row>
    <row r="7" spans="1:17" ht="18" customHeight="1">
      <c r="C7" s="141" t="s">
        <v>232</v>
      </c>
    </row>
    <row r="8" spans="1:17" ht="18" customHeight="1">
      <c r="C8" s="141" t="s">
        <v>224</v>
      </c>
    </row>
    <row r="9" spans="1:17" ht="18" customHeight="1">
      <c r="C9" s="629" t="s">
        <v>208</v>
      </c>
      <c r="D9" s="630"/>
      <c r="E9" s="631"/>
      <c r="F9" s="628" t="s">
        <v>153</v>
      </c>
      <c r="G9" s="626"/>
      <c r="H9" s="627"/>
      <c r="I9" s="625" t="s">
        <v>154</v>
      </c>
      <c r="J9" s="626"/>
      <c r="K9" s="626"/>
      <c r="L9" s="626"/>
      <c r="M9" s="626"/>
      <c r="N9" s="626"/>
      <c r="O9" s="627"/>
      <c r="P9" s="623" t="s">
        <v>87</v>
      </c>
    </row>
    <row r="10" spans="1:17" ht="18" customHeight="1">
      <c r="C10" s="632"/>
      <c r="D10" s="633"/>
      <c r="E10" s="634"/>
      <c r="F10" s="282" t="s">
        <v>128</v>
      </c>
      <c r="G10" s="283" t="s">
        <v>129</v>
      </c>
      <c r="H10" s="284" t="s">
        <v>14</v>
      </c>
      <c r="I10" s="285" t="s">
        <v>130</v>
      </c>
      <c r="J10" s="283" t="s">
        <v>131</v>
      </c>
      <c r="K10" s="282" t="s">
        <v>132</v>
      </c>
      <c r="L10" s="282" t="s">
        <v>133</v>
      </c>
      <c r="M10" s="282" t="s">
        <v>134</v>
      </c>
      <c r="N10" s="283" t="s">
        <v>135</v>
      </c>
      <c r="O10" s="284" t="s">
        <v>14</v>
      </c>
      <c r="P10" s="624"/>
    </row>
    <row r="11" spans="1:17" ht="18" customHeight="1">
      <c r="C11" s="286" t="s">
        <v>209</v>
      </c>
      <c r="D11" s="287"/>
      <c r="E11" s="287"/>
      <c r="F11" s="288">
        <v>0</v>
      </c>
      <c r="G11" s="289">
        <v>0</v>
      </c>
      <c r="H11" s="290">
        <v>0</v>
      </c>
      <c r="I11" s="291"/>
      <c r="J11" s="289">
        <v>0</v>
      </c>
      <c r="K11" s="289">
        <v>0</v>
      </c>
      <c r="L11" s="288">
        <v>0</v>
      </c>
      <c r="M11" s="289">
        <v>0</v>
      </c>
      <c r="N11" s="289">
        <v>0</v>
      </c>
      <c r="O11" s="288">
        <v>0</v>
      </c>
      <c r="P11" s="292">
        <v>0</v>
      </c>
    </row>
    <row r="12" spans="1:17" ht="18" customHeight="1">
      <c r="C12" s="293"/>
      <c r="D12" s="294" t="s">
        <v>210</v>
      </c>
      <c r="E12" s="295"/>
      <c r="F12" s="296">
        <v>0</v>
      </c>
      <c r="G12" s="297">
        <v>0</v>
      </c>
      <c r="H12" s="298">
        <v>0</v>
      </c>
      <c r="I12" s="299"/>
      <c r="J12" s="297">
        <v>0</v>
      </c>
      <c r="K12" s="296">
        <v>0</v>
      </c>
      <c r="L12" s="296">
        <v>0</v>
      </c>
      <c r="M12" s="296">
        <v>0</v>
      </c>
      <c r="N12" s="297">
        <v>0</v>
      </c>
      <c r="O12" s="296">
        <v>0</v>
      </c>
      <c r="P12" s="300">
        <v>0</v>
      </c>
    </row>
    <row r="13" spans="1:17" ht="18" customHeight="1">
      <c r="C13" s="293"/>
      <c r="D13" s="301"/>
      <c r="E13" s="302" t="s">
        <v>161</v>
      </c>
      <c r="F13" s="303">
        <v>0</v>
      </c>
      <c r="G13" s="304">
        <v>0</v>
      </c>
      <c r="H13" s="298">
        <v>0</v>
      </c>
      <c r="I13" s="305"/>
      <c r="J13" s="304">
        <v>0</v>
      </c>
      <c r="K13" s="303">
        <v>0</v>
      </c>
      <c r="L13" s="303">
        <v>0</v>
      </c>
      <c r="M13" s="303">
        <v>0</v>
      </c>
      <c r="N13" s="304">
        <v>0</v>
      </c>
      <c r="O13" s="296">
        <v>0</v>
      </c>
      <c r="P13" s="300">
        <v>0</v>
      </c>
    </row>
    <row r="14" spans="1:17" ht="18" customHeight="1">
      <c r="C14" s="293"/>
      <c r="D14" s="301"/>
      <c r="E14" s="302" t="s">
        <v>162</v>
      </c>
      <c r="F14" s="303">
        <v>0</v>
      </c>
      <c r="G14" s="304">
        <v>0</v>
      </c>
      <c r="H14" s="298">
        <v>0</v>
      </c>
      <c r="I14" s="305"/>
      <c r="J14" s="304">
        <v>0</v>
      </c>
      <c r="K14" s="303">
        <v>0</v>
      </c>
      <c r="L14" s="303">
        <v>0</v>
      </c>
      <c r="M14" s="303">
        <v>0</v>
      </c>
      <c r="N14" s="304">
        <v>0</v>
      </c>
      <c r="O14" s="296">
        <v>0</v>
      </c>
      <c r="P14" s="300">
        <v>0</v>
      </c>
    </row>
    <row r="15" spans="1:17" ht="18" customHeight="1">
      <c r="C15" s="293"/>
      <c r="D15" s="301"/>
      <c r="E15" s="302" t="s">
        <v>163</v>
      </c>
      <c r="F15" s="303">
        <v>0</v>
      </c>
      <c r="G15" s="304">
        <v>0</v>
      </c>
      <c r="H15" s="298">
        <v>0</v>
      </c>
      <c r="I15" s="305"/>
      <c r="J15" s="304">
        <v>0</v>
      </c>
      <c r="K15" s="303">
        <v>0</v>
      </c>
      <c r="L15" s="303">
        <v>0</v>
      </c>
      <c r="M15" s="303">
        <v>0</v>
      </c>
      <c r="N15" s="304">
        <v>0</v>
      </c>
      <c r="O15" s="296">
        <v>0</v>
      </c>
      <c r="P15" s="300">
        <v>0</v>
      </c>
    </row>
    <row r="16" spans="1:17" ht="18" customHeight="1">
      <c r="C16" s="293"/>
      <c r="D16" s="301"/>
      <c r="E16" s="302" t="s">
        <v>164</v>
      </c>
      <c r="F16" s="303">
        <v>0</v>
      </c>
      <c r="G16" s="304">
        <v>0</v>
      </c>
      <c r="H16" s="298">
        <v>0</v>
      </c>
      <c r="I16" s="305"/>
      <c r="J16" s="304">
        <v>0</v>
      </c>
      <c r="K16" s="303">
        <v>0</v>
      </c>
      <c r="L16" s="303">
        <v>0</v>
      </c>
      <c r="M16" s="303">
        <v>0</v>
      </c>
      <c r="N16" s="304">
        <v>0</v>
      </c>
      <c r="O16" s="296">
        <v>0</v>
      </c>
      <c r="P16" s="300">
        <v>0</v>
      </c>
    </row>
    <row r="17" spans="3:16" ht="18" customHeight="1">
      <c r="C17" s="293"/>
      <c r="D17" s="301"/>
      <c r="E17" s="302" t="s">
        <v>165</v>
      </c>
      <c r="F17" s="303">
        <v>0</v>
      </c>
      <c r="G17" s="304">
        <v>0</v>
      </c>
      <c r="H17" s="298">
        <v>0</v>
      </c>
      <c r="I17" s="305"/>
      <c r="J17" s="304">
        <v>0</v>
      </c>
      <c r="K17" s="303">
        <v>0</v>
      </c>
      <c r="L17" s="303">
        <v>0</v>
      </c>
      <c r="M17" s="303">
        <v>0</v>
      </c>
      <c r="N17" s="304">
        <v>0</v>
      </c>
      <c r="O17" s="296">
        <v>0</v>
      </c>
      <c r="P17" s="300">
        <v>0</v>
      </c>
    </row>
    <row r="18" spans="3:16" ht="18" customHeight="1">
      <c r="C18" s="293"/>
      <c r="D18" s="294" t="s">
        <v>211</v>
      </c>
      <c r="E18" s="306"/>
      <c r="F18" s="296">
        <v>0</v>
      </c>
      <c r="G18" s="297">
        <v>0</v>
      </c>
      <c r="H18" s="298">
        <v>0</v>
      </c>
      <c r="I18" s="299"/>
      <c r="J18" s="297">
        <v>0</v>
      </c>
      <c r="K18" s="296">
        <v>0</v>
      </c>
      <c r="L18" s="296">
        <v>0</v>
      </c>
      <c r="M18" s="296">
        <v>0</v>
      </c>
      <c r="N18" s="297">
        <v>0</v>
      </c>
      <c r="O18" s="296">
        <v>0</v>
      </c>
      <c r="P18" s="300">
        <v>0</v>
      </c>
    </row>
    <row r="19" spans="3:16" ht="18" customHeight="1">
      <c r="C19" s="293"/>
      <c r="D19" s="301"/>
      <c r="E19" s="307" t="s">
        <v>166</v>
      </c>
      <c r="F19" s="303">
        <v>0</v>
      </c>
      <c r="G19" s="304">
        <v>0</v>
      </c>
      <c r="H19" s="298">
        <v>0</v>
      </c>
      <c r="I19" s="305"/>
      <c r="J19" s="304">
        <v>0</v>
      </c>
      <c r="K19" s="303">
        <v>0</v>
      </c>
      <c r="L19" s="303">
        <v>0</v>
      </c>
      <c r="M19" s="303">
        <v>0</v>
      </c>
      <c r="N19" s="304">
        <v>0</v>
      </c>
      <c r="O19" s="296">
        <v>0</v>
      </c>
      <c r="P19" s="300">
        <v>0</v>
      </c>
    </row>
    <row r="20" spans="3:16" ht="18" customHeight="1">
      <c r="C20" s="293"/>
      <c r="D20" s="301"/>
      <c r="E20" s="307" t="s">
        <v>167</v>
      </c>
      <c r="F20" s="303">
        <v>0</v>
      </c>
      <c r="G20" s="304">
        <v>0</v>
      </c>
      <c r="H20" s="298">
        <v>0</v>
      </c>
      <c r="I20" s="305"/>
      <c r="J20" s="304">
        <v>0</v>
      </c>
      <c r="K20" s="303">
        <v>0</v>
      </c>
      <c r="L20" s="303">
        <v>0</v>
      </c>
      <c r="M20" s="303">
        <v>0</v>
      </c>
      <c r="N20" s="304">
        <v>0</v>
      </c>
      <c r="O20" s="296">
        <v>0</v>
      </c>
      <c r="P20" s="300">
        <v>0</v>
      </c>
    </row>
    <row r="21" spans="3:16" ht="18" customHeight="1">
      <c r="C21" s="293"/>
      <c r="D21" s="294" t="s">
        <v>212</v>
      </c>
      <c r="E21" s="295"/>
      <c r="F21" s="296">
        <v>0</v>
      </c>
      <c r="G21" s="297">
        <v>0</v>
      </c>
      <c r="H21" s="298">
        <v>0</v>
      </c>
      <c r="I21" s="299"/>
      <c r="J21" s="297">
        <v>0</v>
      </c>
      <c r="K21" s="296">
        <v>0</v>
      </c>
      <c r="L21" s="296">
        <v>0</v>
      </c>
      <c r="M21" s="296">
        <v>0</v>
      </c>
      <c r="N21" s="297">
        <v>0</v>
      </c>
      <c r="O21" s="296">
        <v>0</v>
      </c>
      <c r="P21" s="300">
        <v>0</v>
      </c>
    </row>
    <row r="22" spans="3:16" ht="18" customHeight="1">
      <c r="C22" s="293"/>
      <c r="D22" s="301"/>
      <c r="E22" s="302" t="s">
        <v>168</v>
      </c>
      <c r="F22" s="303">
        <v>0</v>
      </c>
      <c r="G22" s="304">
        <v>0</v>
      </c>
      <c r="H22" s="298">
        <v>0</v>
      </c>
      <c r="I22" s="305"/>
      <c r="J22" s="304">
        <v>0</v>
      </c>
      <c r="K22" s="303">
        <v>0</v>
      </c>
      <c r="L22" s="303">
        <v>0</v>
      </c>
      <c r="M22" s="303">
        <v>0</v>
      </c>
      <c r="N22" s="304">
        <v>0</v>
      </c>
      <c r="O22" s="296">
        <v>0</v>
      </c>
      <c r="P22" s="300">
        <v>0</v>
      </c>
    </row>
    <row r="23" spans="3:16" ht="18" customHeight="1">
      <c r="C23" s="293"/>
      <c r="D23" s="301"/>
      <c r="E23" s="302" t="s">
        <v>169</v>
      </c>
      <c r="F23" s="303">
        <v>0</v>
      </c>
      <c r="G23" s="304">
        <v>0</v>
      </c>
      <c r="H23" s="298">
        <v>0</v>
      </c>
      <c r="I23" s="305"/>
      <c r="J23" s="304">
        <v>0</v>
      </c>
      <c r="K23" s="303">
        <v>0</v>
      </c>
      <c r="L23" s="303">
        <v>0</v>
      </c>
      <c r="M23" s="303">
        <v>0</v>
      </c>
      <c r="N23" s="304">
        <v>0</v>
      </c>
      <c r="O23" s="296">
        <v>0</v>
      </c>
      <c r="P23" s="300">
        <v>0</v>
      </c>
    </row>
    <row r="24" spans="3:16" ht="18" customHeight="1">
      <c r="C24" s="293"/>
      <c r="D24" s="301"/>
      <c r="E24" s="302" t="s">
        <v>170</v>
      </c>
      <c r="F24" s="303">
        <v>0</v>
      </c>
      <c r="G24" s="304">
        <v>0</v>
      </c>
      <c r="H24" s="298">
        <v>0</v>
      </c>
      <c r="I24" s="305"/>
      <c r="J24" s="304">
        <v>0</v>
      </c>
      <c r="K24" s="303">
        <v>0</v>
      </c>
      <c r="L24" s="303">
        <v>0</v>
      </c>
      <c r="M24" s="303">
        <v>0</v>
      </c>
      <c r="N24" s="304">
        <v>0</v>
      </c>
      <c r="O24" s="296">
        <v>0</v>
      </c>
      <c r="P24" s="300">
        <v>0</v>
      </c>
    </row>
    <row r="25" spans="3:16" ht="18" customHeight="1">
      <c r="C25" s="293"/>
      <c r="D25" s="308"/>
      <c r="E25" s="302" t="s">
        <v>171</v>
      </c>
      <c r="F25" s="303">
        <v>0</v>
      </c>
      <c r="G25" s="304">
        <v>0</v>
      </c>
      <c r="H25" s="298">
        <v>0</v>
      </c>
      <c r="I25" s="305"/>
      <c r="J25" s="304">
        <v>0</v>
      </c>
      <c r="K25" s="303">
        <v>0</v>
      </c>
      <c r="L25" s="303">
        <v>0</v>
      </c>
      <c r="M25" s="303">
        <v>0</v>
      </c>
      <c r="N25" s="304">
        <v>0</v>
      </c>
      <c r="O25" s="296">
        <v>0</v>
      </c>
      <c r="P25" s="300">
        <v>0</v>
      </c>
    </row>
    <row r="26" spans="3:16" ht="18" customHeight="1">
      <c r="C26" s="293"/>
      <c r="D26" s="294" t="s">
        <v>213</v>
      </c>
      <c r="E26" s="295"/>
      <c r="F26" s="296">
        <v>0</v>
      </c>
      <c r="G26" s="297">
        <v>0</v>
      </c>
      <c r="H26" s="298">
        <v>0</v>
      </c>
      <c r="I26" s="299"/>
      <c r="J26" s="297">
        <v>0</v>
      </c>
      <c r="K26" s="296">
        <v>0</v>
      </c>
      <c r="L26" s="296">
        <v>0</v>
      </c>
      <c r="M26" s="296">
        <v>0</v>
      </c>
      <c r="N26" s="297">
        <v>0</v>
      </c>
      <c r="O26" s="296">
        <v>0</v>
      </c>
      <c r="P26" s="300">
        <v>0</v>
      </c>
    </row>
    <row r="27" spans="3:16" ht="18" customHeight="1">
      <c r="C27" s="293"/>
      <c r="D27" s="301"/>
      <c r="E27" s="309" t="s">
        <v>172</v>
      </c>
      <c r="F27" s="310">
        <v>0</v>
      </c>
      <c r="G27" s="311">
        <v>0</v>
      </c>
      <c r="H27" s="298">
        <v>0</v>
      </c>
      <c r="I27" s="305"/>
      <c r="J27" s="311">
        <v>0</v>
      </c>
      <c r="K27" s="310">
        <v>0</v>
      </c>
      <c r="L27" s="310">
        <v>0</v>
      </c>
      <c r="M27" s="310">
        <v>0</v>
      </c>
      <c r="N27" s="311">
        <v>0</v>
      </c>
      <c r="O27" s="296">
        <v>0</v>
      </c>
      <c r="P27" s="300">
        <v>0</v>
      </c>
    </row>
    <row r="28" spans="3:16" ht="18" customHeight="1">
      <c r="C28" s="293"/>
      <c r="D28" s="312"/>
      <c r="E28" s="307" t="s">
        <v>214</v>
      </c>
      <c r="F28" s="313">
        <v>0</v>
      </c>
      <c r="G28" s="314">
        <v>0</v>
      </c>
      <c r="H28" s="298">
        <v>0</v>
      </c>
      <c r="I28" s="315"/>
      <c r="J28" s="314">
        <v>0</v>
      </c>
      <c r="K28" s="313">
        <v>0</v>
      </c>
      <c r="L28" s="313">
        <v>0</v>
      </c>
      <c r="M28" s="313">
        <v>0</v>
      </c>
      <c r="N28" s="314">
        <v>0</v>
      </c>
      <c r="O28" s="296">
        <v>0</v>
      </c>
      <c r="P28" s="300">
        <v>0</v>
      </c>
    </row>
    <row r="29" spans="3:16" ht="18" customHeight="1">
      <c r="C29" s="293"/>
      <c r="D29" s="316"/>
      <c r="E29" s="302" t="s">
        <v>215</v>
      </c>
      <c r="F29" s="317">
        <v>0</v>
      </c>
      <c r="G29" s="318">
        <v>0</v>
      </c>
      <c r="H29" s="298">
        <v>0</v>
      </c>
      <c r="I29" s="315"/>
      <c r="J29" s="318">
        <v>0</v>
      </c>
      <c r="K29" s="317">
        <v>0</v>
      </c>
      <c r="L29" s="317">
        <v>0</v>
      </c>
      <c r="M29" s="317">
        <v>0</v>
      </c>
      <c r="N29" s="318">
        <v>0</v>
      </c>
      <c r="O29" s="296">
        <v>0</v>
      </c>
      <c r="P29" s="300">
        <v>0</v>
      </c>
    </row>
    <row r="30" spans="3:16" ht="18" customHeight="1">
      <c r="C30" s="293"/>
      <c r="D30" s="301" t="s">
        <v>173</v>
      </c>
      <c r="E30" s="319"/>
      <c r="F30" s="303">
        <v>0</v>
      </c>
      <c r="G30" s="304">
        <v>0</v>
      </c>
      <c r="H30" s="298">
        <v>0</v>
      </c>
      <c r="I30" s="305"/>
      <c r="J30" s="304">
        <v>0</v>
      </c>
      <c r="K30" s="303">
        <v>0</v>
      </c>
      <c r="L30" s="303">
        <v>0</v>
      </c>
      <c r="M30" s="303">
        <v>0</v>
      </c>
      <c r="N30" s="304">
        <v>0</v>
      </c>
      <c r="O30" s="296">
        <v>0</v>
      </c>
      <c r="P30" s="300">
        <v>0</v>
      </c>
    </row>
    <row r="31" spans="3:16" ht="18" customHeight="1">
      <c r="C31" s="320"/>
      <c r="D31" s="321" t="s">
        <v>174</v>
      </c>
      <c r="E31" s="322"/>
      <c r="F31" s="323">
        <v>0</v>
      </c>
      <c r="G31" s="324">
        <v>0</v>
      </c>
      <c r="H31" s="325">
        <v>0</v>
      </c>
      <c r="I31" s="305"/>
      <c r="J31" s="324">
        <v>0</v>
      </c>
      <c r="K31" s="323">
        <v>0</v>
      </c>
      <c r="L31" s="323">
        <v>0</v>
      </c>
      <c r="M31" s="323">
        <v>0</v>
      </c>
      <c r="N31" s="324">
        <v>0</v>
      </c>
      <c r="O31" s="325">
        <v>0</v>
      </c>
      <c r="P31" s="326">
        <v>0</v>
      </c>
    </row>
    <row r="32" spans="3:16" ht="18" customHeight="1">
      <c r="C32" s="286" t="s">
        <v>216</v>
      </c>
      <c r="D32" s="327"/>
      <c r="E32" s="328"/>
      <c r="F32" s="288">
        <v>0</v>
      </c>
      <c r="G32" s="289">
        <v>0</v>
      </c>
      <c r="H32" s="290">
        <v>0</v>
      </c>
      <c r="I32" s="291"/>
      <c r="J32" s="289">
        <v>0</v>
      </c>
      <c r="K32" s="288">
        <v>0</v>
      </c>
      <c r="L32" s="288">
        <v>0</v>
      </c>
      <c r="M32" s="288">
        <v>0</v>
      </c>
      <c r="N32" s="289">
        <v>0</v>
      </c>
      <c r="O32" s="288">
        <v>0</v>
      </c>
      <c r="P32" s="292">
        <v>0</v>
      </c>
    </row>
    <row r="33" spans="3:16" ht="18" customHeight="1">
      <c r="C33" s="329"/>
      <c r="D33" s="635" t="s">
        <v>190</v>
      </c>
      <c r="E33" s="637"/>
      <c r="F33" s="330">
        <v>0</v>
      </c>
      <c r="G33" s="331">
        <v>0</v>
      </c>
      <c r="H33" s="332">
        <v>0</v>
      </c>
      <c r="I33" s="305"/>
      <c r="J33" s="331">
        <v>0</v>
      </c>
      <c r="K33" s="330">
        <v>0</v>
      </c>
      <c r="L33" s="330">
        <v>0</v>
      </c>
      <c r="M33" s="330">
        <v>0</v>
      </c>
      <c r="N33" s="331">
        <v>0</v>
      </c>
      <c r="O33" s="333">
        <v>0</v>
      </c>
      <c r="P33" s="334">
        <v>0</v>
      </c>
    </row>
    <row r="34" spans="3:16" ht="18" customHeight="1">
      <c r="C34" s="293"/>
      <c r="D34" s="308" t="s">
        <v>191</v>
      </c>
      <c r="E34" s="319"/>
      <c r="F34" s="330">
        <v>0</v>
      </c>
      <c r="G34" s="331">
        <v>0</v>
      </c>
      <c r="H34" s="298">
        <v>0</v>
      </c>
      <c r="I34" s="305"/>
      <c r="J34" s="304">
        <v>0</v>
      </c>
      <c r="K34" s="303">
        <v>0</v>
      </c>
      <c r="L34" s="303">
        <v>0</v>
      </c>
      <c r="M34" s="303">
        <v>0</v>
      </c>
      <c r="N34" s="304">
        <v>0</v>
      </c>
      <c r="O34" s="296">
        <v>0</v>
      </c>
      <c r="P34" s="300">
        <v>0</v>
      </c>
    </row>
    <row r="35" spans="3:16" ht="18" customHeight="1">
      <c r="C35" s="293"/>
      <c r="D35" s="308" t="s">
        <v>192</v>
      </c>
      <c r="E35" s="319"/>
      <c r="F35" s="303">
        <v>0</v>
      </c>
      <c r="G35" s="304">
        <v>0</v>
      </c>
      <c r="H35" s="298">
        <v>0</v>
      </c>
      <c r="I35" s="305"/>
      <c r="J35" s="304">
        <v>0</v>
      </c>
      <c r="K35" s="303">
        <v>0</v>
      </c>
      <c r="L35" s="303">
        <v>0</v>
      </c>
      <c r="M35" s="303">
        <v>0</v>
      </c>
      <c r="N35" s="304">
        <v>0</v>
      </c>
      <c r="O35" s="296">
        <v>0</v>
      </c>
      <c r="P35" s="300">
        <v>0</v>
      </c>
    </row>
    <row r="36" spans="3:16" ht="18" customHeight="1">
      <c r="C36" s="293"/>
      <c r="D36" s="335" t="s">
        <v>193</v>
      </c>
      <c r="E36" s="306"/>
      <c r="F36" s="303">
        <v>0</v>
      </c>
      <c r="G36" s="304">
        <v>0</v>
      </c>
      <c r="H36" s="298">
        <v>0</v>
      </c>
      <c r="I36" s="305"/>
      <c r="J36" s="304">
        <v>0</v>
      </c>
      <c r="K36" s="303">
        <v>0</v>
      </c>
      <c r="L36" s="303">
        <v>0</v>
      </c>
      <c r="M36" s="303">
        <v>0</v>
      </c>
      <c r="N36" s="304">
        <v>0</v>
      </c>
      <c r="O36" s="296">
        <v>0</v>
      </c>
      <c r="P36" s="300">
        <v>0</v>
      </c>
    </row>
    <row r="37" spans="3:16" ht="18" customHeight="1">
      <c r="C37" s="293"/>
      <c r="D37" s="335" t="s">
        <v>194</v>
      </c>
      <c r="E37" s="306"/>
      <c r="F37" s="303">
        <v>0</v>
      </c>
      <c r="G37" s="304">
        <v>0</v>
      </c>
      <c r="H37" s="298">
        <v>0</v>
      </c>
      <c r="I37" s="305"/>
      <c r="J37" s="304">
        <v>0</v>
      </c>
      <c r="K37" s="303">
        <v>0</v>
      </c>
      <c r="L37" s="303">
        <v>0</v>
      </c>
      <c r="M37" s="303">
        <v>0</v>
      </c>
      <c r="N37" s="304">
        <v>0</v>
      </c>
      <c r="O37" s="296">
        <v>0</v>
      </c>
      <c r="P37" s="300">
        <v>0</v>
      </c>
    </row>
    <row r="38" spans="3:16" ht="18" customHeight="1">
      <c r="C38" s="293"/>
      <c r="D38" s="335" t="s">
        <v>195</v>
      </c>
      <c r="E38" s="306"/>
      <c r="F38" s="331">
        <v>0</v>
      </c>
      <c r="G38" s="304">
        <v>0</v>
      </c>
      <c r="H38" s="298">
        <v>0</v>
      </c>
      <c r="I38" s="305"/>
      <c r="J38" s="304">
        <v>0</v>
      </c>
      <c r="K38" s="303">
        <v>0</v>
      </c>
      <c r="L38" s="303">
        <v>0</v>
      </c>
      <c r="M38" s="303">
        <v>0</v>
      </c>
      <c r="N38" s="304">
        <v>0</v>
      </c>
      <c r="O38" s="296">
        <v>0</v>
      </c>
      <c r="P38" s="300">
        <v>0</v>
      </c>
    </row>
    <row r="39" spans="3:16" ht="18" customHeight="1">
      <c r="C39" s="293"/>
      <c r="D39" s="635" t="s">
        <v>196</v>
      </c>
      <c r="E39" s="636"/>
      <c r="F39" s="330">
        <v>0</v>
      </c>
      <c r="G39" s="331">
        <v>0</v>
      </c>
      <c r="H39" s="298">
        <v>0</v>
      </c>
      <c r="I39" s="305"/>
      <c r="J39" s="304">
        <v>0</v>
      </c>
      <c r="K39" s="303">
        <v>0</v>
      </c>
      <c r="L39" s="303">
        <v>0</v>
      </c>
      <c r="M39" s="303">
        <v>0</v>
      </c>
      <c r="N39" s="304">
        <v>0</v>
      </c>
      <c r="O39" s="296">
        <v>0</v>
      </c>
      <c r="P39" s="300">
        <v>0</v>
      </c>
    </row>
    <row r="40" spans="3:16" ht="18" customHeight="1">
      <c r="C40" s="329"/>
      <c r="D40" s="635" t="s">
        <v>197</v>
      </c>
      <c r="E40" s="637"/>
      <c r="F40" s="330">
        <v>0</v>
      </c>
      <c r="G40" s="331">
        <v>0</v>
      </c>
      <c r="H40" s="332">
        <v>0</v>
      </c>
      <c r="I40" s="305"/>
      <c r="J40" s="331">
        <v>0</v>
      </c>
      <c r="K40" s="330">
        <v>0</v>
      </c>
      <c r="L40" s="330">
        <v>0</v>
      </c>
      <c r="M40" s="330">
        <v>0</v>
      </c>
      <c r="N40" s="331">
        <v>0</v>
      </c>
      <c r="O40" s="333">
        <v>0</v>
      </c>
      <c r="P40" s="334">
        <v>0</v>
      </c>
    </row>
    <row r="41" spans="3:16" ht="18" customHeight="1">
      <c r="C41" s="336"/>
      <c r="D41" s="638" t="s">
        <v>217</v>
      </c>
      <c r="E41" s="639"/>
      <c r="F41" s="323">
        <v>0</v>
      </c>
      <c r="G41" s="324">
        <v>0</v>
      </c>
      <c r="H41" s="298">
        <v>0</v>
      </c>
      <c r="I41" s="305"/>
      <c r="J41" s="324">
        <v>0</v>
      </c>
      <c r="K41" s="323">
        <v>0</v>
      </c>
      <c r="L41" s="323">
        <v>0</v>
      </c>
      <c r="M41" s="323">
        <v>0</v>
      </c>
      <c r="N41" s="324">
        <v>0</v>
      </c>
      <c r="O41" s="337">
        <v>0</v>
      </c>
      <c r="P41" s="326">
        <v>0</v>
      </c>
    </row>
    <row r="42" spans="3:16" ht="18" customHeight="1">
      <c r="C42" s="293" t="s">
        <v>218</v>
      </c>
      <c r="D42" s="295"/>
      <c r="E42" s="295"/>
      <c r="F42" s="289">
        <v>0</v>
      </c>
      <c r="G42" s="289">
        <v>0</v>
      </c>
      <c r="H42" s="290">
        <v>0</v>
      </c>
      <c r="I42" s="291"/>
      <c r="J42" s="289">
        <v>0</v>
      </c>
      <c r="K42" s="288">
        <v>0</v>
      </c>
      <c r="L42" s="288">
        <v>0</v>
      </c>
      <c r="M42" s="288">
        <v>0</v>
      </c>
      <c r="N42" s="289">
        <v>0</v>
      </c>
      <c r="O42" s="288">
        <v>0</v>
      </c>
      <c r="P42" s="292">
        <v>0</v>
      </c>
    </row>
    <row r="43" spans="3:16" ht="18" customHeight="1">
      <c r="C43" s="293"/>
      <c r="D43" s="338" t="s">
        <v>91</v>
      </c>
      <c r="E43" s="338"/>
      <c r="F43" s="304">
        <v>0</v>
      </c>
      <c r="G43" s="304">
        <v>0</v>
      </c>
      <c r="H43" s="298">
        <v>0</v>
      </c>
      <c r="I43" s="305"/>
      <c r="J43" s="304">
        <v>0</v>
      </c>
      <c r="K43" s="303">
        <v>0</v>
      </c>
      <c r="L43" s="303">
        <v>0</v>
      </c>
      <c r="M43" s="303">
        <v>0</v>
      </c>
      <c r="N43" s="304">
        <v>0</v>
      </c>
      <c r="O43" s="296">
        <v>0</v>
      </c>
      <c r="P43" s="300">
        <v>0</v>
      </c>
    </row>
    <row r="44" spans="3:16" ht="18" customHeight="1">
      <c r="C44" s="293"/>
      <c r="D44" s="338" t="s">
        <v>92</v>
      </c>
      <c r="E44" s="338"/>
      <c r="F44" s="303">
        <v>0</v>
      </c>
      <c r="G44" s="304">
        <v>0</v>
      </c>
      <c r="H44" s="298">
        <v>0</v>
      </c>
      <c r="I44" s="305"/>
      <c r="J44" s="304">
        <v>0</v>
      </c>
      <c r="K44" s="303">
        <v>0</v>
      </c>
      <c r="L44" s="303">
        <v>0</v>
      </c>
      <c r="M44" s="303">
        <v>0</v>
      </c>
      <c r="N44" s="304">
        <v>0</v>
      </c>
      <c r="O44" s="296">
        <v>0</v>
      </c>
      <c r="P44" s="300">
        <v>0</v>
      </c>
    </row>
    <row r="45" spans="3:16" ht="18" customHeight="1">
      <c r="C45" s="293"/>
      <c r="D45" s="339" t="s">
        <v>157</v>
      </c>
      <c r="E45" s="339"/>
      <c r="F45" s="330">
        <v>0</v>
      </c>
      <c r="G45" s="331">
        <v>0</v>
      </c>
      <c r="H45" s="298">
        <v>0</v>
      </c>
      <c r="I45" s="305"/>
      <c r="J45" s="331">
        <v>0</v>
      </c>
      <c r="K45" s="330">
        <v>0</v>
      </c>
      <c r="L45" s="330">
        <v>0</v>
      </c>
      <c r="M45" s="330">
        <v>0</v>
      </c>
      <c r="N45" s="331">
        <v>0</v>
      </c>
      <c r="O45" s="296">
        <v>0</v>
      </c>
      <c r="P45" s="300">
        <v>0</v>
      </c>
    </row>
    <row r="46" spans="3:16" ht="18" customHeight="1">
      <c r="C46" s="293"/>
      <c r="D46" s="340" t="s">
        <v>219</v>
      </c>
      <c r="E46" s="340"/>
      <c r="F46" s="323">
        <v>0</v>
      </c>
      <c r="G46" s="324">
        <v>0</v>
      </c>
      <c r="H46" s="325">
        <v>0</v>
      </c>
      <c r="I46" s="305"/>
      <c r="J46" s="324">
        <v>0</v>
      </c>
      <c r="K46" s="323">
        <v>0</v>
      </c>
      <c r="L46" s="323">
        <v>0</v>
      </c>
      <c r="M46" s="323">
        <v>0</v>
      </c>
      <c r="N46" s="324">
        <v>0</v>
      </c>
      <c r="O46" s="337">
        <v>0</v>
      </c>
      <c r="P46" s="326">
        <v>0</v>
      </c>
    </row>
    <row r="47" spans="3:16" ht="18" customHeight="1">
      <c r="C47" s="620" t="s">
        <v>220</v>
      </c>
      <c r="D47" s="621"/>
      <c r="E47" s="622"/>
      <c r="F47" s="341">
        <v>0</v>
      </c>
      <c r="G47" s="341">
        <v>0</v>
      </c>
      <c r="H47" s="342">
        <v>0</v>
      </c>
      <c r="I47" s="239"/>
      <c r="J47" s="341">
        <v>0</v>
      </c>
      <c r="K47" s="341">
        <v>0</v>
      </c>
      <c r="L47" s="341">
        <v>0</v>
      </c>
      <c r="M47" s="341">
        <v>0</v>
      </c>
      <c r="N47" s="341">
        <v>0</v>
      </c>
      <c r="O47" s="341">
        <v>0</v>
      </c>
      <c r="P47" s="343">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9" defaultRowHeight="12" customHeight="1"/>
  <cols>
    <col min="1" max="4" width="3.75" style="2" customWidth="1"/>
    <col min="5" max="5" width="35.625" style="2" customWidth="1"/>
    <col min="6" max="16" width="14.375" style="2" customWidth="1"/>
    <col min="17" max="17" width="4" style="1" customWidth="1"/>
  </cols>
  <sheetData>
    <row r="1" spans="1:17" ht="18" customHeight="1">
      <c r="A1" s="141" t="s">
        <v>233</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234</v>
      </c>
      <c r="N6" s="1"/>
      <c r="O6" s="224" t="s">
        <v>5</v>
      </c>
      <c r="P6" s="112" t="s">
        <v>6</v>
      </c>
      <c r="Q6" s="281" t="s">
        <v>7</v>
      </c>
    </row>
    <row r="7" spans="1:17" ht="18" customHeight="1">
      <c r="C7" s="141" t="s">
        <v>235</v>
      </c>
    </row>
    <row r="8" spans="1:17" ht="18" customHeight="1">
      <c r="C8" s="629" t="s">
        <v>208</v>
      </c>
      <c r="D8" s="630"/>
      <c r="E8" s="631"/>
      <c r="F8" s="628" t="s">
        <v>153</v>
      </c>
      <c r="G8" s="626"/>
      <c r="H8" s="627"/>
      <c r="I8" s="625" t="s">
        <v>154</v>
      </c>
      <c r="J8" s="626"/>
      <c r="K8" s="626"/>
      <c r="L8" s="626"/>
      <c r="M8" s="626"/>
      <c r="N8" s="626"/>
      <c r="O8" s="627"/>
      <c r="P8" s="623" t="s">
        <v>87</v>
      </c>
    </row>
    <row r="9" spans="1:17" ht="18" customHeight="1">
      <c r="C9" s="632"/>
      <c r="D9" s="633"/>
      <c r="E9" s="634"/>
      <c r="F9" s="282" t="s">
        <v>128</v>
      </c>
      <c r="G9" s="283" t="s">
        <v>129</v>
      </c>
      <c r="H9" s="284" t="s">
        <v>14</v>
      </c>
      <c r="I9" s="285" t="s">
        <v>130</v>
      </c>
      <c r="J9" s="283" t="s">
        <v>131</v>
      </c>
      <c r="K9" s="282" t="s">
        <v>132</v>
      </c>
      <c r="L9" s="282" t="s">
        <v>133</v>
      </c>
      <c r="M9" s="282" t="s">
        <v>134</v>
      </c>
      <c r="N9" s="283" t="s">
        <v>135</v>
      </c>
      <c r="O9" s="363" t="s">
        <v>14</v>
      </c>
      <c r="P9" s="624"/>
    </row>
    <row r="10" spans="1:17" ht="18" customHeight="1">
      <c r="C10" s="286" t="s">
        <v>236</v>
      </c>
      <c r="D10" s="364"/>
      <c r="E10" s="365"/>
      <c r="F10" s="68"/>
      <c r="G10" s="68"/>
      <c r="H10" s="68"/>
      <c r="I10" s="68"/>
      <c r="J10" s="68"/>
      <c r="K10" s="68"/>
      <c r="L10" s="68"/>
      <c r="M10" s="68"/>
      <c r="N10" s="68"/>
      <c r="O10" s="68"/>
      <c r="P10" s="69"/>
    </row>
    <row r="11" spans="1:17" ht="18" customHeight="1">
      <c r="C11" s="293"/>
      <c r="D11" s="366" t="s">
        <v>97</v>
      </c>
      <c r="E11" s="367"/>
      <c r="F11" s="368">
        <v>10</v>
      </c>
      <c r="G11" s="333">
        <v>5</v>
      </c>
      <c r="H11" s="290">
        <v>15</v>
      </c>
      <c r="I11" s="291"/>
      <c r="J11" s="369">
        <v>907</v>
      </c>
      <c r="K11" s="333">
        <v>1522</v>
      </c>
      <c r="L11" s="333">
        <v>3475</v>
      </c>
      <c r="M11" s="333">
        <v>3780</v>
      </c>
      <c r="N11" s="333">
        <v>2818</v>
      </c>
      <c r="O11" s="290">
        <v>12502</v>
      </c>
      <c r="P11" s="292">
        <v>12517</v>
      </c>
    </row>
    <row r="12" spans="1:17" ht="18" customHeight="1">
      <c r="C12" s="293"/>
      <c r="D12" s="370"/>
      <c r="E12" s="302" t="s">
        <v>91</v>
      </c>
      <c r="F12" s="331">
        <v>0</v>
      </c>
      <c r="G12" s="331">
        <v>0</v>
      </c>
      <c r="H12" s="332">
        <v>0</v>
      </c>
      <c r="I12" s="305"/>
      <c r="J12" s="371">
        <v>194</v>
      </c>
      <c r="K12" s="330">
        <v>400</v>
      </c>
      <c r="L12" s="330">
        <v>1787</v>
      </c>
      <c r="M12" s="330">
        <v>2236</v>
      </c>
      <c r="N12" s="330">
        <v>1585</v>
      </c>
      <c r="O12" s="332">
        <v>6202</v>
      </c>
      <c r="P12" s="334">
        <v>6202</v>
      </c>
    </row>
    <row r="13" spans="1:17" ht="18" customHeight="1">
      <c r="C13" s="293"/>
      <c r="D13" s="372"/>
      <c r="E13" s="302" t="s">
        <v>92</v>
      </c>
      <c r="F13" s="331">
        <v>1</v>
      </c>
      <c r="G13" s="331">
        <v>0</v>
      </c>
      <c r="H13" s="332">
        <v>1</v>
      </c>
      <c r="I13" s="305"/>
      <c r="J13" s="371">
        <v>391</v>
      </c>
      <c r="K13" s="330">
        <v>571</v>
      </c>
      <c r="L13" s="330">
        <v>728</v>
      </c>
      <c r="M13" s="330">
        <v>735</v>
      </c>
      <c r="N13" s="330">
        <v>554</v>
      </c>
      <c r="O13" s="332">
        <v>2979</v>
      </c>
      <c r="P13" s="334">
        <v>2980</v>
      </c>
    </row>
    <row r="14" spans="1:17" ht="18" customHeight="1">
      <c r="C14" s="293"/>
      <c r="D14" s="370"/>
      <c r="E14" s="302" t="s">
        <v>157</v>
      </c>
      <c r="F14" s="331">
        <v>0</v>
      </c>
      <c r="G14" s="331">
        <v>0</v>
      </c>
      <c r="H14" s="332">
        <v>0</v>
      </c>
      <c r="I14" s="305"/>
      <c r="J14" s="371">
        <v>0</v>
      </c>
      <c r="K14" s="330">
        <v>0</v>
      </c>
      <c r="L14" s="330">
        <v>0</v>
      </c>
      <c r="M14" s="330">
        <v>11</v>
      </c>
      <c r="N14" s="330">
        <v>7</v>
      </c>
      <c r="O14" s="332">
        <v>18</v>
      </c>
      <c r="P14" s="334">
        <v>18</v>
      </c>
    </row>
    <row r="15" spans="1:17" ht="18" customHeight="1">
      <c r="C15" s="293"/>
      <c r="D15" s="370"/>
      <c r="E15" s="302" t="s">
        <v>94</v>
      </c>
      <c r="F15" s="331">
        <v>0</v>
      </c>
      <c r="G15" s="331">
        <v>0</v>
      </c>
      <c r="H15" s="332">
        <v>0</v>
      </c>
      <c r="I15" s="305"/>
      <c r="J15" s="371">
        <v>0</v>
      </c>
      <c r="K15" s="330">
        <v>0</v>
      </c>
      <c r="L15" s="330">
        <v>2</v>
      </c>
      <c r="M15" s="330">
        <v>11</v>
      </c>
      <c r="N15" s="330">
        <v>0</v>
      </c>
      <c r="O15" s="332">
        <v>13</v>
      </c>
      <c r="P15" s="334">
        <v>13</v>
      </c>
    </row>
    <row r="16" spans="1:17" ht="18" customHeight="1">
      <c r="C16" s="293"/>
      <c r="D16" s="370"/>
      <c r="E16" s="302" t="s">
        <v>197</v>
      </c>
      <c r="F16" s="331">
        <v>0</v>
      </c>
      <c r="G16" s="331">
        <v>0</v>
      </c>
      <c r="H16" s="332">
        <v>0</v>
      </c>
      <c r="I16" s="305"/>
      <c r="J16" s="371">
        <v>49</v>
      </c>
      <c r="K16" s="330">
        <v>85</v>
      </c>
      <c r="L16" s="330">
        <v>412</v>
      </c>
      <c r="M16" s="330">
        <v>475</v>
      </c>
      <c r="N16" s="330">
        <v>484</v>
      </c>
      <c r="O16" s="332">
        <v>1505</v>
      </c>
      <c r="P16" s="334">
        <v>1505</v>
      </c>
    </row>
    <row r="17" spans="3:16" ht="18" customHeight="1">
      <c r="C17" s="293"/>
      <c r="D17" s="370"/>
      <c r="E17" s="302" t="s">
        <v>168</v>
      </c>
      <c r="F17" s="330">
        <v>9</v>
      </c>
      <c r="G17" s="330">
        <v>5</v>
      </c>
      <c r="H17" s="332">
        <v>14</v>
      </c>
      <c r="I17" s="305"/>
      <c r="J17" s="371">
        <v>266</v>
      </c>
      <c r="K17" s="330">
        <v>425</v>
      </c>
      <c r="L17" s="330">
        <v>532</v>
      </c>
      <c r="M17" s="330">
        <v>302</v>
      </c>
      <c r="N17" s="330">
        <v>182</v>
      </c>
      <c r="O17" s="332">
        <v>1707</v>
      </c>
      <c r="P17" s="334">
        <v>1721</v>
      </c>
    </row>
    <row r="18" spans="3:16" ht="18" customHeight="1">
      <c r="C18" s="293"/>
      <c r="D18" s="370"/>
      <c r="E18" s="302" t="s">
        <v>169</v>
      </c>
      <c r="F18" s="373">
        <v>0</v>
      </c>
      <c r="G18" s="373">
        <v>0</v>
      </c>
      <c r="H18" s="374">
        <v>0</v>
      </c>
      <c r="I18" s="305"/>
      <c r="J18" s="375">
        <v>7</v>
      </c>
      <c r="K18" s="373">
        <v>41</v>
      </c>
      <c r="L18" s="373">
        <v>14</v>
      </c>
      <c r="M18" s="373">
        <v>10</v>
      </c>
      <c r="N18" s="373">
        <v>6</v>
      </c>
      <c r="O18" s="374">
        <v>78</v>
      </c>
      <c r="P18" s="376">
        <v>78</v>
      </c>
    </row>
    <row r="19" spans="3:16" ht="18" customHeight="1">
      <c r="C19" s="293"/>
      <c r="D19" s="370"/>
      <c r="E19" s="377" t="s">
        <v>170</v>
      </c>
      <c r="F19" s="373">
        <v>0</v>
      </c>
      <c r="G19" s="373">
        <v>0</v>
      </c>
      <c r="H19" s="374">
        <v>0</v>
      </c>
      <c r="I19" s="305"/>
      <c r="J19" s="375">
        <v>0</v>
      </c>
      <c r="K19" s="373">
        <v>0</v>
      </c>
      <c r="L19" s="373">
        <v>0</v>
      </c>
      <c r="M19" s="373">
        <v>0</v>
      </c>
      <c r="N19" s="373">
        <v>0</v>
      </c>
      <c r="O19" s="374">
        <v>0</v>
      </c>
      <c r="P19" s="376">
        <v>0</v>
      </c>
    </row>
    <row r="20" spans="3:16" ht="18" customHeight="1">
      <c r="C20" s="293"/>
      <c r="D20" s="370"/>
      <c r="E20" s="377" t="s">
        <v>171</v>
      </c>
      <c r="F20" s="373">
        <v>0</v>
      </c>
      <c r="G20" s="373">
        <v>0</v>
      </c>
      <c r="H20" s="374">
        <v>0</v>
      </c>
      <c r="I20" s="305"/>
      <c r="J20" s="375">
        <v>0</v>
      </c>
      <c r="K20" s="373">
        <v>0</v>
      </c>
      <c r="L20" s="373">
        <v>0</v>
      </c>
      <c r="M20" s="373">
        <v>0</v>
      </c>
      <c r="N20" s="373">
        <v>0</v>
      </c>
      <c r="O20" s="374">
        <v>0</v>
      </c>
      <c r="P20" s="376">
        <v>0</v>
      </c>
    </row>
    <row r="21" spans="3:16" ht="18" customHeight="1">
      <c r="C21" s="293"/>
      <c r="D21" s="366" t="s">
        <v>237</v>
      </c>
      <c r="E21" s="378"/>
      <c r="F21" s="288">
        <v>10</v>
      </c>
      <c r="G21" s="288">
        <v>5</v>
      </c>
      <c r="H21" s="290">
        <v>15</v>
      </c>
      <c r="I21" s="291"/>
      <c r="J21" s="346">
        <v>617</v>
      </c>
      <c r="K21" s="288">
        <v>1063</v>
      </c>
      <c r="L21" s="288">
        <v>2945</v>
      </c>
      <c r="M21" s="288">
        <v>3259</v>
      </c>
      <c r="N21" s="288">
        <v>2447</v>
      </c>
      <c r="O21" s="290">
        <v>10331</v>
      </c>
      <c r="P21" s="292">
        <v>10346</v>
      </c>
    </row>
    <row r="22" spans="3:16" ht="18" customHeight="1">
      <c r="C22" s="293"/>
      <c r="D22" s="370"/>
      <c r="E22" s="302" t="s">
        <v>91</v>
      </c>
      <c r="F22" s="331">
        <v>0</v>
      </c>
      <c r="G22" s="331">
        <v>0</v>
      </c>
      <c r="H22" s="332">
        <v>0</v>
      </c>
      <c r="I22" s="305"/>
      <c r="J22" s="371">
        <v>194</v>
      </c>
      <c r="K22" s="330">
        <v>402</v>
      </c>
      <c r="L22" s="330">
        <v>1788</v>
      </c>
      <c r="M22" s="330">
        <v>2247</v>
      </c>
      <c r="N22" s="330">
        <v>1603</v>
      </c>
      <c r="O22" s="332">
        <v>6234</v>
      </c>
      <c r="P22" s="334">
        <v>6234</v>
      </c>
    </row>
    <row r="23" spans="3:16" ht="18" customHeight="1">
      <c r="C23" s="293"/>
      <c r="D23" s="372"/>
      <c r="E23" s="302" t="s">
        <v>92</v>
      </c>
      <c r="F23" s="331">
        <v>1</v>
      </c>
      <c r="G23" s="331">
        <v>0</v>
      </c>
      <c r="H23" s="332">
        <v>1</v>
      </c>
      <c r="I23" s="305"/>
      <c r="J23" s="371">
        <v>105</v>
      </c>
      <c r="K23" s="330">
        <v>133</v>
      </c>
      <c r="L23" s="330">
        <v>205</v>
      </c>
      <c r="M23" s="330">
        <v>210</v>
      </c>
      <c r="N23" s="330">
        <v>159</v>
      </c>
      <c r="O23" s="332">
        <v>812</v>
      </c>
      <c r="P23" s="334">
        <v>813</v>
      </c>
    </row>
    <row r="24" spans="3:16" ht="18" customHeight="1">
      <c r="C24" s="293"/>
      <c r="D24" s="370"/>
      <c r="E24" s="302" t="s">
        <v>157</v>
      </c>
      <c r="F24" s="331">
        <v>0</v>
      </c>
      <c r="G24" s="331">
        <v>0</v>
      </c>
      <c r="H24" s="332">
        <v>0</v>
      </c>
      <c r="I24" s="305"/>
      <c r="J24" s="371">
        <v>0</v>
      </c>
      <c r="K24" s="330">
        <v>0</v>
      </c>
      <c r="L24" s="330">
        <v>0</v>
      </c>
      <c r="M24" s="330">
        <v>5</v>
      </c>
      <c r="N24" s="330">
        <v>5</v>
      </c>
      <c r="O24" s="332">
        <v>10</v>
      </c>
      <c r="P24" s="334">
        <v>10</v>
      </c>
    </row>
    <row r="25" spans="3:16" ht="18" customHeight="1">
      <c r="C25" s="293"/>
      <c r="D25" s="370"/>
      <c r="E25" s="302" t="s">
        <v>94</v>
      </c>
      <c r="F25" s="331">
        <v>0</v>
      </c>
      <c r="G25" s="331">
        <v>0</v>
      </c>
      <c r="H25" s="332">
        <v>0</v>
      </c>
      <c r="I25" s="305"/>
      <c r="J25" s="371">
        <v>0</v>
      </c>
      <c r="K25" s="330">
        <v>0</v>
      </c>
      <c r="L25" s="330">
        <v>2</v>
      </c>
      <c r="M25" s="330">
        <v>5</v>
      </c>
      <c r="N25" s="330">
        <v>0</v>
      </c>
      <c r="O25" s="332">
        <v>7</v>
      </c>
      <c r="P25" s="334">
        <v>7</v>
      </c>
    </row>
    <row r="26" spans="3:16" ht="18" customHeight="1">
      <c r="C26" s="293"/>
      <c r="D26" s="370"/>
      <c r="E26" s="302" t="s">
        <v>197</v>
      </c>
      <c r="F26" s="331">
        <v>0</v>
      </c>
      <c r="G26" s="331">
        <v>0</v>
      </c>
      <c r="H26" s="332">
        <v>0</v>
      </c>
      <c r="I26" s="305"/>
      <c r="J26" s="371">
        <v>49</v>
      </c>
      <c r="K26" s="330">
        <v>86</v>
      </c>
      <c r="L26" s="330">
        <v>413</v>
      </c>
      <c r="M26" s="330">
        <v>481</v>
      </c>
      <c r="N26" s="330">
        <v>486</v>
      </c>
      <c r="O26" s="332">
        <v>1515</v>
      </c>
      <c r="P26" s="334">
        <v>1515</v>
      </c>
    </row>
    <row r="27" spans="3:16" ht="18" customHeight="1">
      <c r="C27" s="293"/>
      <c r="D27" s="370"/>
      <c r="E27" s="302" t="s">
        <v>168</v>
      </c>
      <c r="F27" s="330">
        <v>9</v>
      </c>
      <c r="G27" s="330">
        <v>5</v>
      </c>
      <c r="H27" s="332">
        <v>14</v>
      </c>
      <c r="I27" s="305"/>
      <c r="J27" s="371">
        <v>266</v>
      </c>
      <c r="K27" s="330">
        <v>425</v>
      </c>
      <c r="L27" s="330">
        <v>533</v>
      </c>
      <c r="M27" s="330">
        <v>302</v>
      </c>
      <c r="N27" s="330">
        <v>194</v>
      </c>
      <c r="O27" s="332">
        <v>1720</v>
      </c>
      <c r="P27" s="334">
        <v>1734</v>
      </c>
    </row>
    <row r="28" spans="3:16" ht="18" customHeight="1">
      <c r="C28" s="293"/>
      <c r="D28" s="370"/>
      <c r="E28" s="302" t="s">
        <v>169</v>
      </c>
      <c r="F28" s="373">
        <v>0</v>
      </c>
      <c r="G28" s="373">
        <v>0</v>
      </c>
      <c r="H28" s="374">
        <v>0</v>
      </c>
      <c r="I28" s="305"/>
      <c r="J28" s="375">
        <v>3</v>
      </c>
      <c r="K28" s="373">
        <v>17</v>
      </c>
      <c r="L28" s="373">
        <v>4</v>
      </c>
      <c r="M28" s="373">
        <v>9</v>
      </c>
      <c r="N28" s="373">
        <v>0</v>
      </c>
      <c r="O28" s="374">
        <v>33</v>
      </c>
      <c r="P28" s="376">
        <v>33</v>
      </c>
    </row>
    <row r="29" spans="3:16" ht="18" customHeight="1">
      <c r="C29" s="293"/>
      <c r="D29" s="370"/>
      <c r="E29" s="377" t="s">
        <v>170</v>
      </c>
      <c r="F29" s="373">
        <v>0</v>
      </c>
      <c r="G29" s="373">
        <v>0</v>
      </c>
      <c r="H29" s="374">
        <v>0</v>
      </c>
      <c r="I29" s="305"/>
      <c r="J29" s="375">
        <v>0</v>
      </c>
      <c r="K29" s="373">
        <v>0</v>
      </c>
      <c r="L29" s="373">
        <v>0</v>
      </c>
      <c r="M29" s="373">
        <v>0</v>
      </c>
      <c r="N29" s="373">
        <v>0</v>
      </c>
      <c r="O29" s="374">
        <v>0</v>
      </c>
      <c r="P29" s="376">
        <v>0</v>
      </c>
    </row>
    <row r="30" spans="3:16" ht="18" customHeight="1">
      <c r="C30" s="293"/>
      <c r="D30" s="379"/>
      <c r="E30" s="380" t="s">
        <v>171</v>
      </c>
      <c r="F30" s="323">
        <v>0</v>
      </c>
      <c r="G30" s="323">
        <v>0</v>
      </c>
      <c r="H30" s="325">
        <v>0</v>
      </c>
      <c r="I30" s="381"/>
      <c r="J30" s="351">
        <v>0</v>
      </c>
      <c r="K30" s="323">
        <v>0</v>
      </c>
      <c r="L30" s="323">
        <v>0</v>
      </c>
      <c r="M30" s="323">
        <v>0</v>
      </c>
      <c r="N30" s="323">
        <v>0</v>
      </c>
      <c r="O30" s="325">
        <v>0</v>
      </c>
      <c r="P30" s="326">
        <v>0</v>
      </c>
    </row>
    <row r="31" spans="3:16" ht="18" customHeight="1">
      <c r="C31" s="382" t="s">
        <v>238</v>
      </c>
      <c r="D31" s="383"/>
      <c r="E31" s="384"/>
      <c r="F31" s="385"/>
      <c r="G31" s="385"/>
      <c r="H31" s="385"/>
      <c r="I31" s="385"/>
      <c r="J31" s="385"/>
      <c r="K31" s="385"/>
      <c r="L31" s="385"/>
      <c r="M31" s="385"/>
      <c r="N31" s="385"/>
      <c r="O31" s="385"/>
      <c r="P31" s="386"/>
    </row>
    <row r="32" spans="3:16" ht="18" customHeight="1">
      <c r="C32" s="293"/>
      <c r="D32" s="366" t="s">
        <v>97</v>
      </c>
      <c r="E32" s="367"/>
      <c r="F32" s="368">
        <v>17910</v>
      </c>
      <c r="G32" s="333">
        <v>12110</v>
      </c>
      <c r="H32" s="290">
        <v>30020</v>
      </c>
      <c r="I32" s="291"/>
      <c r="J32" s="369">
        <v>16524662</v>
      </c>
      <c r="K32" s="333">
        <v>28892692</v>
      </c>
      <c r="L32" s="333">
        <v>74856619</v>
      </c>
      <c r="M32" s="333">
        <v>85165783</v>
      </c>
      <c r="N32" s="333">
        <v>64372049</v>
      </c>
      <c r="O32" s="290">
        <v>269811805</v>
      </c>
      <c r="P32" s="292">
        <v>269841825</v>
      </c>
    </row>
    <row r="33" spans="3:16" ht="18" customHeight="1">
      <c r="C33" s="293"/>
      <c r="D33" s="370"/>
      <c r="E33" s="302" t="s">
        <v>91</v>
      </c>
      <c r="F33" s="331">
        <v>0</v>
      </c>
      <c r="G33" s="331">
        <v>0</v>
      </c>
      <c r="H33" s="332">
        <v>0</v>
      </c>
      <c r="I33" s="305"/>
      <c r="J33" s="371">
        <v>4832778</v>
      </c>
      <c r="K33" s="330">
        <v>10099214</v>
      </c>
      <c r="L33" s="330">
        <v>43535078</v>
      </c>
      <c r="M33" s="330">
        <v>53852936</v>
      </c>
      <c r="N33" s="330">
        <v>38254746</v>
      </c>
      <c r="O33" s="332">
        <v>150574752</v>
      </c>
      <c r="P33" s="334">
        <v>150574752</v>
      </c>
    </row>
    <row r="34" spans="3:16" ht="18" customHeight="1">
      <c r="C34" s="293"/>
      <c r="D34" s="372"/>
      <c r="E34" s="302" t="s">
        <v>92</v>
      </c>
      <c r="F34" s="331">
        <v>8910</v>
      </c>
      <c r="G34" s="331">
        <v>0</v>
      </c>
      <c r="H34" s="332">
        <v>8910</v>
      </c>
      <c r="I34" s="305"/>
      <c r="J34" s="371">
        <v>9105771</v>
      </c>
      <c r="K34" s="330">
        <v>13607547</v>
      </c>
      <c r="L34" s="330">
        <v>16996528</v>
      </c>
      <c r="M34" s="330">
        <v>17048570</v>
      </c>
      <c r="N34" s="330">
        <v>13142844</v>
      </c>
      <c r="O34" s="332">
        <v>69901260</v>
      </c>
      <c r="P34" s="334">
        <v>69910170</v>
      </c>
    </row>
    <row r="35" spans="3:16" ht="18" customHeight="1">
      <c r="C35" s="293"/>
      <c r="D35" s="370"/>
      <c r="E35" s="302" t="s">
        <v>157</v>
      </c>
      <c r="F35" s="331">
        <v>0</v>
      </c>
      <c r="G35" s="331">
        <v>0</v>
      </c>
      <c r="H35" s="332">
        <v>0</v>
      </c>
      <c r="I35" s="305"/>
      <c r="J35" s="371">
        <v>0</v>
      </c>
      <c r="K35" s="330">
        <v>0</v>
      </c>
      <c r="L35" s="330">
        <v>0</v>
      </c>
      <c r="M35" s="330">
        <v>204276</v>
      </c>
      <c r="N35" s="330">
        <v>157314</v>
      </c>
      <c r="O35" s="332">
        <v>361590</v>
      </c>
      <c r="P35" s="334">
        <v>361590</v>
      </c>
    </row>
    <row r="36" spans="3:16" ht="18" customHeight="1">
      <c r="C36" s="293"/>
      <c r="D36" s="370"/>
      <c r="E36" s="302" t="s">
        <v>94</v>
      </c>
      <c r="F36" s="331">
        <v>0</v>
      </c>
      <c r="G36" s="331">
        <v>0</v>
      </c>
      <c r="H36" s="332">
        <v>0</v>
      </c>
      <c r="I36" s="305"/>
      <c r="J36" s="371">
        <v>0</v>
      </c>
      <c r="K36" s="330">
        <v>0</v>
      </c>
      <c r="L36" s="330">
        <v>20440</v>
      </c>
      <c r="M36" s="330">
        <v>246374</v>
      </c>
      <c r="N36" s="330">
        <v>0</v>
      </c>
      <c r="O36" s="332">
        <v>266814</v>
      </c>
      <c r="P36" s="334">
        <v>266814</v>
      </c>
    </row>
    <row r="37" spans="3:16" ht="18" customHeight="1">
      <c r="C37" s="293"/>
      <c r="D37" s="370"/>
      <c r="E37" s="302" t="s">
        <v>197</v>
      </c>
      <c r="F37" s="331">
        <v>0</v>
      </c>
      <c r="G37" s="331">
        <v>0</v>
      </c>
      <c r="H37" s="332">
        <v>0</v>
      </c>
      <c r="I37" s="305"/>
      <c r="J37" s="371">
        <v>1092350</v>
      </c>
      <c r="K37" s="330">
        <v>2192790</v>
      </c>
      <c r="L37" s="330">
        <v>10204876</v>
      </c>
      <c r="M37" s="330">
        <v>11194420</v>
      </c>
      <c r="N37" s="330">
        <v>11697008</v>
      </c>
      <c r="O37" s="332">
        <v>36381444</v>
      </c>
      <c r="P37" s="334">
        <v>36381444</v>
      </c>
    </row>
    <row r="38" spans="3:16" ht="18" customHeight="1">
      <c r="C38" s="293"/>
      <c r="D38" s="370"/>
      <c r="E38" s="302" t="s">
        <v>168</v>
      </c>
      <c r="F38" s="330">
        <v>9000</v>
      </c>
      <c r="G38" s="330">
        <v>12110</v>
      </c>
      <c r="H38" s="332">
        <v>21110</v>
      </c>
      <c r="I38" s="305"/>
      <c r="J38" s="371">
        <v>1449703</v>
      </c>
      <c r="K38" s="330">
        <v>2838973</v>
      </c>
      <c r="L38" s="330">
        <v>4062275</v>
      </c>
      <c r="M38" s="330">
        <v>2599635</v>
      </c>
      <c r="N38" s="330">
        <v>1098799</v>
      </c>
      <c r="O38" s="332">
        <v>12049385</v>
      </c>
      <c r="P38" s="334">
        <v>12070495</v>
      </c>
    </row>
    <row r="39" spans="3:16" ht="18" customHeight="1">
      <c r="C39" s="293"/>
      <c r="D39" s="370"/>
      <c r="E39" s="302" t="s">
        <v>169</v>
      </c>
      <c r="F39" s="373">
        <v>0</v>
      </c>
      <c r="G39" s="373">
        <v>0</v>
      </c>
      <c r="H39" s="374">
        <v>0</v>
      </c>
      <c r="I39" s="305"/>
      <c r="J39" s="375">
        <v>44060</v>
      </c>
      <c r="K39" s="373">
        <v>154168</v>
      </c>
      <c r="L39" s="373">
        <v>37422</v>
      </c>
      <c r="M39" s="373">
        <v>19572</v>
      </c>
      <c r="N39" s="373">
        <v>21338</v>
      </c>
      <c r="O39" s="374">
        <v>276560</v>
      </c>
      <c r="P39" s="376">
        <v>276560</v>
      </c>
    </row>
    <row r="40" spans="3:16" ht="18" customHeight="1">
      <c r="C40" s="293"/>
      <c r="D40" s="370"/>
      <c r="E40" s="377" t="s">
        <v>170</v>
      </c>
      <c r="F40" s="373">
        <v>0</v>
      </c>
      <c r="G40" s="373">
        <v>0</v>
      </c>
      <c r="H40" s="374">
        <v>0</v>
      </c>
      <c r="I40" s="305"/>
      <c r="J40" s="375">
        <v>0</v>
      </c>
      <c r="K40" s="373">
        <v>0</v>
      </c>
      <c r="L40" s="373">
        <v>0</v>
      </c>
      <c r="M40" s="373">
        <v>0</v>
      </c>
      <c r="N40" s="373">
        <v>0</v>
      </c>
      <c r="O40" s="374">
        <v>0</v>
      </c>
      <c r="P40" s="376">
        <v>0</v>
      </c>
    </row>
    <row r="41" spans="3:16" ht="18" customHeight="1">
      <c r="C41" s="293"/>
      <c r="D41" s="370"/>
      <c r="E41" s="377" t="s">
        <v>171</v>
      </c>
      <c r="F41" s="373">
        <v>0</v>
      </c>
      <c r="G41" s="373">
        <v>0</v>
      </c>
      <c r="H41" s="374">
        <v>0</v>
      </c>
      <c r="I41" s="305"/>
      <c r="J41" s="375">
        <v>0</v>
      </c>
      <c r="K41" s="373">
        <v>0</v>
      </c>
      <c r="L41" s="373">
        <v>0</v>
      </c>
      <c r="M41" s="373">
        <v>0</v>
      </c>
      <c r="N41" s="373">
        <v>0</v>
      </c>
      <c r="O41" s="374">
        <v>0</v>
      </c>
      <c r="P41" s="376">
        <v>0</v>
      </c>
    </row>
    <row r="42" spans="3:16" ht="18" customHeight="1">
      <c r="C42" s="293"/>
      <c r="D42" s="366" t="s">
        <v>237</v>
      </c>
      <c r="E42" s="378"/>
      <c r="F42" s="288">
        <v>24678</v>
      </c>
      <c r="G42" s="288">
        <v>12890</v>
      </c>
      <c r="H42" s="290">
        <v>37568</v>
      </c>
      <c r="I42" s="291"/>
      <c r="J42" s="346">
        <v>6493060</v>
      </c>
      <c r="K42" s="288">
        <v>13095916</v>
      </c>
      <c r="L42" s="288">
        <v>47531951</v>
      </c>
      <c r="M42" s="288">
        <v>55916770</v>
      </c>
      <c r="N42" s="288">
        <v>42454484</v>
      </c>
      <c r="O42" s="290">
        <v>165492181</v>
      </c>
      <c r="P42" s="292">
        <v>165529749</v>
      </c>
    </row>
    <row r="43" spans="3:16" ht="18" customHeight="1">
      <c r="C43" s="293"/>
      <c r="D43" s="370"/>
      <c r="E43" s="302" t="s">
        <v>91</v>
      </c>
      <c r="F43" s="331">
        <v>0</v>
      </c>
      <c r="G43" s="331">
        <v>0</v>
      </c>
      <c r="H43" s="332">
        <v>0</v>
      </c>
      <c r="I43" s="305"/>
      <c r="J43" s="371">
        <v>3786307</v>
      </c>
      <c r="K43" s="330">
        <v>8199795</v>
      </c>
      <c r="L43" s="330">
        <v>33746157</v>
      </c>
      <c r="M43" s="330">
        <v>42068707</v>
      </c>
      <c r="N43" s="330">
        <v>29765766</v>
      </c>
      <c r="O43" s="332">
        <v>117566732</v>
      </c>
      <c r="P43" s="334">
        <v>117566732</v>
      </c>
    </row>
    <row r="44" spans="3:16" ht="18" customHeight="1">
      <c r="C44" s="293"/>
      <c r="D44" s="372"/>
      <c r="E44" s="302" t="s">
        <v>92</v>
      </c>
      <c r="F44" s="331">
        <v>10350</v>
      </c>
      <c r="G44" s="331">
        <v>0</v>
      </c>
      <c r="H44" s="332">
        <v>10350</v>
      </c>
      <c r="I44" s="305"/>
      <c r="J44" s="371">
        <v>435301</v>
      </c>
      <c r="K44" s="330">
        <v>375248</v>
      </c>
      <c r="L44" s="330">
        <v>1169113</v>
      </c>
      <c r="M44" s="330">
        <v>634582</v>
      </c>
      <c r="N44" s="330">
        <v>256493</v>
      </c>
      <c r="O44" s="332">
        <v>2870737</v>
      </c>
      <c r="P44" s="334">
        <v>2881087</v>
      </c>
    </row>
    <row r="45" spans="3:16" ht="18" customHeight="1">
      <c r="C45" s="293"/>
      <c r="D45" s="370"/>
      <c r="E45" s="302" t="s">
        <v>157</v>
      </c>
      <c r="F45" s="331">
        <v>0</v>
      </c>
      <c r="G45" s="331">
        <v>0</v>
      </c>
      <c r="H45" s="332">
        <v>0</v>
      </c>
      <c r="I45" s="305"/>
      <c r="J45" s="371">
        <v>0</v>
      </c>
      <c r="K45" s="330">
        <v>0</v>
      </c>
      <c r="L45" s="330">
        <v>0</v>
      </c>
      <c r="M45" s="330">
        <v>21028</v>
      </c>
      <c r="N45" s="330">
        <v>1064</v>
      </c>
      <c r="O45" s="332">
        <v>22092</v>
      </c>
      <c r="P45" s="334">
        <v>22092</v>
      </c>
    </row>
    <row r="46" spans="3:16" ht="18" customHeight="1">
      <c r="C46" s="293"/>
      <c r="D46" s="370"/>
      <c r="E46" s="302" t="s">
        <v>94</v>
      </c>
      <c r="F46" s="331">
        <v>0</v>
      </c>
      <c r="G46" s="331">
        <v>0</v>
      </c>
      <c r="H46" s="332">
        <v>0</v>
      </c>
      <c r="I46" s="305"/>
      <c r="J46" s="371">
        <v>0</v>
      </c>
      <c r="K46" s="330">
        <v>0</v>
      </c>
      <c r="L46" s="330">
        <v>10230</v>
      </c>
      <c r="M46" s="330">
        <v>1064</v>
      </c>
      <c r="N46" s="330">
        <v>0</v>
      </c>
      <c r="O46" s="332">
        <v>11294</v>
      </c>
      <c r="P46" s="334">
        <v>11294</v>
      </c>
    </row>
    <row r="47" spans="3:16" ht="18" customHeight="1">
      <c r="C47" s="293"/>
      <c r="D47" s="370"/>
      <c r="E47" s="302" t="s">
        <v>197</v>
      </c>
      <c r="F47" s="331">
        <v>0</v>
      </c>
      <c r="G47" s="331">
        <v>0</v>
      </c>
      <c r="H47" s="332">
        <v>0</v>
      </c>
      <c r="I47" s="305"/>
      <c r="J47" s="371">
        <v>1004724</v>
      </c>
      <c r="K47" s="330">
        <v>2175330</v>
      </c>
      <c r="L47" s="330">
        <v>9313377</v>
      </c>
      <c r="M47" s="330">
        <v>10940773</v>
      </c>
      <c r="N47" s="330">
        <v>11552184</v>
      </c>
      <c r="O47" s="332">
        <v>34986388</v>
      </c>
      <c r="P47" s="334">
        <v>34986388</v>
      </c>
    </row>
    <row r="48" spans="3:16" ht="18" customHeight="1">
      <c r="C48" s="293"/>
      <c r="D48" s="370"/>
      <c r="E48" s="302" t="s">
        <v>168</v>
      </c>
      <c r="F48" s="330">
        <v>14328</v>
      </c>
      <c r="G48" s="330">
        <v>12890</v>
      </c>
      <c r="H48" s="332">
        <v>27218</v>
      </c>
      <c r="I48" s="305"/>
      <c r="J48" s="371">
        <v>1266588</v>
      </c>
      <c r="K48" s="330">
        <v>2324346</v>
      </c>
      <c r="L48" s="330">
        <v>3292955</v>
      </c>
      <c r="M48" s="330">
        <v>2241376</v>
      </c>
      <c r="N48" s="330">
        <v>878977</v>
      </c>
      <c r="O48" s="332">
        <v>10004242</v>
      </c>
      <c r="P48" s="334">
        <v>10031460</v>
      </c>
    </row>
    <row r="49" spans="3:16" ht="18" customHeight="1">
      <c r="C49" s="293"/>
      <c r="D49" s="372"/>
      <c r="E49" s="302" t="s">
        <v>169</v>
      </c>
      <c r="F49" s="330">
        <v>0</v>
      </c>
      <c r="G49" s="330">
        <v>0</v>
      </c>
      <c r="H49" s="332">
        <v>0</v>
      </c>
      <c r="I49" s="305"/>
      <c r="J49" s="371">
        <v>140</v>
      </c>
      <c r="K49" s="330">
        <v>21197</v>
      </c>
      <c r="L49" s="330">
        <v>119</v>
      </c>
      <c r="M49" s="330">
        <v>9240</v>
      </c>
      <c r="N49" s="330">
        <v>0</v>
      </c>
      <c r="O49" s="332">
        <v>30696</v>
      </c>
      <c r="P49" s="334">
        <v>30696</v>
      </c>
    </row>
    <row r="50" spans="3:16" ht="18" customHeight="1">
      <c r="C50" s="293"/>
      <c r="D50" s="370"/>
      <c r="E50" s="377" t="s">
        <v>170</v>
      </c>
      <c r="F50" s="373">
        <v>0</v>
      </c>
      <c r="G50" s="373">
        <v>0</v>
      </c>
      <c r="H50" s="374">
        <v>0</v>
      </c>
      <c r="I50" s="305"/>
      <c r="J50" s="375">
        <v>0</v>
      </c>
      <c r="K50" s="373">
        <v>0</v>
      </c>
      <c r="L50" s="373">
        <v>0</v>
      </c>
      <c r="M50" s="373">
        <v>0</v>
      </c>
      <c r="N50" s="373">
        <v>0</v>
      </c>
      <c r="O50" s="374">
        <v>0</v>
      </c>
      <c r="P50" s="376">
        <v>0</v>
      </c>
    </row>
    <row r="51" spans="3:16" ht="18" customHeight="1">
      <c r="C51" s="293"/>
      <c r="D51" s="379"/>
      <c r="E51" s="380" t="s">
        <v>171</v>
      </c>
      <c r="F51" s="323">
        <v>0</v>
      </c>
      <c r="G51" s="323">
        <v>0</v>
      </c>
      <c r="H51" s="325">
        <v>0</v>
      </c>
      <c r="I51" s="305"/>
      <c r="J51" s="351">
        <v>0</v>
      </c>
      <c r="K51" s="323">
        <v>0</v>
      </c>
      <c r="L51" s="323">
        <v>0</v>
      </c>
      <c r="M51" s="323">
        <v>0</v>
      </c>
      <c r="N51" s="323">
        <v>0</v>
      </c>
      <c r="O51" s="325">
        <v>0</v>
      </c>
      <c r="P51" s="326">
        <v>0</v>
      </c>
    </row>
    <row r="52" spans="3:16" ht="18" customHeight="1">
      <c r="C52" s="620" t="s">
        <v>220</v>
      </c>
      <c r="D52" s="621"/>
      <c r="E52" s="622"/>
      <c r="F52" s="352">
        <v>42588</v>
      </c>
      <c r="G52" s="341">
        <v>25000</v>
      </c>
      <c r="H52" s="342">
        <v>67588</v>
      </c>
      <c r="I52" s="239"/>
      <c r="J52" s="353">
        <v>23017722</v>
      </c>
      <c r="K52" s="341">
        <v>41988608</v>
      </c>
      <c r="L52" s="341">
        <v>122388570</v>
      </c>
      <c r="M52" s="341">
        <v>141082553</v>
      </c>
      <c r="N52" s="341">
        <v>106826533</v>
      </c>
      <c r="O52" s="342">
        <v>435303986</v>
      </c>
      <c r="P52" s="343">
        <v>435371574</v>
      </c>
    </row>
  </sheetData>
  <sheetProtection selectLockedCells="1" selectUnlockedCells="1"/>
  <mergeCells count="7">
    <mergeCell ref="C52:E52"/>
    <mergeCell ref="A3:Q3"/>
    <mergeCell ref="C8:E9"/>
    <mergeCell ref="F8:H8"/>
    <mergeCell ref="I8:O8"/>
    <mergeCell ref="P8:P9"/>
    <mergeCell ref="A4:Q4"/>
  </mergeCells>
  <phoneticPr fontId="2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9" defaultRowHeight="0" customHeight="1" zeroHeight="1"/>
  <cols>
    <col min="1" max="4" width="3.75" style="2" customWidth="1"/>
    <col min="5" max="5" width="33.75" style="2" customWidth="1"/>
    <col min="6" max="16" width="14.375" style="2" customWidth="1"/>
    <col min="17" max="17" width="4" style="1" customWidth="1"/>
  </cols>
  <sheetData>
    <row r="1" spans="1:17" ht="18" customHeight="1">
      <c r="A1" s="141" t="s">
        <v>239</v>
      </c>
      <c r="Q1" s="142"/>
    </row>
    <row r="2" spans="1:17" ht="18" customHeight="1">
      <c r="Q2" s="142"/>
    </row>
    <row r="3" spans="1:17" ht="18" customHeight="1">
      <c r="A3" s="590" t="s">
        <v>1</v>
      </c>
      <c r="B3" s="590"/>
      <c r="C3" s="590"/>
      <c r="D3" s="590"/>
      <c r="E3" s="590"/>
      <c r="F3" s="590"/>
      <c r="G3" s="590"/>
      <c r="H3" s="590"/>
      <c r="I3" s="590"/>
      <c r="J3" s="590"/>
      <c r="K3" s="590"/>
      <c r="L3" s="590"/>
      <c r="M3" s="590"/>
      <c r="N3" s="590"/>
      <c r="O3" s="590"/>
      <c r="P3" s="590"/>
      <c r="Q3" s="590"/>
    </row>
    <row r="4" spans="1:17" s="362" customFormat="1" ht="18" customHeight="1">
      <c r="A4" s="488" t="s">
        <v>2</v>
      </c>
      <c r="B4" s="487"/>
      <c r="C4" s="487"/>
      <c r="D4" s="487"/>
      <c r="E4" s="487"/>
      <c r="F4" s="487"/>
      <c r="G4" s="487"/>
      <c r="H4" s="487"/>
      <c r="I4" s="487"/>
      <c r="J4" s="487"/>
      <c r="K4" s="487"/>
      <c r="L4" s="487"/>
      <c r="M4" s="487"/>
      <c r="N4" s="487"/>
      <c r="O4" s="487"/>
      <c r="P4" s="487"/>
      <c r="Q4" s="487"/>
    </row>
    <row r="5" spans="1:17" ht="18" customHeight="1">
      <c r="B5" s="141" t="s">
        <v>204</v>
      </c>
      <c r="N5" s="1"/>
      <c r="O5" s="222" t="s">
        <v>3</v>
      </c>
      <c r="P5" s="143" t="s">
        <v>4</v>
      </c>
      <c r="Q5" s="2"/>
    </row>
    <row r="6" spans="1:17" ht="18" customHeight="1">
      <c r="B6" s="141" t="s">
        <v>234</v>
      </c>
      <c r="N6" s="1"/>
      <c r="O6" s="224" t="s">
        <v>5</v>
      </c>
      <c r="P6" s="112" t="s">
        <v>6</v>
      </c>
      <c r="Q6" s="281" t="s">
        <v>7</v>
      </c>
    </row>
    <row r="7" spans="1:17" ht="18" customHeight="1">
      <c r="C7" s="141" t="s">
        <v>240</v>
      </c>
    </row>
    <row r="8" spans="1:17" ht="18" customHeight="1">
      <c r="C8" s="629" t="s">
        <v>208</v>
      </c>
      <c r="D8" s="630"/>
      <c r="E8" s="631"/>
      <c r="F8" s="628" t="s">
        <v>153</v>
      </c>
      <c r="G8" s="626"/>
      <c r="H8" s="627"/>
      <c r="I8" s="625" t="s">
        <v>154</v>
      </c>
      <c r="J8" s="626"/>
      <c r="K8" s="626"/>
      <c r="L8" s="626"/>
      <c r="M8" s="626"/>
      <c r="N8" s="626"/>
      <c r="O8" s="627"/>
      <c r="P8" s="623" t="s">
        <v>87</v>
      </c>
    </row>
    <row r="9" spans="1:17" ht="18" customHeight="1">
      <c r="C9" s="632"/>
      <c r="D9" s="633"/>
      <c r="E9" s="634"/>
      <c r="F9" s="282" t="s">
        <v>128</v>
      </c>
      <c r="G9" s="283" t="s">
        <v>129</v>
      </c>
      <c r="H9" s="284" t="s">
        <v>14</v>
      </c>
      <c r="I9" s="285" t="s">
        <v>130</v>
      </c>
      <c r="J9" s="283" t="s">
        <v>131</v>
      </c>
      <c r="K9" s="282" t="s">
        <v>132</v>
      </c>
      <c r="L9" s="282" t="s">
        <v>133</v>
      </c>
      <c r="M9" s="282" t="s">
        <v>134</v>
      </c>
      <c r="N9" s="283" t="s">
        <v>135</v>
      </c>
      <c r="O9" s="363" t="s">
        <v>14</v>
      </c>
      <c r="P9" s="624"/>
    </row>
    <row r="10" spans="1:17" ht="18" customHeight="1">
      <c r="C10" s="286" t="s">
        <v>236</v>
      </c>
      <c r="D10" s="364"/>
      <c r="E10" s="365"/>
      <c r="F10" s="68"/>
      <c r="G10" s="68"/>
      <c r="H10" s="68"/>
      <c r="I10" s="68"/>
      <c r="J10" s="68"/>
      <c r="K10" s="68"/>
      <c r="L10" s="68"/>
      <c r="M10" s="68"/>
      <c r="N10" s="68"/>
      <c r="O10" s="68"/>
      <c r="P10" s="69"/>
    </row>
    <row r="11" spans="1:17" ht="18" customHeight="1">
      <c r="C11" s="293"/>
      <c r="D11" s="366" t="s">
        <v>97</v>
      </c>
      <c r="E11" s="367"/>
      <c r="F11" s="368">
        <v>0</v>
      </c>
      <c r="G11" s="333">
        <v>0</v>
      </c>
      <c r="H11" s="290">
        <v>0</v>
      </c>
      <c r="I11" s="291"/>
      <c r="J11" s="369">
        <v>24</v>
      </c>
      <c r="K11" s="333">
        <v>15</v>
      </c>
      <c r="L11" s="333">
        <v>41</v>
      </c>
      <c r="M11" s="333">
        <v>22</v>
      </c>
      <c r="N11" s="333">
        <v>63</v>
      </c>
      <c r="O11" s="290">
        <v>165</v>
      </c>
      <c r="P11" s="292">
        <v>165</v>
      </c>
    </row>
    <row r="12" spans="1:17" ht="18" customHeight="1">
      <c r="C12" s="293"/>
      <c r="D12" s="370"/>
      <c r="E12" s="302" t="s">
        <v>91</v>
      </c>
      <c r="F12" s="331">
        <v>0</v>
      </c>
      <c r="G12" s="331">
        <v>0</v>
      </c>
      <c r="H12" s="332">
        <v>0</v>
      </c>
      <c r="I12" s="305"/>
      <c r="J12" s="371">
        <v>12</v>
      </c>
      <c r="K12" s="330">
        <v>0</v>
      </c>
      <c r="L12" s="330">
        <v>24</v>
      </c>
      <c r="M12" s="330">
        <v>2</v>
      </c>
      <c r="N12" s="330">
        <v>10</v>
      </c>
      <c r="O12" s="332">
        <v>48</v>
      </c>
      <c r="P12" s="334">
        <v>48</v>
      </c>
    </row>
    <row r="13" spans="1:17" ht="18" customHeight="1">
      <c r="C13" s="293"/>
      <c r="D13" s="372"/>
      <c r="E13" s="302" t="s">
        <v>92</v>
      </c>
      <c r="F13" s="331">
        <v>0</v>
      </c>
      <c r="G13" s="331">
        <v>0</v>
      </c>
      <c r="H13" s="332">
        <v>0</v>
      </c>
      <c r="I13" s="305"/>
      <c r="J13" s="371">
        <v>12</v>
      </c>
      <c r="K13" s="330">
        <v>0</v>
      </c>
      <c r="L13" s="330">
        <v>4</v>
      </c>
      <c r="M13" s="330">
        <v>6</v>
      </c>
      <c r="N13" s="330">
        <v>39</v>
      </c>
      <c r="O13" s="332">
        <v>61</v>
      </c>
      <c r="P13" s="334">
        <v>61</v>
      </c>
    </row>
    <row r="14" spans="1:17" ht="18" customHeight="1">
      <c r="C14" s="293"/>
      <c r="D14" s="370"/>
      <c r="E14" s="302" t="s">
        <v>157</v>
      </c>
      <c r="F14" s="331">
        <v>0</v>
      </c>
      <c r="G14" s="331">
        <v>0</v>
      </c>
      <c r="H14" s="332">
        <v>0</v>
      </c>
      <c r="I14" s="305"/>
      <c r="J14" s="371">
        <v>0</v>
      </c>
      <c r="K14" s="330">
        <v>0</v>
      </c>
      <c r="L14" s="330">
        <v>0</v>
      </c>
      <c r="M14" s="330">
        <v>0</v>
      </c>
      <c r="N14" s="330">
        <v>0</v>
      </c>
      <c r="O14" s="332">
        <v>0</v>
      </c>
      <c r="P14" s="334">
        <v>0</v>
      </c>
    </row>
    <row r="15" spans="1:17" ht="18" customHeight="1">
      <c r="C15" s="293"/>
      <c r="D15" s="370"/>
      <c r="E15" s="302" t="s">
        <v>94</v>
      </c>
      <c r="F15" s="331">
        <v>0</v>
      </c>
      <c r="G15" s="331">
        <v>0</v>
      </c>
      <c r="H15" s="332">
        <v>0</v>
      </c>
      <c r="I15" s="305"/>
      <c r="J15" s="371">
        <v>0</v>
      </c>
      <c r="K15" s="330">
        <v>0</v>
      </c>
      <c r="L15" s="330">
        <v>0</v>
      </c>
      <c r="M15" s="330">
        <v>0</v>
      </c>
      <c r="N15" s="330">
        <v>0</v>
      </c>
      <c r="O15" s="332">
        <v>0</v>
      </c>
      <c r="P15" s="334">
        <v>0</v>
      </c>
    </row>
    <row r="16" spans="1:17" ht="18" customHeight="1">
      <c r="C16" s="293"/>
      <c r="D16" s="370"/>
      <c r="E16" s="302" t="s">
        <v>197</v>
      </c>
      <c r="F16" s="331">
        <v>0</v>
      </c>
      <c r="G16" s="331">
        <v>0</v>
      </c>
      <c r="H16" s="332">
        <v>0</v>
      </c>
      <c r="I16" s="305"/>
      <c r="J16" s="371">
        <v>0</v>
      </c>
      <c r="K16" s="330">
        <v>0</v>
      </c>
      <c r="L16" s="330">
        <v>0</v>
      </c>
      <c r="M16" s="330">
        <v>0</v>
      </c>
      <c r="N16" s="330">
        <v>8</v>
      </c>
      <c r="O16" s="332">
        <v>8</v>
      </c>
      <c r="P16" s="334">
        <v>8</v>
      </c>
    </row>
    <row r="17" spans="3:16" ht="18" customHeight="1">
      <c r="C17" s="293"/>
      <c r="D17" s="370"/>
      <c r="E17" s="302" t="s">
        <v>168</v>
      </c>
      <c r="F17" s="330">
        <v>0</v>
      </c>
      <c r="G17" s="330">
        <v>0</v>
      </c>
      <c r="H17" s="332">
        <v>0</v>
      </c>
      <c r="I17" s="305"/>
      <c r="J17" s="371">
        <v>0</v>
      </c>
      <c r="K17" s="330">
        <v>15</v>
      </c>
      <c r="L17" s="330">
        <v>7</v>
      </c>
      <c r="M17" s="330">
        <v>14</v>
      </c>
      <c r="N17" s="330">
        <v>6</v>
      </c>
      <c r="O17" s="332">
        <v>42</v>
      </c>
      <c r="P17" s="334">
        <v>42</v>
      </c>
    </row>
    <row r="18" spans="3:16" ht="18" customHeight="1">
      <c r="C18" s="293"/>
      <c r="D18" s="370"/>
      <c r="E18" s="302" t="s">
        <v>169</v>
      </c>
      <c r="F18" s="373">
        <v>0</v>
      </c>
      <c r="G18" s="373">
        <v>0</v>
      </c>
      <c r="H18" s="374">
        <v>0</v>
      </c>
      <c r="I18" s="305"/>
      <c r="J18" s="375">
        <v>0</v>
      </c>
      <c r="K18" s="373">
        <v>0</v>
      </c>
      <c r="L18" s="373">
        <v>6</v>
      </c>
      <c r="M18" s="373">
        <v>0</v>
      </c>
      <c r="N18" s="373">
        <v>0</v>
      </c>
      <c r="O18" s="374">
        <v>6</v>
      </c>
      <c r="P18" s="376">
        <v>6</v>
      </c>
    </row>
    <row r="19" spans="3:16" ht="18" customHeight="1">
      <c r="C19" s="293"/>
      <c r="D19" s="370"/>
      <c r="E19" s="377" t="s">
        <v>170</v>
      </c>
      <c r="F19" s="373">
        <v>0</v>
      </c>
      <c r="G19" s="373">
        <v>0</v>
      </c>
      <c r="H19" s="374">
        <v>0</v>
      </c>
      <c r="I19" s="305"/>
      <c r="J19" s="375">
        <v>0</v>
      </c>
      <c r="K19" s="373">
        <v>0</v>
      </c>
      <c r="L19" s="373">
        <v>0</v>
      </c>
      <c r="M19" s="373">
        <v>0</v>
      </c>
      <c r="N19" s="373">
        <v>0</v>
      </c>
      <c r="O19" s="374">
        <v>0</v>
      </c>
      <c r="P19" s="376">
        <v>0</v>
      </c>
    </row>
    <row r="20" spans="3:16" ht="18" customHeight="1">
      <c r="C20" s="293"/>
      <c r="D20" s="379"/>
      <c r="E20" s="380" t="s">
        <v>171</v>
      </c>
      <c r="F20" s="373">
        <v>0</v>
      </c>
      <c r="G20" s="373">
        <v>0</v>
      </c>
      <c r="H20" s="374">
        <v>0</v>
      </c>
      <c r="I20" s="305"/>
      <c r="J20" s="375">
        <v>0</v>
      </c>
      <c r="K20" s="373">
        <v>0</v>
      </c>
      <c r="L20" s="373">
        <v>0</v>
      </c>
      <c r="M20" s="373">
        <v>0</v>
      </c>
      <c r="N20" s="373">
        <v>0</v>
      </c>
      <c r="O20" s="374">
        <v>0</v>
      </c>
      <c r="P20" s="376">
        <v>0</v>
      </c>
    </row>
    <row r="21" spans="3:16" ht="18" customHeight="1">
      <c r="C21" s="293"/>
      <c r="D21" s="387" t="s">
        <v>237</v>
      </c>
      <c r="E21" s="378"/>
      <c r="F21" s="288">
        <v>0</v>
      </c>
      <c r="G21" s="288">
        <v>0</v>
      </c>
      <c r="H21" s="290">
        <v>0</v>
      </c>
      <c r="I21" s="291"/>
      <c r="J21" s="346">
        <v>17</v>
      </c>
      <c r="K21" s="288">
        <v>15</v>
      </c>
      <c r="L21" s="288">
        <v>35</v>
      </c>
      <c r="M21" s="288">
        <v>16</v>
      </c>
      <c r="N21" s="288">
        <v>39</v>
      </c>
      <c r="O21" s="290">
        <v>122</v>
      </c>
      <c r="P21" s="292">
        <v>122</v>
      </c>
    </row>
    <row r="22" spans="3:16" ht="18" customHeight="1">
      <c r="C22" s="293"/>
      <c r="D22" s="370"/>
      <c r="E22" s="302" t="s">
        <v>91</v>
      </c>
      <c r="F22" s="331">
        <v>0</v>
      </c>
      <c r="G22" s="331">
        <v>0</v>
      </c>
      <c r="H22" s="332">
        <v>0</v>
      </c>
      <c r="I22" s="305"/>
      <c r="J22" s="371">
        <v>12</v>
      </c>
      <c r="K22" s="330">
        <v>0</v>
      </c>
      <c r="L22" s="330">
        <v>24</v>
      </c>
      <c r="M22" s="330">
        <v>2</v>
      </c>
      <c r="N22" s="330">
        <v>10</v>
      </c>
      <c r="O22" s="332">
        <v>48</v>
      </c>
      <c r="P22" s="334">
        <v>48</v>
      </c>
    </row>
    <row r="23" spans="3:16" ht="18" customHeight="1">
      <c r="C23" s="293"/>
      <c r="D23" s="372"/>
      <c r="E23" s="302" t="s">
        <v>92</v>
      </c>
      <c r="F23" s="331">
        <v>0</v>
      </c>
      <c r="G23" s="331">
        <v>0</v>
      </c>
      <c r="H23" s="332">
        <v>0</v>
      </c>
      <c r="I23" s="305"/>
      <c r="J23" s="371">
        <v>5</v>
      </c>
      <c r="K23" s="330">
        <v>0</v>
      </c>
      <c r="L23" s="330">
        <v>0</v>
      </c>
      <c r="M23" s="330">
        <v>0</v>
      </c>
      <c r="N23" s="330">
        <v>15</v>
      </c>
      <c r="O23" s="332">
        <v>20</v>
      </c>
      <c r="P23" s="334">
        <v>20</v>
      </c>
    </row>
    <row r="24" spans="3:16" ht="18" customHeight="1">
      <c r="C24" s="293"/>
      <c r="D24" s="370"/>
      <c r="E24" s="302" t="s">
        <v>157</v>
      </c>
      <c r="F24" s="331">
        <v>0</v>
      </c>
      <c r="G24" s="331">
        <v>0</v>
      </c>
      <c r="H24" s="332">
        <v>0</v>
      </c>
      <c r="I24" s="305"/>
      <c r="J24" s="371">
        <v>0</v>
      </c>
      <c r="K24" s="330">
        <v>0</v>
      </c>
      <c r="L24" s="330">
        <v>0</v>
      </c>
      <c r="M24" s="330">
        <v>0</v>
      </c>
      <c r="N24" s="330">
        <v>0</v>
      </c>
      <c r="O24" s="332">
        <v>0</v>
      </c>
      <c r="P24" s="334">
        <v>0</v>
      </c>
    </row>
    <row r="25" spans="3:16" ht="18" customHeight="1">
      <c r="C25" s="293"/>
      <c r="D25" s="370"/>
      <c r="E25" s="302" t="s">
        <v>94</v>
      </c>
      <c r="F25" s="331">
        <v>0</v>
      </c>
      <c r="G25" s="331">
        <v>0</v>
      </c>
      <c r="H25" s="332">
        <v>0</v>
      </c>
      <c r="I25" s="305"/>
      <c r="J25" s="371">
        <v>0</v>
      </c>
      <c r="K25" s="330">
        <v>0</v>
      </c>
      <c r="L25" s="330">
        <v>0</v>
      </c>
      <c r="M25" s="330">
        <v>0</v>
      </c>
      <c r="N25" s="330">
        <v>0</v>
      </c>
      <c r="O25" s="332">
        <v>0</v>
      </c>
      <c r="P25" s="334">
        <v>0</v>
      </c>
    </row>
    <row r="26" spans="3:16" ht="18" customHeight="1">
      <c r="C26" s="293"/>
      <c r="D26" s="370"/>
      <c r="E26" s="302" t="s">
        <v>197</v>
      </c>
      <c r="F26" s="331">
        <v>0</v>
      </c>
      <c r="G26" s="331">
        <v>0</v>
      </c>
      <c r="H26" s="332">
        <v>0</v>
      </c>
      <c r="I26" s="305"/>
      <c r="J26" s="371">
        <v>0</v>
      </c>
      <c r="K26" s="330">
        <v>0</v>
      </c>
      <c r="L26" s="330">
        <v>0</v>
      </c>
      <c r="M26" s="330">
        <v>0</v>
      </c>
      <c r="N26" s="330">
        <v>8</v>
      </c>
      <c r="O26" s="332">
        <v>8</v>
      </c>
      <c r="P26" s="334">
        <v>8</v>
      </c>
    </row>
    <row r="27" spans="3:16" ht="18" customHeight="1">
      <c r="C27" s="293"/>
      <c r="D27" s="370"/>
      <c r="E27" s="302" t="s">
        <v>168</v>
      </c>
      <c r="F27" s="330">
        <v>0</v>
      </c>
      <c r="G27" s="330">
        <v>0</v>
      </c>
      <c r="H27" s="332">
        <v>0</v>
      </c>
      <c r="I27" s="305"/>
      <c r="J27" s="371">
        <v>0</v>
      </c>
      <c r="K27" s="330">
        <v>15</v>
      </c>
      <c r="L27" s="330">
        <v>7</v>
      </c>
      <c r="M27" s="330">
        <v>14</v>
      </c>
      <c r="N27" s="330">
        <v>6</v>
      </c>
      <c r="O27" s="332">
        <v>42</v>
      </c>
      <c r="P27" s="334">
        <v>42</v>
      </c>
    </row>
    <row r="28" spans="3:16" ht="18" customHeight="1">
      <c r="C28" s="293"/>
      <c r="D28" s="370"/>
      <c r="E28" s="302" t="s">
        <v>169</v>
      </c>
      <c r="F28" s="373">
        <v>0</v>
      </c>
      <c r="G28" s="373">
        <v>0</v>
      </c>
      <c r="H28" s="374">
        <v>0</v>
      </c>
      <c r="I28" s="305"/>
      <c r="J28" s="375">
        <v>0</v>
      </c>
      <c r="K28" s="373">
        <v>0</v>
      </c>
      <c r="L28" s="373">
        <v>4</v>
      </c>
      <c r="M28" s="373">
        <v>0</v>
      </c>
      <c r="N28" s="373">
        <v>0</v>
      </c>
      <c r="O28" s="374">
        <v>4</v>
      </c>
      <c r="P28" s="376">
        <v>4</v>
      </c>
    </row>
    <row r="29" spans="3:16" ht="18" customHeight="1">
      <c r="C29" s="293"/>
      <c r="D29" s="370"/>
      <c r="E29" s="377" t="s">
        <v>170</v>
      </c>
      <c r="F29" s="373">
        <v>0</v>
      </c>
      <c r="G29" s="373">
        <v>0</v>
      </c>
      <c r="H29" s="374">
        <v>0</v>
      </c>
      <c r="I29" s="305"/>
      <c r="J29" s="375">
        <v>0</v>
      </c>
      <c r="K29" s="373">
        <v>0</v>
      </c>
      <c r="L29" s="373">
        <v>0</v>
      </c>
      <c r="M29" s="373">
        <v>0</v>
      </c>
      <c r="N29" s="373">
        <v>0</v>
      </c>
      <c r="O29" s="374">
        <v>0</v>
      </c>
      <c r="P29" s="376">
        <v>0</v>
      </c>
    </row>
    <row r="30" spans="3:16" ht="18" customHeight="1">
      <c r="C30" s="293"/>
      <c r="D30" s="379"/>
      <c r="E30" s="380" t="s">
        <v>171</v>
      </c>
      <c r="F30" s="323">
        <v>0</v>
      </c>
      <c r="G30" s="323">
        <v>0</v>
      </c>
      <c r="H30" s="325">
        <v>0</v>
      </c>
      <c r="I30" s="381"/>
      <c r="J30" s="351">
        <v>0</v>
      </c>
      <c r="K30" s="323">
        <v>0</v>
      </c>
      <c r="L30" s="323">
        <v>0</v>
      </c>
      <c r="M30" s="323">
        <v>0</v>
      </c>
      <c r="N30" s="323">
        <v>0</v>
      </c>
      <c r="O30" s="325">
        <v>0</v>
      </c>
      <c r="P30" s="326">
        <v>0</v>
      </c>
    </row>
    <row r="31" spans="3:16" ht="18" customHeight="1">
      <c r="C31" s="382" t="s">
        <v>238</v>
      </c>
      <c r="D31" s="383"/>
      <c r="E31" s="384"/>
      <c r="F31" s="385"/>
      <c r="G31" s="385"/>
      <c r="H31" s="385"/>
      <c r="I31" s="385"/>
      <c r="J31" s="385"/>
      <c r="K31" s="385"/>
      <c r="L31" s="385"/>
      <c r="M31" s="385"/>
      <c r="N31" s="385"/>
      <c r="O31" s="385"/>
      <c r="P31" s="386"/>
    </row>
    <row r="32" spans="3:16" ht="18" customHeight="1">
      <c r="C32" s="293"/>
      <c r="D32" s="366" t="s">
        <v>97</v>
      </c>
      <c r="E32" s="367"/>
      <c r="F32" s="368">
        <v>0</v>
      </c>
      <c r="G32" s="333">
        <v>0</v>
      </c>
      <c r="H32" s="290">
        <v>0</v>
      </c>
      <c r="I32" s="291"/>
      <c r="J32" s="369">
        <v>633168</v>
      </c>
      <c r="K32" s="333">
        <v>178728</v>
      </c>
      <c r="L32" s="333">
        <v>761104</v>
      </c>
      <c r="M32" s="333">
        <v>227986</v>
      </c>
      <c r="N32" s="333">
        <v>1495360</v>
      </c>
      <c r="O32" s="290">
        <v>3296346</v>
      </c>
      <c r="P32" s="292">
        <v>3296346</v>
      </c>
    </row>
    <row r="33" spans="3:16" ht="18" customHeight="1">
      <c r="C33" s="293"/>
      <c r="D33" s="370"/>
      <c r="E33" s="302" t="s">
        <v>91</v>
      </c>
      <c r="F33" s="331">
        <v>0</v>
      </c>
      <c r="G33" s="331">
        <v>0</v>
      </c>
      <c r="H33" s="332">
        <v>0</v>
      </c>
      <c r="I33" s="305"/>
      <c r="J33" s="371">
        <v>269004</v>
      </c>
      <c r="K33" s="330">
        <v>0</v>
      </c>
      <c r="L33" s="330">
        <v>633168</v>
      </c>
      <c r="M33" s="330">
        <v>44530</v>
      </c>
      <c r="N33" s="330">
        <v>224474</v>
      </c>
      <c r="O33" s="332">
        <v>1171176</v>
      </c>
      <c r="P33" s="334">
        <v>1171176</v>
      </c>
    </row>
    <row r="34" spans="3:16" ht="18" customHeight="1">
      <c r="C34" s="293"/>
      <c r="D34" s="372"/>
      <c r="E34" s="302" t="s">
        <v>92</v>
      </c>
      <c r="F34" s="331">
        <v>0</v>
      </c>
      <c r="G34" s="331">
        <v>0</v>
      </c>
      <c r="H34" s="332">
        <v>0</v>
      </c>
      <c r="I34" s="305"/>
      <c r="J34" s="371">
        <v>364164</v>
      </c>
      <c r="K34" s="330">
        <v>0</v>
      </c>
      <c r="L34" s="330">
        <v>89790</v>
      </c>
      <c r="M34" s="330">
        <v>146734</v>
      </c>
      <c r="N34" s="330">
        <v>1064492</v>
      </c>
      <c r="O34" s="332">
        <v>1665180</v>
      </c>
      <c r="P34" s="334">
        <v>1665180</v>
      </c>
    </row>
    <row r="35" spans="3:16" ht="18" customHeight="1">
      <c r="C35" s="293"/>
      <c r="D35" s="370"/>
      <c r="E35" s="302" t="s">
        <v>157</v>
      </c>
      <c r="F35" s="331">
        <v>0</v>
      </c>
      <c r="G35" s="331">
        <v>0</v>
      </c>
      <c r="H35" s="332">
        <v>0</v>
      </c>
      <c r="I35" s="305"/>
      <c r="J35" s="371">
        <v>0</v>
      </c>
      <c r="K35" s="330">
        <v>0</v>
      </c>
      <c r="L35" s="330">
        <v>0</v>
      </c>
      <c r="M35" s="330">
        <v>0</v>
      </c>
      <c r="N35" s="330">
        <v>0</v>
      </c>
      <c r="O35" s="332">
        <v>0</v>
      </c>
      <c r="P35" s="334">
        <v>0</v>
      </c>
    </row>
    <row r="36" spans="3:16" ht="18" customHeight="1">
      <c r="C36" s="293"/>
      <c r="D36" s="370"/>
      <c r="E36" s="302" t="s">
        <v>94</v>
      </c>
      <c r="F36" s="331">
        <v>0</v>
      </c>
      <c r="G36" s="331">
        <v>0</v>
      </c>
      <c r="H36" s="332">
        <v>0</v>
      </c>
      <c r="I36" s="305"/>
      <c r="J36" s="371">
        <v>0</v>
      </c>
      <c r="K36" s="330">
        <v>0</v>
      </c>
      <c r="L36" s="330">
        <v>0</v>
      </c>
      <c r="M36" s="330">
        <v>0</v>
      </c>
      <c r="N36" s="330">
        <v>0</v>
      </c>
      <c r="O36" s="332">
        <v>0</v>
      </c>
      <c r="P36" s="334">
        <v>0</v>
      </c>
    </row>
    <row r="37" spans="3:16" ht="18" customHeight="1">
      <c r="C37" s="293"/>
      <c r="D37" s="370"/>
      <c r="E37" s="302" t="s">
        <v>197</v>
      </c>
      <c r="F37" s="331">
        <v>0</v>
      </c>
      <c r="G37" s="331">
        <v>0</v>
      </c>
      <c r="H37" s="332">
        <v>0</v>
      </c>
      <c r="I37" s="305"/>
      <c r="J37" s="371">
        <v>0</v>
      </c>
      <c r="K37" s="330">
        <v>0</v>
      </c>
      <c r="L37" s="330">
        <v>0</v>
      </c>
      <c r="M37" s="330">
        <v>0</v>
      </c>
      <c r="N37" s="330">
        <v>199524</v>
      </c>
      <c r="O37" s="332">
        <v>199524</v>
      </c>
      <c r="P37" s="334">
        <v>199524</v>
      </c>
    </row>
    <row r="38" spans="3:16" ht="18" customHeight="1">
      <c r="C38" s="293"/>
      <c r="D38" s="370"/>
      <c r="E38" s="302" t="s">
        <v>168</v>
      </c>
      <c r="F38" s="330">
        <v>0</v>
      </c>
      <c r="G38" s="330">
        <v>0</v>
      </c>
      <c r="H38" s="332">
        <v>0</v>
      </c>
      <c r="I38" s="305"/>
      <c r="J38" s="371">
        <v>0</v>
      </c>
      <c r="K38" s="330">
        <v>178728</v>
      </c>
      <c r="L38" s="330">
        <v>15010</v>
      </c>
      <c r="M38" s="330">
        <v>36722</v>
      </c>
      <c r="N38" s="330">
        <v>6870</v>
      </c>
      <c r="O38" s="332">
        <v>237330</v>
      </c>
      <c r="P38" s="334">
        <v>237330</v>
      </c>
    </row>
    <row r="39" spans="3:16" ht="18" customHeight="1">
      <c r="C39" s="293"/>
      <c r="D39" s="370"/>
      <c r="E39" s="302" t="s">
        <v>169</v>
      </c>
      <c r="F39" s="373">
        <v>0</v>
      </c>
      <c r="G39" s="373">
        <v>0</v>
      </c>
      <c r="H39" s="374">
        <v>0</v>
      </c>
      <c r="I39" s="305"/>
      <c r="J39" s="375">
        <v>0</v>
      </c>
      <c r="K39" s="373">
        <v>0</v>
      </c>
      <c r="L39" s="373">
        <v>23136</v>
      </c>
      <c r="M39" s="373">
        <v>0</v>
      </c>
      <c r="N39" s="373">
        <v>0</v>
      </c>
      <c r="O39" s="374">
        <v>23136</v>
      </c>
      <c r="P39" s="376">
        <v>23136</v>
      </c>
    </row>
    <row r="40" spans="3:16" ht="18" customHeight="1">
      <c r="C40" s="293"/>
      <c r="D40" s="370"/>
      <c r="E40" s="377" t="s">
        <v>170</v>
      </c>
      <c r="F40" s="373">
        <v>0</v>
      </c>
      <c r="G40" s="373">
        <v>0</v>
      </c>
      <c r="H40" s="374">
        <v>0</v>
      </c>
      <c r="I40" s="305"/>
      <c r="J40" s="375">
        <v>0</v>
      </c>
      <c r="K40" s="373">
        <v>0</v>
      </c>
      <c r="L40" s="373">
        <v>0</v>
      </c>
      <c r="M40" s="373">
        <v>0</v>
      </c>
      <c r="N40" s="373">
        <v>0</v>
      </c>
      <c r="O40" s="374">
        <v>0</v>
      </c>
      <c r="P40" s="376">
        <v>0</v>
      </c>
    </row>
    <row r="41" spans="3:16" ht="18" customHeight="1">
      <c r="C41" s="293"/>
      <c r="D41" s="370"/>
      <c r="E41" s="377" t="s">
        <v>171</v>
      </c>
      <c r="F41" s="373">
        <v>0</v>
      </c>
      <c r="G41" s="373">
        <v>0</v>
      </c>
      <c r="H41" s="374">
        <v>0</v>
      </c>
      <c r="I41" s="305"/>
      <c r="J41" s="375">
        <v>0</v>
      </c>
      <c r="K41" s="373">
        <v>0</v>
      </c>
      <c r="L41" s="373">
        <v>0</v>
      </c>
      <c r="M41" s="373">
        <v>0</v>
      </c>
      <c r="N41" s="373">
        <v>0</v>
      </c>
      <c r="O41" s="374">
        <v>0</v>
      </c>
      <c r="P41" s="376">
        <v>0</v>
      </c>
    </row>
    <row r="42" spans="3:16" ht="18" customHeight="1">
      <c r="C42" s="293"/>
      <c r="D42" s="366" t="s">
        <v>237</v>
      </c>
      <c r="E42" s="378"/>
      <c r="F42" s="288">
        <v>0</v>
      </c>
      <c r="G42" s="288">
        <v>0</v>
      </c>
      <c r="H42" s="290">
        <v>0</v>
      </c>
      <c r="I42" s="291"/>
      <c r="J42" s="346">
        <v>248096</v>
      </c>
      <c r="K42" s="288">
        <v>93678</v>
      </c>
      <c r="L42" s="288">
        <v>366599</v>
      </c>
      <c r="M42" s="288">
        <v>73266</v>
      </c>
      <c r="N42" s="288">
        <v>385370</v>
      </c>
      <c r="O42" s="290">
        <v>1167009</v>
      </c>
      <c r="P42" s="292">
        <v>1167009</v>
      </c>
    </row>
    <row r="43" spans="3:16" ht="18" customHeight="1">
      <c r="C43" s="293"/>
      <c r="D43" s="370"/>
      <c r="E43" s="302" t="s">
        <v>91</v>
      </c>
      <c r="F43" s="331">
        <v>0</v>
      </c>
      <c r="G43" s="331">
        <v>0</v>
      </c>
      <c r="H43" s="332">
        <v>0</v>
      </c>
      <c r="I43" s="305"/>
      <c r="J43" s="371">
        <v>247032</v>
      </c>
      <c r="K43" s="330">
        <v>0</v>
      </c>
      <c r="L43" s="330">
        <v>348600</v>
      </c>
      <c r="M43" s="330">
        <v>28670</v>
      </c>
      <c r="N43" s="330">
        <v>145630</v>
      </c>
      <c r="O43" s="332">
        <v>769932</v>
      </c>
      <c r="P43" s="334">
        <v>769932</v>
      </c>
    </row>
    <row r="44" spans="3:16" ht="18" customHeight="1">
      <c r="C44" s="293"/>
      <c r="D44" s="372"/>
      <c r="E44" s="302" t="s">
        <v>92</v>
      </c>
      <c r="F44" s="331">
        <v>0</v>
      </c>
      <c r="G44" s="331">
        <v>0</v>
      </c>
      <c r="H44" s="332">
        <v>0</v>
      </c>
      <c r="I44" s="305"/>
      <c r="J44" s="371">
        <v>1064</v>
      </c>
      <c r="K44" s="330">
        <v>0</v>
      </c>
      <c r="L44" s="330">
        <v>0</v>
      </c>
      <c r="M44" s="330">
        <v>0</v>
      </c>
      <c r="N44" s="330">
        <v>3192</v>
      </c>
      <c r="O44" s="332">
        <v>4256</v>
      </c>
      <c r="P44" s="334">
        <v>4256</v>
      </c>
    </row>
    <row r="45" spans="3:16" ht="18" customHeight="1">
      <c r="C45" s="293"/>
      <c r="D45" s="370"/>
      <c r="E45" s="302" t="s">
        <v>157</v>
      </c>
      <c r="F45" s="331">
        <v>0</v>
      </c>
      <c r="G45" s="331">
        <v>0</v>
      </c>
      <c r="H45" s="332">
        <v>0</v>
      </c>
      <c r="I45" s="305"/>
      <c r="J45" s="371">
        <v>0</v>
      </c>
      <c r="K45" s="330">
        <v>0</v>
      </c>
      <c r="L45" s="330">
        <v>0</v>
      </c>
      <c r="M45" s="330">
        <v>0</v>
      </c>
      <c r="N45" s="330">
        <v>0</v>
      </c>
      <c r="O45" s="332">
        <v>0</v>
      </c>
      <c r="P45" s="334">
        <v>0</v>
      </c>
    </row>
    <row r="46" spans="3:16" ht="18" customHeight="1">
      <c r="C46" s="293"/>
      <c r="D46" s="370"/>
      <c r="E46" s="302" t="s">
        <v>94</v>
      </c>
      <c r="F46" s="331">
        <v>0</v>
      </c>
      <c r="G46" s="331">
        <v>0</v>
      </c>
      <c r="H46" s="332">
        <v>0</v>
      </c>
      <c r="I46" s="305"/>
      <c r="J46" s="371">
        <v>0</v>
      </c>
      <c r="K46" s="330">
        <v>0</v>
      </c>
      <c r="L46" s="330">
        <v>0</v>
      </c>
      <c r="M46" s="330">
        <v>0</v>
      </c>
      <c r="N46" s="330">
        <v>0</v>
      </c>
      <c r="O46" s="332">
        <v>0</v>
      </c>
      <c r="P46" s="334">
        <v>0</v>
      </c>
    </row>
    <row r="47" spans="3:16" ht="18" customHeight="1">
      <c r="C47" s="293"/>
      <c r="D47" s="370"/>
      <c r="E47" s="302" t="s">
        <v>197</v>
      </c>
      <c r="F47" s="331">
        <v>0</v>
      </c>
      <c r="G47" s="331">
        <v>0</v>
      </c>
      <c r="H47" s="332">
        <v>0</v>
      </c>
      <c r="I47" s="305"/>
      <c r="J47" s="371">
        <v>0</v>
      </c>
      <c r="K47" s="330">
        <v>0</v>
      </c>
      <c r="L47" s="330">
        <v>0</v>
      </c>
      <c r="M47" s="330">
        <v>0</v>
      </c>
      <c r="N47" s="330">
        <v>224932</v>
      </c>
      <c r="O47" s="332">
        <v>224932</v>
      </c>
      <c r="P47" s="334">
        <v>224932</v>
      </c>
    </row>
    <row r="48" spans="3:16" ht="18" customHeight="1">
      <c r="C48" s="293"/>
      <c r="D48" s="370"/>
      <c r="E48" s="302" t="s">
        <v>168</v>
      </c>
      <c r="F48" s="330">
        <v>0</v>
      </c>
      <c r="G48" s="330">
        <v>0</v>
      </c>
      <c r="H48" s="332">
        <v>0</v>
      </c>
      <c r="I48" s="305"/>
      <c r="J48" s="371">
        <v>0</v>
      </c>
      <c r="K48" s="330">
        <v>93678</v>
      </c>
      <c r="L48" s="330">
        <v>17880</v>
      </c>
      <c r="M48" s="330">
        <v>44596</v>
      </c>
      <c r="N48" s="330">
        <v>11616</v>
      </c>
      <c r="O48" s="332">
        <v>167770</v>
      </c>
      <c r="P48" s="334">
        <v>167770</v>
      </c>
    </row>
    <row r="49" spans="3:16" ht="18" customHeight="1">
      <c r="C49" s="293"/>
      <c r="D49" s="372"/>
      <c r="E49" s="302" t="s">
        <v>169</v>
      </c>
      <c r="F49" s="330">
        <v>0</v>
      </c>
      <c r="G49" s="330">
        <v>0</v>
      </c>
      <c r="H49" s="332">
        <v>0</v>
      </c>
      <c r="I49" s="305"/>
      <c r="J49" s="371">
        <v>0</v>
      </c>
      <c r="K49" s="330">
        <v>0</v>
      </c>
      <c r="L49" s="330">
        <v>119</v>
      </c>
      <c r="M49" s="330">
        <v>0</v>
      </c>
      <c r="N49" s="330">
        <v>0</v>
      </c>
      <c r="O49" s="332">
        <v>119</v>
      </c>
      <c r="P49" s="334">
        <v>119</v>
      </c>
    </row>
    <row r="50" spans="3:16" ht="18" customHeight="1">
      <c r="C50" s="293"/>
      <c r="D50" s="370"/>
      <c r="E50" s="377" t="s">
        <v>170</v>
      </c>
      <c r="F50" s="373">
        <v>0</v>
      </c>
      <c r="G50" s="373">
        <v>0</v>
      </c>
      <c r="H50" s="374">
        <v>0</v>
      </c>
      <c r="I50" s="305"/>
      <c r="J50" s="375">
        <v>0</v>
      </c>
      <c r="K50" s="373">
        <v>0</v>
      </c>
      <c r="L50" s="373">
        <v>0</v>
      </c>
      <c r="M50" s="373">
        <v>0</v>
      </c>
      <c r="N50" s="373">
        <v>0</v>
      </c>
      <c r="O50" s="374">
        <v>0</v>
      </c>
      <c r="P50" s="376">
        <v>0</v>
      </c>
    </row>
    <row r="51" spans="3:16" ht="18" customHeight="1">
      <c r="C51" s="293"/>
      <c r="D51" s="379"/>
      <c r="E51" s="380" t="s">
        <v>171</v>
      </c>
      <c r="F51" s="323">
        <v>0</v>
      </c>
      <c r="G51" s="323">
        <v>0</v>
      </c>
      <c r="H51" s="325">
        <v>0</v>
      </c>
      <c r="I51" s="305"/>
      <c r="J51" s="351">
        <v>0</v>
      </c>
      <c r="K51" s="323">
        <v>0</v>
      </c>
      <c r="L51" s="323">
        <v>0</v>
      </c>
      <c r="M51" s="323">
        <v>0</v>
      </c>
      <c r="N51" s="323">
        <v>0</v>
      </c>
      <c r="O51" s="325">
        <v>0</v>
      </c>
      <c r="P51" s="326">
        <v>0</v>
      </c>
    </row>
    <row r="52" spans="3:16" ht="18" customHeight="1">
      <c r="C52" s="620" t="s">
        <v>220</v>
      </c>
      <c r="D52" s="621"/>
      <c r="E52" s="622"/>
      <c r="F52" s="352">
        <v>0</v>
      </c>
      <c r="G52" s="341">
        <v>0</v>
      </c>
      <c r="H52" s="342">
        <v>0</v>
      </c>
      <c r="I52" s="239"/>
      <c r="J52" s="353">
        <v>881264</v>
      </c>
      <c r="K52" s="341">
        <v>272406</v>
      </c>
      <c r="L52" s="341">
        <v>1127703</v>
      </c>
      <c r="M52" s="341">
        <v>301252</v>
      </c>
      <c r="N52" s="341">
        <v>1880730</v>
      </c>
      <c r="O52" s="342">
        <v>4463355</v>
      </c>
      <c r="P52" s="343">
        <v>4463355</v>
      </c>
    </row>
    <row r="53" spans="3:16" ht="12" customHeight="1"/>
  </sheetData>
  <sheetProtection selectLockedCells="1" selectUnlockedCells="1"/>
  <mergeCells count="7">
    <mergeCell ref="C52:E52"/>
    <mergeCell ref="A3:Q3"/>
    <mergeCell ref="C8:E9"/>
    <mergeCell ref="F8:H8"/>
    <mergeCell ref="I8:O8"/>
    <mergeCell ref="P8:P9"/>
    <mergeCell ref="A4:Q4"/>
  </mergeCells>
  <phoneticPr fontId="2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election activeCell="Q19" sqref="Q19"/>
    </sheetView>
  </sheetViews>
  <sheetFormatPr defaultColWidth="9" defaultRowHeight="0" customHeight="1" zeroHeight="1"/>
  <cols>
    <col min="1" max="2" width="3.75" style="3" customWidth="1"/>
    <col min="3" max="3" width="23.375" style="3" customWidth="1"/>
    <col min="4" max="17" width="14.375" style="3" customWidth="1"/>
    <col min="18" max="18" width="4" style="1" customWidth="1"/>
  </cols>
  <sheetData>
    <row r="1" spans="1:18" ht="18" customHeight="1">
      <c r="A1" s="141" t="s">
        <v>112</v>
      </c>
      <c r="B1" s="2"/>
      <c r="C1" s="2"/>
      <c r="D1" s="2"/>
      <c r="E1" s="2"/>
      <c r="F1" s="2"/>
      <c r="G1" s="2"/>
      <c r="H1" s="2"/>
      <c r="I1" s="2"/>
      <c r="J1" s="2"/>
      <c r="K1" s="2"/>
      <c r="L1" s="2"/>
      <c r="M1" s="2"/>
      <c r="N1" s="2"/>
      <c r="O1" s="2"/>
      <c r="P1" s="2"/>
      <c r="Q1" s="1"/>
      <c r="R1" s="142"/>
    </row>
    <row r="2" spans="1:18" ht="18" customHeight="1">
      <c r="A2" s="2"/>
      <c r="B2" s="2"/>
      <c r="C2" s="2"/>
      <c r="D2" s="2"/>
      <c r="E2" s="2"/>
      <c r="F2" s="2"/>
      <c r="G2" s="2"/>
      <c r="H2" s="2"/>
      <c r="I2" s="2"/>
      <c r="J2" s="2"/>
      <c r="K2" s="2"/>
      <c r="L2" s="2"/>
      <c r="M2" s="2"/>
      <c r="N2" s="2"/>
      <c r="O2" s="2"/>
      <c r="P2" s="2"/>
      <c r="Q2" s="1"/>
      <c r="R2" s="142"/>
    </row>
    <row r="3" spans="1:18" ht="18" customHeight="1">
      <c r="A3" s="590" t="s">
        <v>1</v>
      </c>
      <c r="B3" s="590"/>
      <c r="C3" s="590"/>
      <c r="D3" s="590"/>
      <c r="E3" s="590"/>
      <c r="F3" s="590"/>
      <c r="G3" s="590"/>
      <c r="H3" s="590"/>
      <c r="I3" s="590"/>
      <c r="J3" s="590"/>
      <c r="K3" s="590"/>
      <c r="L3" s="590"/>
      <c r="M3" s="590"/>
      <c r="N3" s="590"/>
      <c r="O3" s="590"/>
      <c r="P3" s="590"/>
      <c r="Q3" s="590"/>
      <c r="R3" s="590"/>
    </row>
    <row r="4" spans="1:18" ht="18" customHeight="1">
      <c r="A4" s="590" t="s">
        <v>2</v>
      </c>
      <c r="B4" s="590"/>
      <c r="C4" s="590"/>
      <c r="D4" s="590"/>
      <c r="E4" s="590"/>
      <c r="F4" s="590"/>
      <c r="G4" s="590"/>
      <c r="H4" s="590"/>
      <c r="I4" s="590"/>
      <c r="J4" s="590"/>
      <c r="K4" s="590"/>
      <c r="L4" s="590"/>
      <c r="M4" s="590"/>
      <c r="N4" s="590"/>
      <c r="O4" s="590"/>
      <c r="P4" s="590"/>
      <c r="Q4" s="590"/>
      <c r="R4" s="590"/>
    </row>
    <row r="5" spans="1:18" ht="18" customHeight="1">
      <c r="A5" s="2"/>
      <c r="B5" s="2"/>
      <c r="C5" s="2"/>
      <c r="D5" s="2"/>
      <c r="E5" s="2"/>
      <c r="F5" s="2"/>
      <c r="G5" s="2"/>
      <c r="H5" s="2"/>
      <c r="I5" s="2"/>
      <c r="J5" s="2"/>
      <c r="K5" s="2"/>
      <c r="L5" s="2"/>
      <c r="M5" s="2"/>
      <c r="N5" s="1"/>
      <c r="O5" s="1"/>
      <c r="P5" s="109" t="s">
        <v>3</v>
      </c>
      <c r="Q5" s="143" t="s">
        <v>4</v>
      </c>
    </row>
    <row r="6" spans="1:18" ht="18" customHeight="1">
      <c r="A6" s="2"/>
      <c r="B6" s="2"/>
      <c r="C6" s="2"/>
      <c r="D6" s="2"/>
      <c r="E6" s="2"/>
      <c r="F6" s="2"/>
      <c r="G6" s="2"/>
      <c r="H6" s="2"/>
      <c r="I6" s="2"/>
      <c r="J6" s="2"/>
      <c r="K6" s="2"/>
      <c r="L6" s="2"/>
      <c r="M6" s="2"/>
      <c r="N6" s="1"/>
      <c r="O6" s="1"/>
      <c r="P6" s="111" t="s">
        <v>5</v>
      </c>
      <c r="Q6" s="112" t="s">
        <v>6</v>
      </c>
      <c r="R6" s="1" t="s">
        <v>7</v>
      </c>
    </row>
    <row r="7" spans="1:18" ht="18" customHeight="1">
      <c r="B7" s="107" t="s">
        <v>89</v>
      </c>
    </row>
    <row r="8" spans="1:18" ht="12" customHeight="1"/>
    <row r="9" spans="1:18" ht="18" customHeight="1">
      <c r="B9" s="107" t="s">
        <v>113</v>
      </c>
    </row>
    <row r="10" spans="1:18" ht="12" customHeight="1"/>
    <row r="11" spans="1:18" ht="24.75" customHeight="1">
      <c r="C11" s="85"/>
      <c r="D11" s="585" t="s">
        <v>91</v>
      </c>
      <c r="E11" s="586"/>
      <c r="F11" s="585" t="s">
        <v>92</v>
      </c>
      <c r="G11" s="586"/>
      <c r="H11" s="591" t="s">
        <v>93</v>
      </c>
      <c r="I11" s="586"/>
      <c r="J11" s="585" t="s">
        <v>94</v>
      </c>
      <c r="K11" s="586"/>
      <c r="L11" s="591" t="s">
        <v>95</v>
      </c>
      <c r="M11" s="592"/>
      <c r="N11" s="588" t="s">
        <v>27</v>
      </c>
      <c r="O11" s="592"/>
      <c r="P11" s="588" t="s">
        <v>87</v>
      </c>
      <c r="Q11" s="589"/>
    </row>
    <row r="12" spans="1:18" ht="24.75" customHeight="1">
      <c r="C12" s="144" t="s">
        <v>96</v>
      </c>
      <c r="D12" s="581">
        <v>4</v>
      </c>
      <c r="E12" s="582"/>
      <c r="F12" s="581">
        <v>6</v>
      </c>
      <c r="G12" s="582"/>
      <c r="H12" s="581">
        <v>0</v>
      </c>
      <c r="I12" s="582"/>
      <c r="J12" s="581">
        <v>0</v>
      </c>
      <c r="K12" s="582"/>
      <c r="L12" s="581">
        <v>1</v>
      </c>
      <c r="M12" s="582"/>
      <c r="N12" s="581">
        <v>15</v>
      </c>
      <c r="O12" s="582"/>
      <c r="P12" s="583">
        <v>26</v>
      </c>
      <c r="Q12" s="584"/>
    </row>
    <row r="13" spans="1:18" ht="24.75" customHeight="1">
      <c r="C13" s="86"/>
      <c r="D13" s="145" t="s">
        <v>97</v>
      </c>
      <c r="E13" s="145" t="s">
        <v>98</v>
      </c>
      <c r="F13" s="145" t="s">
        <v>97</v>
      </c>
      <c r="G13" s="145" t="s">
        <v>98</v>
      </c>
      <c r="H13" s="146" t="s">
        <v>97</v>
      </c>
      <c r="I13" s="146" t="s">
        <v>98</v>
      </c>
      <c r="J13" s="146" t="s">
        <v>97</v>
      </c>
      <c r="K13" s="146" t="s">
        <v>98</v>
      </c>
      <c r="L13" s="146" t="s">
        <v>97</v>
      </c>
      <c r="M13" s="146" t="s">
        <v>98</v>
      </c>
      <c r="N13" s="146" t="s">
        <v>97</v>
      </c>
      <c r="O13" s="147" t="s">
        <v>99</v>
      </c>
      <c r="P13" s="146" t="s">
        <v>97</v>
      </c>
      <c r="Q13" s="148" t="s">
        <v>99</v>
      </c>
    </row>
    <row r="14" spans="1:18" ht="24.75" customHeight="1">
      <c r="C14" s="149" t="s">
        <v>100</v>
      </c>
      <c r="D14" s="150">
        <v>3</v>
      </c>
      <c r="E14" s="150">
        <v>3</v>
      </c>
      <c r="F14" s="150">
        <v>3</v>
      </c>
      <c r="G14" s="150">
        <v>3</v>
      </c>
      <c r="H14" s="151">
        <v>0</v>
      </c>
      <c r="I14" s="151">
        <v>0</v>
      </c>
      <c r="J14" s="151">
        <v>0</v>
      </c>
      <c r="K14" s="151">
        <v>0</v>
      </c>
      <c r="L14" s="151">
        <v>0</v>
      </c>
      <c r="M14" s="151">
        <v>0</v>
      </c>
      <c r="N14" s="151">
        <v>10</v>
      </c>
      <c r="O14" s="151">
        <v>10</v>
      </c>
      <c r="P14" s="183">
        <v>16</v>
      </c>
      <c r="Q14" s="153">
        <v>16</v>
      </c>
    </row>
    <row r="15" spans="1:18" ht="24.75" customHeight="1">
      <c r="C15" s="154" t="s">
        <v>101</v>
      </c>
      <c r="D15" s="155">
        <v>3</v>
      </c>
      <c r="E15" s="155">
        <v>3</v>
      </c>
      <c r="F15" s="155">
        <v>1</v>
      </c>
      <c r="G15" s="155">
        <v>1</v>
      </c>
      <c r="H15" s="156">
        <v>0</v>
      </c>
      <c r="I15" s="156">
        <v>0</v>
      </c>
      <c r="J15" s="156">
        <v>0</v>
      </c>
      <c r="K15" s="156">
        <v>0</v>
      </c>
      <c r="L15" s="156">
        <v>0</v>
      </c>
      <c r="M15" s="156">
        <v>0</v>
      </c>
      <c r="N15" s="156">
        <v>8</v>
      </c>
      <c r="O15" s="156">
        <v>8</v>
      </c>
      <c r="P15" s="184">
        <v>12</v>
      </c>
      <c r="Q15" s="158">
        <v>12</v>
      </c>
    </row>
    <row r="16" spans="1:18" ht="24.75" customHeight="1">
      <c r="C16" s="149" t="s">
        <v>102</v>
      </c>
      <c r="D16" s="150">
        <v>1</v>
      </c>
      <c r="E16" s="150">
        <v>1</v>
      </c>
      <c r="F16" s="150">
        <v>3</v>
      </c>
      <c r="G16" s="150">
        <v>3</v>
      </c>
      <c r="H16" s="151">
        <v>0</v>
      </c>
      <c r="I16" s="151">
        <v>0</v>
      </c>
      <c r="J16" s="151">
        <v>0</v>
      </c>
      <c r="K16" s="151">
        <v>0</v>
      </c>
      <c r="L16" s="151">
        <v>1</v>
      </c>
      <c r="M16" s="151">
        <v>1</v>
      </c>
      <c r="N16" s="151">
        <v>3</v>
      </c>
      <c r="O16" s="151">
        <v>3</v>
      </c>
      <c r="P16" s="183">
        <v>8</v>
      </c>
      <c r="Q16" s="153">
        <v>8</v>
      </c>
    </row>
    <row r="17" spans="2:17" ht="24.75" customHeight="1">
      <c r="C17" s="154" t="s">
        <v>101</v>
      </c>
      <c r="D17" s="155">
        <v>1</v>
      </c>
      <c r="E17" s="155">
        <v>1</v>
      </c>
      <c r="F17" s="155">
        <v>4</v>
      </c>
      <c r="G17" s="155">
        <v>4</v>
      </c>
      <c r="H17" s="156">
        <v>0</v>
      </c>
      <c r="I17" s="156">
        <v>0</v>
      </c>
      <c r="J17" s="156">
        <v>0</v>
      </c>
      <c r="K17" s="156">
        <v>0</v>
      </c>
      <c r="L17" s="156">
        <v>1</v>
      </c>
      <c r="M17" s="156">
        <v>1</v>
      </c>
      <c r="N17" s="156">
        <v>1</v>
      </c>
      <c r="O17" s="156">
        <v>1</v>
      </c>
      <c r="P17" s="184">
        <v>7</v>
      </c>
      <c r="Q17" s="158">
        <v>7</v>
      </c>
    </row>
    <row r="18" spans="2:17" ht="24.75" customHeight="1">
      <c r="C18" s="149" t="s">
        <v>103</v>
      </c>
      <c r="D18" s="159">
        <v>0</v>
      </c>
      <c r="E18" s="159">
        <v>0</v>
      </c>
      <c r="F18" s="159">
        <v>0</v>
      </c>
      <c r="G18" s="159">
        <v>0</v>
      </c>
      <c r="H18" s="177">
        <v>0</v>
      </c>
      <c r="I18" s="177">
        <v>0</v>
      </c>
      <c r="J18" s="177">
        <v>0</v>
      </c>
      <c r="K18" s="177">
        <v>0</v>
      </c>
      <c r="L18" s="177">
        <v>0</v>
      </c>
      <c r="M18" s="177">
        <v>0</v>
      </c>
      <c r="N18" s="177">
        <v>0</v>
      </c>
      <c r="O18" s="177">
        <v>0</v>
      </c>
      <c r="P18" s="468">
        <v>0</v>
      </c>
      <c r="Q18" s="469">
        <v>0</v>
      </c>
    </row>
    <row r="19" spans="2:17" ht="24.75" customHeight="1">
      <c r="C19" s="160" t="s">
        <v>101</v>
      </c>
      <c r="D19" s="161">
        <v>0</v>
      </c>
      <c r="E19" s="161">
        <v>0</v>
      </c>
      <c r="F19" s="161">
        <v>0</v>
      </c>
      <c r="G19" s="161">
        <v>0</v>
      </c>
      <c r="H19" s="162">
        <v>0</v>
      </c>
      <c r="I19" s="162">
        <v>0</v>
      </c>
      <c r="J19" s="162">
        <v>0</v>
      </c>
      <c r="K19" s="162">
        <v>0</v>
      </c>
      <c r="L19" s="162">
        <v>0</v>
      </c>
      <c r="M19" s="162">
        <v>0</v>
      </c>
      <c r="N19" s="162">
        <v>0</v>
      </c>
      <c r="O19" s="162">
        <v>0</v>
      </c>
      <c r="P19" s="470">
        <v>0</v>
      </c>
      <c r="Q19" s="471">
        <v>0</v>
      </c>
    </row>
    <row r="20" spans="2:17" ht="12" customHeight="1"/>
    <row r="21" spans="2:17" ht="18" customHeight="1">
      <c r="B21" s="107" t="s">
        <v>114</v>
      </c>
    </row>
    <row r="22" spans="2:17" ht="12" customHeight="1"/>
    <row r="23" spans="2:17" ht="24.75" customHeight="1">
      <c r="C23" s="85"/>
      <c r="D23" s="129" t="s">
        <v>105</v>
      </c>
    </row>
    <row r="24" spans="2:17" ht="24.75" customHeight="1">
      <c r="C24" s="165" t="s">
        <v>96</v>
      </c>
      <c r="D24" s="166">
        <v>0</v>
      </c>
    </row>
    <row r="25" spans="2:17" ht="24.75" customHeight="1">
      <c r="C25" s="149" t="s">
        <v>106</v>
      </c>
      <c r="D25" s="167">
        <v>0</v>
      </c>
    </row>
    <row r="26" spans="2:17" ht="24.75" customHeight="1">
      <c r="C26" s="154" t="s">
        <v>101</v>
      </c>
      <c r="D26" s="168">
        <v>0</v>
      </c>
    </row>
    <row r="27" spans="2:17" ht="24.75" customHeight="1">
      <c r="C27" s="149" t="s">
        <v>107</v>
      </c>
      <c r="D27" s="169">
        <v>0</v>
      </c>
    </row>
    <row r="28" spans="2:17" ht="24.75" customHeight="1">
      <c r="C28" s="160" t="s">
        <v>101</v>
      </c>
      <c r="D28" s="170">
        <v>0</v>
      </c>
    </row>
    <row r="29" spans="2:17" ht="12" customHeight="1"/>
    <row r="30" spans="2:17" ht="18" customHeight="1">
      <c r="B30" s="107" t="s">
        <v>115</v>
      </c>
    </row>
    <row r="31" spans="2:17" ht="12" customHeight="1"/>
    <row r="32" spans="2:17" ht="24.75" customHeight="1">
      <c r="C32" s="85"/>
      <c r="D32" s="588" t="s">
        <v>109</v>
      </c>
      <c r="E32" s="589"/>
      <c r="F32" s="87"/>
      <c r="G32" s="129" t="s">
        <v>105</v>
      </c>
    </row>
    <row r="33" spans="3:7" ht="24.75" customHeight="1">
      <c r="C33" s="144" t="s">
        <v>96</v>
      </c>
      <c r="D33" s="581">
        <v>0</v>
      </c>
      <c r="E33" s="587"/>
      <c r="F33" s="171" t="s">
        <v>96</v>
      </c>
      <c r="G33" s="166">
        <v>0</v>
      </c>
    </row>
    <row r="34" spans="3:7" ht="24.75" customHeight="1">
      <c r="C34" s="88"/>
      <c r="D34" s="172" t="s">
        <v>97</v>
      </c>
      <c r="E34" s="173" t="s">
        <v>98</v>
      </c>
      <c r="F34" s="174" t="s">
        <v>106</v>
      </c>
      <c r="G34" s="175">
        <v>0</v>
      </c>
    </row>
    <row r="35" spans="3:7" ht="24.75" customHeight="1">
      <c r="C35" s="176" t="s">
        <v>100</v>
      </c>
      <c r="D35" s="177">
        <v>0</v>
      </c>
      <c r="E35" s="169">
        <v>0</v>
      </c>
      <c r="F35" s="178" t="s">
        <v>110</v>
      </c>
      <c r="G35" s="168">
        <v>0</v>
      </c>
    </row>
    <row r="36" spans="3:7" ht="24.75" customHeight="1">
      <c r="C36" s="154" t="s">
        <v>101</v>
      </c>
      <c r="D36" s="156">
        <v>0</v>
      </c>
      <c r="E36" s="168">
        <v>0</v>
      </c>
      <c r="F36" s="179" t="s">
        <v>107</v>
      </c>
      <c r="G36" s="169">
        <v>0</v>
      </c>
    </row>
    <row r="37" spans="3:7" ht="24.75" customHeight="1">
      <c r="C37" s="149" t="s">
        <v>102</v>
      </c>
      <c r="D37" s="177">
        <v>0</v>
      </c>
      <c r="E37" s="169">
        <v>0</v>
      </c>
      <c r="F37" s="180" t="s">
        <v>110</v>
      </c>
      <c r="G37" s="170">
        <v>0</v>
      </c>
    </row>
    <row r="38" spans="3:7" ht="24.75" customHeight="1">
      <c r="C38" s="181" t="s">
        <v>101</v>
      </c>
      <c r="D38" s="182">
        <v>0</v>
      </c>
      <c r="E38" s="168">
        <v>0</v>
      </c>
    </row>
    <row r="39" spans="3:7" ht="24.75" customHeight="1">
      <c r="C39" s="149" t="s">
        <v>111</v>
      </c>
      <c r="D39" s="151">
        <v>0</v>
      </c>
      <c r="E39" s="169">
        <v>0</v>
      </c>
    </row>
    <row r="40" spans="3:7" ht="24.75" customHeight="1">
      <c r="C40" s="160" t="s">
        <v>101</v>
      </c>
      <c r="D40" s="162">
        <v>0</v>
      </c>
      <c r="E40" s="170">
        <v>0</v>
      </c>
    </row>
    <row r="41" spans="3:7" ht="12" customHeight="1"/>
  </sheetData>
  <sheetProtection selectLockedCells="1" selectUnlockedCells="1"/>
  <mergeCells count="18">
    <mergeCell ref="N12:O12"/>
    <mergeCell ref="P12:Q12"/>
    <mergeCell ref="D11:E11"/>
    <mergeCell ref="F11:G11"/>
    <mergeCell ref="J12:K12"/>
    <mergeCell ref="L12:M12"/>
    <mergeCell ref="A3:R3"/>
    <mergeCell ref="A4:R4"/>
    <mergeCell ref="N11:O11"/>
    <mergeCell ref="P11:Q11"/>
    <mergeCell ref="H11:I11"/>
    <mergeCell ref="J11:K11"/>
    <mergeCell ref="L11:M11"/>
    <mergeCell ref="D33:E33"/>
    <mergeCell ref="D32:E32"/>
    <mergeCell ref="D12:E12"/>
    <mergeCell ref="F12:G12"/>
    <mergeCell ref="H12:I12"/>
  </mergeCells>
  <phoneticPr fontId="26"/>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ColWidth="9" defaultRowHeight="12.75" customHeight="1"/>
  <cols>
    <col min="1" max="2" width="3.75" style="61" customWidth="1"/>
    <col min="3" max="3" width="13.875" style="61" customWidth="1"/>
    <col min="4" max="6" width="14.375" style="61" customWidth="1"/>
    <col min="7" max="7" width="13.875" style="61" customWidth="1"/>
    <col min="8" max="8" width="4" style="1" customWidth="1"/>
  </cols>
  <sheetData>
    <row r="1" spans="1:8" ht="18" customHeight="1">
      <c r="A1" s="388" t="s">
        <v>241</v>
      </c>
      <c r="H1" s="142"/>
    </row>
    <row r="2" spans="1:8" ht="18" customHeight="1">
      <c r="H2" s="142"/>
    </row>
    <row r="3" spans="1:8" ht="18" customHeight="1">
      <c r="A3" s="641" t="s">
        <v>1</v>
      </c>
      <c r="B3" s="641"/>
      <c r="C3" s="641"/>
      <c r="D3" s="641"/>
      <c r="E3" s="641"/>
      <c r="F3" s="641"/>
      <c r="G3" s="641"/>
      <c r="H3" s="63"/>
    </row>
    <row r="4" spans="1:8" ht="18" customHeight="1">
      <c r="A4" s="642" t="s">
        <v>2</v>
      </c>
      <c r="B4" s="641"/>
      <c r="C4" s="641"/>
      <c r="D4" s="641"/>
      <c r="E4" s="641"/>
      <c r="F4" s="641"/>
      <c r="G4" s="641"/>
      <c r="H4" s="63"/>
    </row>
    <row r="5" spans="1:8" ht="18" customHeight="1">
      <c r="A5" s="63"/>
      <c r="B5" s="63"/>
      <c r="C5" s="63"/>
      <c r="D5" s="63"/>
      <c r="E5" s="1"/>
      <c r="F5" s="222" t="s">
        <v>3</v>
      </c>
      <c r="G5" s="143" t="s">
        <v>4</v>
      </c>
    </row>
    <row r="6" spans="1:8" ht="18" customHeight="1">
      <c r="A6" s="63"/>
      <c r="B6" s="63"/>
      <c r="C6" s="63"/>
      <c r="D6" s="63"/>
      <c r="E6" s="1"/>
      <c r="F6" s="224" t="s">
        <v>5</v>
      </c>
      <c r="G6" s="112" t="s">
        <v>6</v>
      </c>
      <c r="H6" s="1" t="s">
        <v>7</v>
      </c>
    </row>
    <row r="7" spans="1:8" ht="18" customHeight="1">
      <c r="A7" s="63"/>
      <c r="B7" s="63"/>
      <c r="C7" s="63"/>
      <c r="D7" s="63"/>
      <c r="E7" s="1"/>
      <c r="F7" s="64"/>
      <c r="G7" s="65"/>
    </row>
    <row r="8" spans="1:8" s="2" customFormat="1" ht="18" customHeight="1">
      <c r="A8" s="389"/>
      <c r="B8" s="141" t="s">
        <v>242</v>
      </c>
    </row>
    <row r="9" spans="1:8" s="2" customFormat="1" ht="18" customHeight="1">
      <c r="B9" s="141" t="s">
        <v>243</v>
      </c>
      <c r="C9" s="67"/>
    </row>
    <row r="10" spans="1:8" s="2" customFormat="1" ht="16.5" customHeight="1">
      <c r="C10" s="2" t="s">
        <v>244</v>
      </c>
    </row>
    <row r="11" spans="1:8" s="2" customFormat="1" ht="16.5" customHeight="1">
      <c r="C11" s="66"/>
      <c r="D11" s="390" t="s">
        <v>245</v>
      </c>
      <c r="E11" s="390" t="s">
        <v>27</v>
      </c>
      <c r="F11" s="391" t="s">
        <v>14</v>
      </c>
    </row>
    <row r="12" spans="1:8" s="2" customFormat="1" ht="16.5" customHeight="1">
      <c r="C12" s="392" t="s">
        <v>246</v>
      </c>
      <c r="D12" s="393">
        <v>2507</v>
      </c>
      <c r="E12" s="393">
        <v>3254</v>
      </c>
      <c r="F12" s="394">
        <v>5761</v>
      </c>
    </row>
    <row r="13" spans="1:8" s="2" customFormat="1" ht="16.5" customHeight="1">
      <c r="C13" s="395" t="s">
        <v>247</v>
      </c>
      <c r="D13" s="396">
        <v>27969988</v>
      </c>
      <c r="E13" s="396">
        <v>71218196</v>
      </c>
      <c r="F13" s="397">
        <v>99188184</v>
      </c>
    </row>
    <row r="14" spans="1:8" s="2" customFormat="1" ht="12" customHeight="1"/>
    <row r="15" spans="1:8" s="2" customFormat="1" ht="16.5" customHeight="1">
      <c r="C15" s="2" t="s">
        <v>248</v>
      </c>
      <c r="D15" s="67"/>
    </row>
    <row r="16" spans="1:8" s="2" customFormat="1" ht="16.5" customHeight="1">
      <c r="C16" s="66"/>
      <c r="D16" s="390" t="s">
        <v>245</v>
      </c>
      <c r="E16" s="390" t="s">
        <v>27</v>
      </c>
      <c r="F16" s="391" t="s">
        <v>14</v>
      </c>
    </row>
    <row r="17" spans="3:6" s="2" customFormat="1" ht="16.5" customHeight="1">
      <c r="C17" s="392" t="s">
        <v>246</v>
      </c>
      <c r="D17" s="393">
        <v>750</v>
      </c>
      <c r="E17" s="393">
        <v>6335</v>
      </c>
      <c r="F17" s="394">
        <v>7085</v>
      </c>
    </row>
    <row r="18" spans="3:6" s="2" customFormat="1" ht="16.5" customHeight="1">
      <c r="C18" s="395" t="s">
        <v>247</v>
      </c>
      <c r="D18" s="396">
        <v>6238376</v>
      </c>
      <c r="E18" s="396">
        <v>37773161</v>
      </c>
      <c r="F18" s="397">
        <v>44011537</v>
      </c>
    </row>
    <row r="19" spans="3:6" s="2" customFormat="1" ht="12" customHeight="1"/>
    <row r="20" spans="3:6" s="2" customFormat="1" ht="16.5" customHeight="1">
      <c r="C20" s="2" t="s">
        <v>249</v>
      </c>
      <c r="D20" s="67"/>
    </row>
    <row r="21" spans="3:6" s="2" customFormat="1" ht="16.5" customHeight="1">
      <c r="C21" s="66"/>
      <c r="D21" s="390" t="s">
        <v>245</v>
      </c>
      <c r="E21" s="390" t="s">
        <v>27</v>
      </c>
      <c r="F21" s="391" t="s">
        <v>14</v>
      </c>
    </row>
    <row r="22" spans="3:6" s="2" customFormat="1" ht="16.5" customHeight="1">
      <c r="C22" s="392" t="s">
        <v>246</v>
      </c>
      <c r="D22" s="393">
        <v>243</v>
      </c>
      <c r="E22" s="393">
        <v>15087</v>
      </c>
      <c r="F22" s="394">
        <v>15330</v>
      </c>
    </row>
    <row r="23" spans="3:6" s="2" customFormat="1" ht="16.5" customHeight="1">
      <c r="C23" s="395" t="s">
        <v>247</v>
      </c>
      <c r="D23" s="396">
        <v>2648185</v>
      </c>
      <c r="E23" s="396">
        <v>177316807</v>
      </c>
      <c r="F23" s="397">
        <v>179964992</v>
      </c>
    </row>
    <row r="24" spans="3:6" s="2" customFormat="1" ht="12" customHeight="1"/>
    <row r="25" spans="3:6" s="2" customFormat="1" ht="16.5" customHeight="1">
      <c r="C25" s="2" t="s">
        <v>250</v>
      </c>
    </row>
    <row r="26" spans="3:6" s="2" customFormat="1" ht="16.5" customHeight="1">
      <c r="C26" s="66"/>
      <c r="D26" s="390" t="s">
        <v>245</v>
      </c>
      <c r="E26" s="390" t="s">
        <v>27</v>
      </c>
      <c r="F26" s="391" t="s">
        <v>14</v>
      </c>
    </row>
    <row r="27" spans="3:6" s="2" customFormat="1" ht="16.5" customHeight="1">
      <c r="C27" s="392" t="s">
        <v>246</v>
      </c>
      <c r="D27" s="393">
        <v>0</v>
      </c>
      <c r="E27" s="393">
        <v>1522</v>
      </c>
      <c r="F27" s="394">
        <v>1522</v>
      </c>
    </row>
    <row r="28" spans="3:6" s="2" customFormat="1" ht="16.5" customHeight="1">
      <c r="C28" s="395" t="s">
        <v>247</v>
      </c>
      <c r="D28" s="396">
        <v>0</v>
      </c>
      <c r="E28" s="396">
        <v>15186802</v>
      </c>
      <c r="F28" s="397">
        <v>15186802</v>
      </c>
    </row>
    <row r="29" spans="3:6" s="2" customFormat="1" ht="12" customHeight="1"/>
    <row r="30" spans="3:6" s="2" customFormat="1" ht="16.5" customHeight="1">
      <c r="C30" s="2" t="s">
        <v>251</v>
      </c>
    </row>
    <row r="31" spans="3:6" s="2" customFormat="1" ht="16.5" customHeight="1">
      <c r="C31" s="66"/>
      <c r="D31" s="390" t="s">
        <v>245</v>
      </c>
      <c r="E31" s="390" t="s">
        <v>27</v>
      </c>
      <c r="F31" s="391" t="s">
        <v>14</v>
      </c>
    </row>
    <row r="32" spans="3:6" s="2" customFormat="1" ht="16.5" customHeight="1">
      <c r="C32" s="392" t="s">
        <v>246</v>
      </c>
      <c r="D32" s="398">
        <v>3500</v>
      </c>
      <c r="E32" s="398">
        <v>26198</v>
      </c>
      <c r="F32" s="394">
        <v>29698</v>
      </c>
    </row>
    <row r="33" spans="2:6" s="2" customFormat="1" ht="16.5" customHeight="1">
      <c r="C33" s="395" t="s">
        <v>247</v>
      </c>
      <c r="D33" s="352">
        <v>36856549</v>
      </c>
      <c r="E33" s="352">
        <v>301494966</v>
      </c>
      <c r="F33" s="397">
        <v>338351515</v>
      </c>
    </row>
    <row r="34" spans="2:6" s="2" customFormat="1" ht="12" customHeight="1"/>
    <row r="35" spans="2:6" s="2" customFormat="1" ht="18" customHeight="1">
      <c r="B35" s="141" t="s">
        <v>252</v>
      </c>
    </row>
    <row r="36" spans="2:6" s="2" customFormat="1" ht="16.5" customHeight="1">
      <c r="C36" s="66"/>
      <c r="D36" s="390" t="s">
        <v>245</v>
      </c>
      <c r="E36" s="390" t="s">
        <v>27</v>
      </c>
      <c r="F36" s="391" t="s">
        <v>14</v>
      </c>
    </row>
    <row r="37" spans="2:6" s="2" customFormat="1" ht="16.5" customHeight="1">
      <c r="C37" s="392" t="s">
        <v>246</v>
      </c>
      <c r="D37" s="393">
        <v>56</v>
      </c>
      <c r="E37" s="393">
        <v>28</v>
      </c>
      <c r="F37" s="394">
        <v>84</v>
      </c>
    </row>
    <row r="38" spans="2:6" s="2" customFormat="1" ht="16.5" customHeight="1">
      <c r="C38" s="395" t="s">
        <v>247</v>
      </c>
      <c r="D38" s="396">
        <v>1931846</v>
      </c>
      <c r="E38" s="396">
        <v>861238</v>
      </c>
      <c r="F38" s="397">
        <v>2793084</v>
      </c>
    </row>
    <row r="39" spans="2:6" s="2" customFormat="1" ht="12" customHeight="1"/>
  </sheetData>
  <sheetProtection selectLockedCells="1" selectUnlockedCells="1"/>
  <mergeCells count="2">
    <mergeCell ref="A3:G3"/>
    <mergeCell ref="A4:G4"/>
  </mergeCells>
  <phoneticPr fontId="26"/>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ColWidth="9" defaultRowHeight="13.5" customHeight="1"/>
  <cols>
    <col min="1" max="4" width="3.75" style="61" customWidth="1"/>
    <col min="5" max="5" width="13.875" style="61" customWidth="1"/>
    <col min="6" max="6" width="14.375" style="61" customWidth="1"/>
    <col min="7" max="7" width="6.625" style="61" customWidth="1"/>
    <col min="8" max="8" width="14.375" style="61" customWidth="1"/>
    <col min="9" max="9" width="13.875" style="61" customWidth="1"/>
    <col min="10" max="10" width="4" style="62" customWidth="1"/>
  </cols>
  <sheetData>
    <row r="1" spans="1:10" ht="18" customHeight="1">
      <c r="A1" s="388" t="s">
        <v>241</v>
      </c>
      <c r="J1" s="142"/>
    </row>
    <row r="2" spans="1:10" ht="18" customHeight="1">
      <c r="J2" s="142"/>
    </row>
    <row r="3" spans="1:10" ht="18" customHeight="1">
      <c r="A3" s="641" t="s">
        <v>1</v>
      </c>
      <c r="B3" s="641"/>
      <c r="C3" s="641"/>
      <c r="D3" s="641"/>
      <c r="E3" s="641"/>
      <c r="F3" s="641"/>
      <c r="G3" s="641"/>
      <c r="H3" s="641"/>
      <c r="I3" s="641"/>
      <c r="J3" s="63"/>
    </row>
    <row r="4" spans="1:10" ht="18" customHeight="1">
      <c r="A4" s="642" t="s">
        <v>2</v>
      </c>
      <c r="B4" s="641"/>
      <c r="C4" s="641"/>
      <c r="D4" s="641"/>
      <c r="E4" s="641"/>
      <c r="F4" s="641"/>
      <c r="G4" s="641"/>
      <c r="H4" s="641"/>
      <c r="I4" s="641"/>
      <c r="J4" s="63"/>
    </row>
    <row r="5" spans="1:10" ht="18" customHeight="1">
      <c r="A5" s="63"/>
      <c r="B5" s="63"/>
      <c r="C5" s="63"/>
      <c r="D5" s="63"/>
      <c r="E5" s="63"/>
      <c r="F5" s="63"/>
      <c r="G5" s="62"/>
      <c r="H5" s="222" t="s">
        <v>3</v>
      </c>
      <c r="I5" s="399" t="s">
        <v>4</v>
      </c>
    </row>
    <row r="6" spans="1:10" ht="18" customHeight="1">
      <c r="A6" s="63"/>
      <c r="B6" s="63"/>
      <c r="C6" s="63"/>
      <c r="D6" s="63"/>
      <c r="E6" s="63"/>
      <c r="F6" s="63"/>
      <c r="G6" s="62"/>
      <c r="H6" s="224" t="s">
        <v>5</v>
      </c>
      <c r="I6" s="399" t="s">
        <v>6</v>
      </c>
      <c r="J6" s="62" t="s">
        <v>7</v>
      </c>
    </row>
    <row r="7" spans="1:10" ht="18" customHeight="1">
      <c r="A7" s="63"/>
      <c r="B7" s="63"/>
      <c r="C7" s="63"/>
      <c r="D7" s="63"/>
      <c r="E7" s="63"/>
      <c r="F7" s="63"/>
      <c r="G7" s="62"/>
      <c r="H7" s="64"/>
      <c r="I7" s="65"/>
    </row>
    <row r="8" spans="1:10" s="2" customFormat="1" ht="18" customHeight="1">
      <c r="B8" s="141" t="s">
        <v>242</v>
      </c>
    </row>
    <row r="9" spans="1:10" s="2" customFormat="1" ht="18" customHeight="1">
      <c r="C9" s="141" t="s">
        <v>253</v>
      </c>
    </row>
    <row r="10" spans="1:10" s="2" customFormat="1" ht="16.5" customHeight="1">
      <c r="D10" s="281" t="s">
        <v>254</v>
      </c>
    </row>
    <row r="11" spans="1:10" s="2" customFormat="1" ht="16.5" customHeight="1">
      <c r="D11" s="643" t="s">
        <v>246</v>
      </c>
      <c r="E11" s="644"/>
      <c r="F11" s="400">
        <v>132</v>
      </c>
    </row>
    <row r="12" spans="1:10" s="2" customFormat="1" ht="16.5" customHeight="1">
      <c r="D12" s="620" t="s">
        <v>247</v>
      </c>
      <c r="E12" s="622"/>
      <c r="F12" s="401">
        <v>7113867</v>
      </c>
    </row>
    <row r="13" spans="1:10" s="2" customFormat="1" ht="12" customHeight="1">
      <c r="G13" s="62"/>
      <c r="H13" s="62"/>
    </row>
    <row r="14" spans="1:10" ht="16.5" customHeight="1">
      <c r="E14" s="402" t="s">
        <v>255</v>
      </c>
      <c r="F14" s="62"/>
      <c r="G14" s="62"/>
      <c r="H14" s="62"/>
    </row>
    <row r="15" spans="1:10" ht="16.5" customHeight="1">
      <c r="E15" s="403" t="s">
        <v>246</v>
      </c>
      <c r="F15" s="404">
        <v>1</v>
      </c>
    </row>
    <row r="16" spans="1:10" ht="16.5" customHeight="1">
      <c r="E16" s="395" t="s">
        <v>247</v>
      </c>
      <c r="F16" s="405">
        <v>44018</v>
      </c>
    </row>
    <row r="17" spans="4:6" ht="12" customHeight="1"/>
    <row r="18" spans="4:6" ht="16.5" customHeight="1">
      <c r="E18" s="402" t="s">
        <v>256</v>
      </c>
    </row>
    <row r="19" spans="4:6" ht="16.5" customHeight="1">
      <c r="E19" s="403" t="s">
        <v>246</v>
      </c>
      <c r="F19" s="404">
        <v>0</v>
      </c>
    </row>
    <row r="20" spans="4:6" ht="16.5" customHeight="1">
      <c r="E20" s="395" t="s">
        <v>247</v>
      </c>
      <c r="F20" s="405">
        <v>0</v>
      </c>
    </row>
    <row r="21" spans="4:6" ht="12" customHeight="1"/>
    <row r="22" spans="4:6" ht="16.5" customHeight="1">
      <c r="E22" s="402" t="s">
        <v>257</v>
      </c>
    </row>
    <row r="23" spans="4:6" ht="16.5" customHeight="1">
      <c r="E23" s="403" t="s">
        <v>246</v>
      </c>
      <c r="F23" s="404">
        <v>131</v>
      </c>
    </row>
    <row r="24" spans="4:6" ht="16.5" customHeight="1">
      <c r="E24" s="395" t="s">
        <v>247</v>
      </c>
      <c r="F24" s="405">
        <v>7069849</v>
      </c>
    </row>
    <row r="25" spans="4:6" ht="12" customHeight="1"/>
    <row r="26" spans="4:6" ht="16.5" customHeight="1">
      <c r="D26" s="402" t="s">
        <v>258</v>
      </c>
    </row>
    <row r="27" spans="4:6" ht="16.5" customHeight="1">
      <c r="D27" s="643" t="s">
        <v>246</v>
      </c>
      <c r="E27" s="644"/>
      <c r="F27" s="404">
        <v>319</v>
      </c>
    </row>
    <row r="28" spans="4:6" ht="16.5" customHeight="1">
      <c r="D28" s="620" t="s">
        <v>247</v>
      </c>
      <c r="E28" s="622"/>
      <c r="F28" s="405">
        <v>10387203</v>
      </c>
    </row>
    <row r="29" spans="4:6" ht="12" customHeight="1"/>
    <row r="30" spans="4:6" ht="16.5" customHeight="1">
      <c r="D30" s="402" t="s">
        <v>259</v>
      </c>
    </row>
    <row r="31" spans="4:6" ht="16.5" customHeight="1">
      <c r="D31" s="643" t="s">
        <v>246</v>
      </c>
      <c r="E31" s="644"/>
      <c r="F31" s="404">
        <v>502</v>
      </c>
    </row>
    <row r="32" spans="4:6" ht="16.5" customHeight="1">
      <c r="D32" s="620" t="s">
        <v>247</v>
      </c>
      <c r="E32" s="622"/>
      <c r="F32" s="405">
        <v>13833432</v>
      </c>
    </row>
    <row r="33" spans="4:6" ht="12" customHeight="1"/>
    <row r="34" spans="4:6" ht="16.5" customHeight="1">
      <c r="D34" s="402" t="s">
        <v>260</v>
      </c>
    </row>
    <row r="35" spans="4:6" ht="16.5" customHeight="1">
      <c r="D35" s="643" t="s">
        <v>246</v>
      </c>
      <c r="E35" s="644"/>
      <c r="F35" s="404">
        <v>903</v>
      </c>
    </row>
    <row r="36" spans="4:6" ht="16.5" customHeight="1">
      <c r="D36" s="620" t="s">
        <v>247</v>
      </c>
      <c r="E36" s="622"/>
      <c r="F36" s="405">
        <v>24231038</v>
      </c>
    </row>
    <row r="37" spans="4:6" ht="12" customHeight="1"/>
    <row r="38" spans="4:6" ht="16.5" customHeight="1">
      <c r="D38" s="402" t="s">
        <v>251</v>
      </c>
    </row>
    <row r="39" spans="4:6" ht="16.5" customHeight="1">
      <c r="D39" s="643" t="s">
        <v>246</v>
      </c>
      <c r="E39" s="644"/>
      <c r="F39" s="400">
        <v>1856</v>
      </c>
    </row>
    <row r="40" spans="4:6" ht="16.5" customHeight="1">
      <c r="D40" s="620" t="s">
        <v>247</v>
      </c>
      <c r="E40" s="622"/>
      <c r="F40" s="401">
        <v>55565540</v>
      </c>
    </row>
    <row r="41" spans="4:6" ht="12" customHeight="1"/>
  </sheetData>
  <sheetProtection selectLockedCells="1" selectUnlockedCells="1"/>
  <mergeCells count="12">
    <mergeCell ref="D39:E39"/>
    <mergeCell ref="D40:E40"/>
    <mergeCell ref="D27:E27"/>
    <mergeCell ref="D28:E28"/>
    <mergeCell ref="D31:E31"/>
    <mergeCell ref="D32:E32"/>
    <mergeCell ref="D35:E35"/>
    <mergeCell ref="A3:I3"/>
    <mergeCell ref="A4:I4"/>
    <mergeCell ref="D11:E11"/>
    <mergeCell ref="D12:E12"/>
    <mergeCell ref="D36:E36"/>
  </mergeCells>
  <phoneticPr fontId="26"/>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selection activeCell="N37" sqref="N37"/>
    </sheetView>
  </sheetViews>
  <sheetFormatPr defaultRowHeight="0" customHeight="1" zeroHeight="1"/>
  <cols>
    <col min="1" max="2" width="2.25" style="15" customWidth="1"/>
    <col min="3" max="3" width="25.625" style="15" customWidth="1"/>
    <col min="4" max="14" width="14.375" style="15" customWidth="1"/>
    <col min="15" max="15" width="4" style="15" customWidth="1"/>
  </cols>
  <sheetData>
    <row r="1" spans="1:15" ht="18" customHeight="1">
      <c r="A1" s="136" t="s">
        <v>261</v>
      </c>
      <c r="B1" s="13"/>
      <c r="C1" s="12"/>
      <c r="D1" s="12"/>
      <c r="E1" s="12"/>
      <c r="F1" s="12"/>
      <c r="G1" s="12"/>
      <c r="H1" s="12"/>
      <c r="I1" s="12"/>
      <c r="J1" s="12"/>
      <c r="K1" s="12"/>
      <c r="L1" s="12"/>
      <c r="M1" s="12"/>
      <c r="N1" s="12"/>
      <c r="O1" s="137"/>
    </row>
    <row r="2" spans="1:15" ht="18" customHeight="1">
      <c r="A2" s="16"/>
      <c r="B2" s="16"/>
      <c r="C2" s="16"/>
      <c r="D2" s="16"/>
      <c r="E2" s="16"/>
      <c r="F2" s="16"/>
      <c r="G2" s="16"/>
      <c r="H2" s="16"/>
      <c r="I2" s="16"/>
      <c r="J2" s="16"/>
      <c r="K2" s="16"/>
      <c r="L2" s="16"/>
      <c r="M2" s="16"/>
      <c r="N2" s="16"/>
      <c r="O2" s="137"/>
    </row>
    <row r="3" spans="1:15" ht="18" customHeight="1">
      <c r="A3" s="487" t="s">
        <v>1</v>
      </c>
      <c r="B3" s="487"/>
      <c r="C3" s="487"/>
      <c r="D3" s="487"/>
      <c r="E3" s="487"/>
      <c r="F3" s="487"/>
      <c r="G3" s="487"/>
      <c r="H3" s="487"/>
      <c r="I3" s="487"/>
      <c r="J3" s="487"/>
      <c r="K3" s="487"/>
      <c r="L3" s="487"/>
      <c r="M3" s="487"/>
      <c r="N3" s="487"/>
      <c r="O3" s="487"/>
    </row>
    <row r="4" spans="1:15" ht="18" customHeight="1">
      <c r="A4" s="488" t="s">
        <v>2</v>
      </c>
      <c r="B4" s="487"/>
      <c r="C4" s="487"/>
      <c r="D4" s="487"/>
      <c r="E4" s="487"/>
      <c r="F4" s="487"/>
      <c r="G4" s="487"/>
      <c r="H4" s="487"/>
      <c r="I4" s="487"/>
      <c r="J4" s="487"/>
      <c r="K4" s="487"/>
      <c r="L4" s="487"/>
      <c r="M4" s="487"/>
      <c r="N4" s="487"/>
      <c r="O4" s="487"/>
    </row>
    <row r="5" spans="1:15" ht="18" customHeight="1">
      <c r="A5" s="17"/>
      <c r="B5" s="18"/>
      <c r="C5" s="19"/>
      <c r="D5" s="16"/>
      <c r="E5" s="16"/>
      <c r="F5" s="16"/>
      <c r="G5" s="16"/>
      <c r="H5" s="16"/>
      <c r="I5" s="16"/>
      <c r="J5" s="16"/>
      <c r="K5" s="16"/>
      <c r="L5" s="16"/>
      <c r="M5" s="406" t="s">
        <v>32</v>
      </c>
      <c r="N5" s="407" t="s">
        <v>4</v>
      </c>
      <c r="O5" s="16"/>
    </row>
    <row r="6" spans="1:15" ht="18" customHeight="1">
      <c r="A6" s="20"/>
      <c r="B6" s="18"/>
      <c r="C6" s="19"/>
      <c r="D6" s="16"/>
      <c r="E6" s="16"/>
      <c r="F6" s="16"/>
      <c r="G6" s="16"/>
      <c r="H6" s="16"/>
      <c r="I6" s="16"/>
      <c r="J6" s="16"/>
      <c r="K6" s="16"/>
      <c r="L6" s="16"/>
      <c r="M6" s="406" t="s">
        <v>33</v>
      </c>
      <c r="N6" s="408" t="s">
        <v>6</v>
      </c>
      <c r="O6" s="190" t="s">
        <v>7</v>
      </c>
    </row>
    <row r="7" spans="1:15" ht="18" customHeight="1">
      <c r="A7" s="136" t="s">
        <v>204</v>
      </c>
      <c r="B7" s="58"/>
      <c r="C7" s="136"/>
      <c r="D7" s="16"/>
      <c r="E7" s="16"/>
      <c r="F7" s="16"/>
      <c r="G7" s="16"/>
      <c r="H7" s="16"/>
      <c r="I7" s="16"/>
      <c r="J7" s="16"/>
      <c r="K7" s="16"/>
      <c r="L7" s="16"/>
      <c r="M7" s="59"/>
      <c r="N7" s="60"/>
      <c r="O7" s="16"/>
    </row>
    <row r="8" spans="1:15" ht="18" customHeight="1">
      <c r="A8" s="20"/>
      <c r="B8" s="136" t="s">
        <v>262</v>
      </c>
      <c r="C8" s="20"/>
      <c r="D8" s="19"/>
      <c r="E8" s="19"/>
      <c r="F8" s="19"/>
      <c r="G8" s="19"/>
      <c r="H8" s="19"/>
      <c r="I8" s="19"/>
      <c r="J8" s="19"/>
      <c r="K8" s="19"/>
      <c r="L8" s="19"/>
      <c r="M8" s="19"/>
      <c r="N8" s="19"/>
      <c r="O8" s="16"/>
    </row>
    <row r="9" spans="1:15" ht="18" customHeight="1">
      <c r="A9" s="20"/>
      <c r="B9" s="58"/>
      <c r="C9" s="136" t="s">
        <v>263</v>
      </c>
      <c r="D9" s="19"/>
      <c r="E9" s="19"/>
      <c r="F9" s="19"/>
      <c r="G9" s="19"/>
      <c r="H9" s="19"/>
      <c r="I9" s="19"/>
      <c r="J9" s="19"/>
      <c r="K9" s="19"/>
      <c r="L9" s="19"/>
      <c r="M9" s="19"/>
      <c r="N9" s="19"/>
      <c r="O9" s="16"/>
    </row>
    <row r="10" spans="1:15" s="30" customFormat="1" ht="18" customHeight="1">
      <c r="A10" s="19"/>
      <c r="B10" s="19"/>
      <c r="C10" s="645"/>
      <c r="D10" s="612" t="s">
        <v>153</v>
      </c>
      <c r="E10" s="612"/>
      <c r="F10" s="613"/>
      <c r="G10" s="614" t="s">
        <v>154</v>
      </c>
      <c r="H10" s="615"/>
      <c r="I10" s="615"/>
      <c r="J10" s="615"/>
      <c r="K10" s="615"/>
      <c r="L10" s="615"/>
      <c r="M10" s="615"/>
      <c r="N10" s="616" t="s">
        <v>87</v>
      </c>
      <c r="O10" s="19"/>
    </row>
    <row r="11" spans="1:15" s="30" customFormat="1" ht="18" customHeight="1">
      <c r="A11" s="19"/>
      <c r="B11" s="19"/>
      <c r="C11" s="646"/>
      <c r="D11" s="264" t="s">
        <v>128</v>
      </c>
      <c r="E11" s="264" t="s">
        <v>129</v>
      </c>
      <c r="F11" s="265" t="s">
        <v>14</v>
      </c>
      <c r="G11" s="266" t="s">
        <v>130</v>
      </c>
      <c r="H11" s="264" t="s">
        <v>131</v>
      </c>
      <c r="I11" s="264" t="s">
        <v>132</v>
      </c>
      <c r="J11" s="264" t="s">
        <v>133</v>
      </c>
      <c r="K11" s="264" t="s">
        <v>134</v>
      </c>
      <c r="L11" s="264" t="s">
        <v>135</v>
      </c>
      <c r="M11" s="265" t="s">
        <v>14</v>
      </c>
      <c r="N11" s="617"/>
      <c r="O11" s="19"/>
    </row>
    <row r="12" spans="1:15" s="30" customFormat="1" ht="18" customHeight="1">
      <c r="A12" s="41"/>
      <c r="B12" s="42"/>
      <c r="C12" s="273" t="s">
        <v>264</v>
      </c>
      <c r="D12" s="409">
        <v>0</v>
      </c>
      <c r="E12" s="409">
        <v>0</v>
      </c>
      <c r="F12" s="410">
        <f t="shared" ref="F12:F17" si="0">D12+E12</f>
        <v>0</v>
      </c>
      <c r="G12" s="411"/>
      <c r="H12" s="409">
        <v>0</v>
      </c>
      <c r="I12" s="409">
        <v>0</v>
      </c>
      <c r="J12" s="409">
        <v>0</v>
      </c>
      <c r="K12" s="409">
        <v>0</v>
      </c>
      <c r="L12" s="409">
        <v>0</v>
      </c>
      <c r="M12" s="410">
        <f t="shared" ref="M12:M17" si="1">+SUM(G12:L12)</f>
        <v>0</v>
      </c>
      <c r="N12" s="412">
        <f t="shared" ref="N12:N17" si="2">F12+M12</f>
        <v>0</v>
      </c>
      <c r="O12" s="19"/>
    </row>
    <row r="13" spans="1:15" s="30" customFormat="1" ht="18" customHeight="1">
      <c r="A13" s="41"/>
      <c r="B13" s="42"/>
      <c r="C13" s="413" t="s">
        <v>265</v>
      </c>
      <c r="D13" s="409">
        <v>0</v>
      </c>
      <c r="E13" s="409">
        <v>0</v>
      </c>
      <c r="F13" s="410">
        <f t="shared" si="0"/>
        <v>0</v>
      </c>
      <c r="G13" s="411"/>
      <c r="H13" s="409">
        <v>0</v>
      </c>
      <c r="I13" s="409">
        <v>0</v>
      </c>
      <c r="J13" s="409">
        <v>0</v>
      </c>
      <c r="K13" s="409">
        <v>0</v>
      </c>
      <c r="L13" s="409">
        <v>0</v>
      </c>
      <c r="M13" s="410">
        <f t="shared" si="1"/>
        <v>0</v>
      </c>
      <c r="N13" s="412">
        <f t="shared" si="2"/>
        <v>0</v>
      </c>
      <c r="O13" s="19"/>
    </row>
    <row r="14" spans="1:15" s="30" customFormat="1" ht="18" customHeight="1">
      <c r="A14" s="41"/>
      <c r="B14" s="42"/>
      <c r="C14" s="413" t="s">
        <v>266</v>
      </c>
      <c r="D14" s="409">
        <v>0</v>
      </c>
      <c r="E14" s="409">
        <v>0</v>
      </c>
      <c r="F14" s="410">
        <f t="shared" si="0"/>
        <v>0</v>
      </c>
      <c r="G14" s="411"/>
      <c r="H14" s="409">
        <v>0</v>
      </c>
      <c r="I14" s="409">
        <v>0</v>
      </c>
      <c r="J14" s="409">
        <v>0</v>
      </c>
      <c r="K14" s="409">
        <v>0</v>
      </c>
      <c r="L14" s="409">
        <v>0</v>
      </c>
      <c r="M14" s="410">
        <f t="shared" si="1"/>
        <v>0</v>
      </c>
      <c r="N14" s="412">
        <f t="shared" si="2"/>
        <v>0</v>
      </c>
      <c r="O14" s="19"/>
    </row>
    <row r="15" spans="1:15" s="30" customFormat="1" ht="18" customHeight="1">
      <c r="A15" s="41"/>
      <c r="B15" s="42"/>
      <c r="C15" s="413" t="s">
        <v>267</v>
      </c>
      <c r="D15" s="409">
        <v>0</v>
      </c>
      <c r="E15" s="409">
        <v>0</v>
      </c>
      <c r="F15" s="410">
        <f t="shared" si="0"/>
        <v>0</v>
      </c>
      <c r="G15" s="411"/>
      <c r="H15" s="409">
        <v>0</v>
      </c>
      <c r="I15" s="409">
        <v>0</v>
      </c>
      <c r="J15" s="409">
        <v>0</v>
      </c>
      <c r="K15" s="409">
        <v>0</v>
      </c>
      <c r="L15" s="409">
        <v>0</v>
      </c>
      <c r="M15" s="410">
        <f t="shared" si="1"/>
        <v>0</v>
      </c>
      <c r="N15" s="412">
        <f t="shared" si="2"/>
        <v>0</v>
      </c>
      <c r="O15" s="19"/>
    </row>
    <row r="16" spans="1:15" s="30" customFormat="1" ht="18" customHeight="1">
      <c r="A16" s="41"/>
      <c r="B16" s="42"/>
      <c r="C16" s="273" t="s">
        <v>27</v>
      </c>
      <c r="D16" s="409">
        <v>0</v>
      </c>
      <c r="E16" s="409">
        <v>0</v>
      </c>
      <c r="F16" s="410">
        <f t="shared" si="0"/>
        <v>0</v>
      </c>
      <c r="G16" s="411"/>
      <c r="H16" s="409">
        <v>0</v>
      </c>
      <c r="I16" s="409">
        <v>0</v>
      </c>
      <c r="J16" s="409">
        <v>0</v>
      </c>
      <c r="K16" s="409">
        <v>0</v>
      </c>
      <c r="L16" s="409">
        <v>0</v>
      </c>
      <c r="M16" s="410">
        <f t="shared" si="1"/>
        <v>0</v>
      </c>
      <c r="N16" s="412">
        <f t="shared" si="2"/>
        <v>0</v>
      </c>
      <c r="O16" s="19"/>
    </row>
    <row r="17" spans="1:15" s="30" customFormat="1" ht="18" customHeight="1">
      <c r="A17" s="19"/>
      <c r="B17" s="19"/>
      <c r="C17" s="274" t="s">
        <v>220</v>
      </c>
      <c r="D17" s="414">
        <f>SUM(D12:D16)</f>
        <v>0</v>
      </c>
      <c r="E17" s="414">
        <f>SUM(E12:E16)</f>
        <v>0</v>
      </c>
      <c r="F17" s="415">
        <f t="shared" si="0"/>
        <v>0</v>
      </c>
      <c r="G17" s="416"/>
      <c r="H17" s="414">
        <f>SUM(H12:H16)</f>
        <v>0</v>
      </c>
      <c r="I17" s="414">
        <f>SUM(I12:I16)</f>
        <v>0</v>
      </c>
      <c r="J17" s="414">
        <f>SUM(J12:J16)</f>
        <v>0</v>
      </c>
      <c r="K17" s="414">
        <f>SUM(K12:K16)</f>
        <v>0</v>
      </c>
      <c r="L17" s="414">
        <f>SUM(L12:L16)</f>
        <v>0</v>
      </c>
      <c r="M17" s="415">
        <f t="shared" si="1"/>
        <v>0</v>
      </c>
      <c r="N17" s="417">
        <f t="shared" si="2"/>
        <v>0</v>
      </c>
      <c r="O17" s="19"/>
    </row>
    <row r="18" spans="1:15" s="30" customFormat="1" ht="12" customHeight="1">
      <c r="A18" s="19"/>
      <c r="B18" s="19"/>
      <c r="C18" s="19"/>
      <c r="D18" s="19"/>
      <c r="E18" s="19"/>
      <c r="F18" s="19"/>
      <c r="G18" s="19"/>
      <c r="H18" s="19"/>
      <c r="I18" s="19"/>
      <c r="J18" s="19"/>
      <c r="K18" s="19"/>
      <c r="L18" s="19"/>
      <c r="M18" s="19"/>
      <c r="N18" s="19"/>
      <c r="O18" s="19"/>
    </row>
    <row r="19" spans="1:15" s="30" customFormat="1" ht="18" customHeight="1">
      <c r="A19" s="19"/>
      <c r="B19" s="19"/>
      <c r="C19" s="136" t="s">
        <v>268</v>
      </c>
      <c r="D19" s="19"/>
      <c r="E19" s="19"/>
      <c r="F19" s="19"/>
      <c r="G19" s="19"/>
      <c r="H19" s="19"/>
      <c r="I19" s="19"/>
      <c r="J19" s="19"/>
      <c r="K19" s="19"/>
      <c r="L19" s="19"/>
      <c r="M19" s="19"/>
      <c r="N19" s="19"/>
      <c r="O19" s="19"/>
    </row>
    <row r="20" spans="1:15" s="30" customFormat="1" ht="18" customHeight="1">
      <c r="A20" s="41"/>
      <c r="B20" s="42"/>
      <c r="C20" s="645"/>
      <c r="D20" s="612" t="s">
        <v>153</v>
      </c>
      <c r="E20" s="612"/>
      <c r="F20" s="613"/>
      <c r="G20" s="614" t="s">
        <v>154</v>
      </c>
      <c r="H20" s="615"/>
      <c r="I20" s="615"/>
      <c r="J20" s="615"/>
      <c r="K20" s="615"/>
      <c r="L20" s="615"/>
      <c r="M20" s="615"/>
      <c r="N20" s="616" t="s">
        <v>87</v>
      </c>
      <c r="O20" s="19"/>
    </row>
    <row r="21" spans="1:15" s="30" customFormat="1" ht="18" customHeight="1">
      <c r="A21" s="41"/>
      <c r="B21" s="42"/>
      <c r="C21" s="646"/>
      <c r="D21" s="264" t="s">
        <v>128</v>
      </c>
      <c r="E21" s="264" t="s">
        <v>129</v>
      </c>
      <c r="F21" s="265" t="s">
        <v>14</v>
      </c>
      <c r="G21" s="266" t="s">
        <v>130</v>
      </c>
      <c r="H21" s="264" t="s">
        <v>131</v>
      </c>
      <c r="I21" s="264" t="s">
        <v>132</v>
      </c>
      <c r="J21" s="264" t="s">
        <v>133</v>
      </c>
      <c r="K21" s="264" t="s">
        <v>134</v>
      </c>
      <c r="L21" s="264" t="s">
        <v>135</v>
      </c>
      <c r="M21" s="265" t="s">
        <v>14</v>
      </c>
      <c r="N21" s="617"/>
      <c r="O21" s="19"/>
    </row>
    <row r="22" spans="1:15" s="30" customFormat="1" ht="18" customHeight="1">
      <c r="A22" s="19"/>
      <c r="B22" s="19"/>
      <c r="C22" s="273" t="s">
        <v>264</v>
      </c>
      <c r="D22" s="409">
        <v>0</v>
      </c>
      <c r="E22" s="409">
        <v>0</v>
      </c>
      <c r="F22" s="410">
        <f t="shared" ref="F22:F27" si="3">D22+E22</f>
        <v>0</v>
      </c>
      <c r="G22" s="204"/>
      <c r="H22" s="409">
        <v>0</v>
      </c>
      <c r="I22" s="409">
        <v>0</v>
      </c>
      <c r="J22" s="409">
        <v>0</v>
      </c>
      <c r="K22" s="409">
        <v>0</v>
      </c>
      <c r="L22" s="409">
        <v>0</v>
      </c>
      <c r="M22" s="410">
        <f t="shared" ref="M22:M27" si="4">+SUM(G22:L22)</f>
        <v>0</v>
      </c>
      <c r="N22" s="412">
        <f t="shared" ref="N22:N27" si="5">F22+M22</f>
        <v>0</v>
      </c>
      <c r="O22" s="19"/>
    </row>
    <row r="23" spans="1:15" s="30" customFormat="1" ht="18" customHeight="1">
      <c r="A23" s="19"/>
      <c r="B23" s="19"/>
      <c r="C23" s="413" t="s">
        <v>265</v>
      </c>
      <c r="D23" s="409">
        <v>0</v>
      </c>
      <c r="E23" s="409">
        <v>0</v>
      </c>
      <c r="F23" s="410">
        <f t="shared" si="3"/>
        <v>0</v>
      </c>
      <c r="G23" s="204"/>
      <c r="H23" s="409">
        <v>0</v>
      </c>
      <c r="I23" s="409">
        <v>0</v>
      </c>
      <c r="J23" s="409">
        <v>0</v>
      </c>
      <c r="K23" s="409">
        <v>0</v>
      </c>
      <c r="L23" s="409">
        <v>0</v>
      </c>
      <c r="M23" s="410">
        <f t="shared" si="4"/>
        <v>0</v>
      </c>
      <c r="N23" s="412">
        <f t="shared" si="5"/>
        <v>0</v>
      </c>
      <c r="O23" s="19"/>
    </row>
    <row r="24" spans="1:15" s="57" customFormat="1" ht="18" customHeight="1">
      <c r="A24" s="19"/>
      <c r="B24" s="19"/>
      <c r="C24" s="413" t="s">
        <v>266</v>
      </c>
      <c r="D24" s="409">
        <v>0</v>
      </c>
      <c r="E24" s="409">
        <v>0</v>
      </c>
      <c r="F24" s="410">
        <f t="shared" si="3"/>
        <v>0</v>
      </c>
      <c r="G24" s="204"/>
      <c r="H24" s="409">
        <v>0</v>
      </c>
      <c r="I24" s="409">
        <v>0</v>
      </c>
      <c r="J24" s="409">
        <v>0</v>
      </c>
      <c r="K24" s="409">
        <v>0</v>
      </c>
      <c r="L24" s="409">
        <v>0</v>
      </c>
      <c r="M24" s="410">
        <f t="shared" si="4"/>
        <v>0</v>
      </c>
      <c r="N24" s="412">
        <f t="shared" si="5"/>
        <v>0</v>
      </c>
      <c r="O24" s="19"/>
    </row>
    <row r="25" spans="1:15" s="30" customFormat="1" ht="18" customHeight="1">
      <c r="A25" s="19"/>
      <c r="B25" s="19"/>
      <c r="C25" s="413" t="s">
        <v>267</v>
      </c>
      <c r="D25" s="409">
        <v>0</v>
      </c>
      <c r="E25" s="409">
        <v>0</v>
      </c>
      <c r="F25" s="410">
        <f t="shared" si="3"/>
        <v>0</v>
      </c>
      <c r="G25" s="204"/>
      <c r="H25" s="409">
        <v>0</v>
      </c>
      <c r="I25" s="409">
        <v>0</v>
      </c>
      <c r="J25" s="409">
        <v>0</v>
      </c>
      <c r="K25" s="409">
        <v>0</v>
      </c>
      <c r="L25" s="409">
        <v>0</v>
      </c>
      <c r="M25" s="410">
        <f t="shared" si="4"/>
        <v>0</v>
      </c>
      <c r="N25" s="412">
        <f t="shared" si="5"/>
        <v>0</v>
      </c>
      <c r="O25" s="19"/>
    </row>
    <row r="26" spans="1:15" s="30" customFormat="1" ht="18" customHeight="1">
      <c r="A26" s="41"/>
      <c r="B26" s="42"/>
      <c r="C26" s="273" t="s">
        <v>27</v>
      </c>
      <c r="D26" s="409">
        <v>0</v>
      </c>
      <c r="E26" s="409">
        <v>0</v>
      </c>
      <c r="F26" s="410">
        <f t="shared" si="3"/>
        <v>0</v>
      </c>
      <c r="G26" s="204"/>
      <c r="H26" s="409">
        <v>0</v>
      </c>
      <c r="I26" s="409">
        <v>0</v>
      </c>
      <c r="J26" s="409">
        <v>0</v>
      </c>
      <c r="K26" s="409">
        <v>0</v>
      </c>
      <c r="L26" s="409">
        <v>0</v>
      </c>
      <c r="M26" s="410">
        <f t="shared" si="4"/>
        <v>0</v>
      </c>
      <c r="N26" s="412">
        <f t="shared" si="5"/>
        <v>0</v>
      </c>
      <c r="O26" s="19"/>
    </row>
    <row r="27" spans="1:15" s="30" customFormat="1" ht="18" customHeight="1">
      <c r="A27" s="41"/>
      <c r="B27" s="42"/>
      <c r="C27" s="274" t="s">
        <v>220</v>
      </c>
      <c r="D27" s="414">
        <f>SUM(D22:D26)</f>
        <v>0</v>
      </c>
      <c r="E27" s="414">
        <f>SUM(E22:E26)</f>
        <v>0</v>
      </c>
      <c r="F27" s="415">
        <f t="shared" si="3"/>
        <v>0</v>
      </c>
      <c r="G27" s="418"/>
      <c r="H27" s="414">
        <f>SUM(H22:H26)</f>
        <v>0</v>
      </c>
      <c r="I27" s="414">
        <f>SUM(I22:I26)</f>
        <v>0</v>
      </c>
      <c r="J27" s="414">
        <f>SUM(J22:J26)</f>
        <v>0</v>
      </c>
      <c r="K27" s="414">
        <f>SUM(K22:K26)</f>
        <v>0</v>
      </c>
      <c r="L27" s="414">
        <f>SUM(L22:L26)</f>
        <v>0</v>
      </c>
      <c r="M27" s="415">
        <f t="shared" si="4"/>
        <v>0</v>
      </c>
      <c r="N27" s="417">
        <f t="shared" si="5"/>
        <v>0</v>
      </c>
      <c r="O27" s="19"/>
    </row>
    <row r="28" spans="1:15" s="30" customFormat="1" ht="12" customHeight="1">
      <c r="A28" s="41"/>
      <c r="B28" s="42"/>
      <c r="C28" s="19"/>
      <c r="D28" s="19"/>
      <c r="E28" s="19"/>
      <c r="F28" s="19"/>
      <c r="G28" s="19"/>
      <c r="H28" s="19"/>
      <c r="I28" s="19"/>
      <c r="J28" s="19"/>
      <c r="K28" s="19"/>
      <c r="L28" s="19"/>
      <c r="M28" s="19"/>
      <c r="N28" s="19"/>
      <c r="O28" s="19"/>
    </row>
    <row r="29" spans="1:15" s="30" customFormat="1" ht="21" customHeight="1">
      <c r="A29" s="19"/>
      <c r="B29" s="19"/>
      <c r="C29" s="136" t="s">
        <v>269</v>
      </c>
      <c r="D29" s="19"/>
      <c r="E29" s="19"/>
      <c r="F29" s="19"/>
      <c r="G29" s="19"/>
      <c r="H29" s="19"/>
      <c r="I29" s="19"/>
      <c r="J29" s="19"/>
      <c r="K29" s="19"/>
      <c r="L29" s="19"/>
      <c r="M29" s="19"/>
      <c r="N29" s="19"/>
      <c r="O29" s="19"/>
    </row>
    <row r="30" spans="1:15" s="30" customFormat="1" ht="18" customHeight="1">
      <c r="A30" s="41"/>
      <c r="B30" s="42"/>
      <c r="C30" s="645"/>
      <c r="D30" s="612" t="s">
        <v>153</v>
      </c>
      <c r="E30" s="612"/>
      <c r="F30" s="613"/>
      <c r="G30" s="614" t="s">
        <v>154</v>
      </c>
      <c r="H30" s="615"/>
      <c r="I30" s="615"/>
      <c r="J30" s="615"/>
      <c r="K30" s="615"/>
      <c r="L30" s="615"/>
      <c r="M30" s="615"/>
      <c r="N30" s="616" t="s">
        <v>87</v>
      </c>
      <c r="O30" s="19"/>
    </row>
    <row r="31" spans="1:15" s="30" customFormat="1" ht="18" customHeight="1">
      <c r="A31" s="41"/>
      <c r="B31" s="42"/>
      <c r="C31" s="646"/>
      <c r="D31" s="264" t="s">
        <v>128</v>
      </c>
      <c r="E31" s="264" t="s">
        <v>129</v>
      </c>
      <c r="F31" s="265" t="s">
        <v>14</v>
      </c>
      <c r="G31" s="266" t="s">
        <v>130</v>
      </c>
      <c r="H31" s="264" t="s">
        <v>131</v>
      </c>
      <c r="I31" s="264" t="s">
        <v>132</v>
      </c>
      <c r="J31" s="264" t="s">
        <v>133</v>
      </c>
      <c r="K31" s="264" t="s">
        <v>134</v>
      </c>
      <c r="L31" s="264" t="s">
        <v>135</v>
      </c>
      <c r="M31" s="265" t="s">
        <v>14</v>
      </c>
      <c r="N31" s="617"/>
      <c r="O31" s="19"/>
    </row>
    <row r="32" spans="1:15" s="30" customFormat="1" ht="18" customHeight="1">
      <c r="A32" s="19"/>
      <c r="B32" s="19"/>
      <c r="C32" s="273" t="s">
        <v>264</v>
      </c>
      <c r="D32" s="409">
        <v>0</v>
      </c>
      <c r="E32" s="409">
        <v>0</v>
      </c>
      <c r="F32" s="410">
        <f t="shared" ref="F32:F37" si="6">D32+E32</f>
        <v>0</v>
      </c>
      <c r="G32" s="204"/>
      <c r="H32" s="409">
        <v>0</v>
      </c>
      <c r="I32" s="409">
        <v>0</v>
      </c>
      <c r="J32" s="409">
        <v>0</v>
      </c>
      <c r="K32" s="409">
        <v>0</v>
      </c>
      <c r="L32" s="409">
        <v>0</v>
      </c>
      <c r="M32" s="410">
        <f t="shared" ref="M32:M37" si="7">+SUM(G32:L32)</f>
        <v>0</v>
      </c>
      <c r="N32" s="412">
        <f t="shared" ref="N32:N37" si="8">F32+M32</f>
        <v>0</v>
      </c>
      <c r="O32" s="19"/>
    </row>
    <row r="33" spans="1:15" s="30" customFormat="1" ht="18" customHeight="1">
      <c r="A33" s="19"/>
      <c r="B33" s="19"/>
      <c r="C33" s="413" t="s">
        <v>265</v>
      </c>
      <c r="D33" s="409">
        <v>0</v>
      </c>
      <c r="E33" s="409">
        <v>0</v>
      </c>
      <c r="F33" s="410">
        <f t="shared" si="6"/>
        <v>0</v>
      </c>
      <c r="G33" s="204"/>
      <c r="H33" s="409">
        <v>0</v>
      </c>
      <c r="I33" s="409">
        <v>0</v>
      </c>
      <c r="J33" s="409">
        <v>0</v>
      </c>
      <c r="K33" s="409">
        <v>0</v>
      </c>
      <c r="L33" s="409">
        <v>0</v>
      </c>
      <c r="M33" s="410">
        <f t="shared" si="7"/>
        <v>0</v>
      </c>
      <c r="N33" s="412">
        <f t="shared" si="8"/>
        <v>0</v>
      </c>
      <c r="O33" s="19"/>
    </row>
    <row r="34" spans="1:15" s="57" customFormat="1" ht="18" customHeight="1">
      <c r="A34" s="19"/>
      <c r="B34" s="19"/>
      <c r="C34" s="413" t="s">
        <v>266</v>
      </c>
      <c r="D34" s="409">
        <v>0</v>
      </c>
      <c r="E34" s="409">
        <v>0</v>
      </c>
      <c r="F34" s="410">
        <f t="shared" si="6"/>
        <v>0</v>
      </c>
      <c r="G34" s="204"/>
      <c r="H34" s="409">
        <v>0</v>
      </c>
      <c r="I34" s="409">
        <v>0</v>
      </c>
      <c r="J34" s="409">
        <v>0</v>
      </c>
      <c r="K34" s="409">
        <v>0</v>
      </c>
      <c r="L34" s="409">
        <v>0</v>
      </c>
      <c r="M34" s="410">
        <f t="shared" si="7"/>
        <v>0</v>
      </c>
      <c r="N34" s="412">
        <f t="shared" si="8"/>
        <v>0</v>
      </c>
      <c r="O34" s="19"/>
    </row>
    <row r="35" spans="1:15" s="30" customFormat="1" ht="18" customHeight="1">
      <c r="A35" s="19"/>
      <c r="B35" s="19"/>
      <c r="C35" s="413" t="s">
        <v>267</v>
      </c>
      <c r="D35" s="409">
        <v>0</v>
      </c>
      <c r="E35" s="409">
        <v>0</v>
      </c>
      <c r="F35" s="410">
        <f t="shared" si="6"/>
        <v>0</v>
      </c>
      <c r="G35" s="204"/>
      <c r="H35" s="409">
        <v>0</v>
      </c>
      <c r="I35" s="409">
        <v>0</v>
      </c>
      <c r="J35" s="409">
        <v>0</v>
      </c>
      <c r="K35" s="409">
        <v>0</v>
      </c>
      <c r="L35" s="409">
        <v>0</v>
      </c>
      <c r="M35" s="410">
        <f t="shared" si="7"/>
        <v>0</v>
      </c>
      <c r="N35" s="412">
        <f t="shared" si="8"/>
        <v>0</v>
      </c>
      <c r="O35" s="19"/>
    </row>
    <row r="36" spans="1:15" s="30" customFormat="1" ht="18" customHeight="1">
      <c r="A36" s="41"/>
      <c r="B36" s="42"/>
      <c r="C36" s="273" t="s">
        <v>27</v>
      </c>
      <c r="D36" s="409">
        <v>0</v>
      </c>
      <c r="E36" s="409">
        <v>0</v>
      </c>
      <c r="F36" s="410">
        <f t="shared" si="6"/>
        <v>0</v>
      </c>
      <c r="G36" s="204"/>
      <c r="H36" s="409">
        <v>0</v>
      </c>
      <c r="I36" s="409">
        <v>0</v>
      </c>
      <c r="J36" s="409">
        <v>0</v>
      </c>
      <c r="K36" s="409">
        <v>0</v>
      </c>
      <c r="L36" s="409">
        <v>0</v>
      </c>
      <c r="M36" s="410">
        <f t="shared" si="7"/>
        <v>0</v>
      </c>
      <c r="N36" s="412">
        <f t="shared" si="8"/>
        <v>0</v>
      </c>
      <c r="O36" s="19"/>
    </row>
    <row r="37" spans="1:15" s="30" customFormat="1" ht="18" customHeight="1">
      <c r="A37" s="41"/>
      <c r="B37" s="42"/>
      <c r="C37" s="274" t="s">
        <v>220</v>
      </c>
      <c r="D37" s="414">
        <f>SUM(D32:D36)</f>
        <v>0</v>
      </c>
      <c r="E37" s="414">
        <f>SUM(E32:E36)</f>
        <v>0</v>
      </c>
      <c r="F37" s="415">
        <f t="shared" si="6"/>
        <v>0</v>
      </c>
      <c r="G37" s="418"/>
      <c r="H37" s="414">
        <f>SUM(H32:H36)</f>
        <v>0</v>
      </c>
      <c r="I37" s="414">
        <f>SUM(I32:I36)</f>
        <v>0</v>
      </c>
      <c r="J37" s="414">
        <f>SUM(J32:J36)</f>
        <v>0</v>
      </c>
      <c r="K37" s="414">
        <f>SUM(K32:K36)</f>
        <v>0</v>
      </c>
      <c r="L37" s="414">
        <f>SUM(L32:L36)</f>
        <v>0</v>
      </c>
      <c r="M37" s="415">
        <f t="shared" si="7"/>
        <v>0</v>
      </c>
      <c r="N37" s="479">
        <f t="shared" si="8"/>
        <v>0</v>
      </c>
      <c r="O37" s="19"/>
    </row>
    <row r="38" spans="1:15" s="30" customFormat="1" ht="12" customHeight="1">
      <c r="A38" s="41"/>
      <c r="B38" s="42"/>
      <c r="C38" s="19"/>
      <c r="D38" s="19"/>
      <c r="E38" s="19"/>
      <c r="F38" s="19"/>
      <c r="G38" s="19"/>
      <c r="H38" s="19"/>
      <c r="I38" s="19"/>
      <c r="J38" s="19"/>
      <c r="K38" s="19"/>
      <c r="L38" s="19"/>
      <c r="M38" s="19"/>
      <c r="N38" s="19"/>
      <c r="O38" s="19"/>
    </row>
  </sheetData>
  <sheetProtection selectLockedCells="1" selectUnlockedCells="1"/>
  <mergeCells count="14">
    <mergeCell ref="A3:O3"/>
    <mergeCell ref="A4:O4"/>
    <mergeCell ref="C10:C11"/>
    <mergeCell ref="D10:F10"/>
    <mergeCell ref="G10:M10"/>
    <mergeCell ref="N10:N11"/>
    <mergeCell ref="C20:C21"/>
    <mergeCell ref="D20:F20"/>
    <mergeCell ref="G20:M20"/>
    <mergeCell ref="N20:N21"/>
    <mergeCell ref="C30:C31"/>
    <mergeCell ref="D30:F30"/>
    <mergeCell ref="G30:M30"/>
    <mergeCell ref="N30:N31"/>
  </mergeCells>
  <phoneticPr fontId="26"/>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F11" sqref="F11"/>
    </sheetView>
  </sheetViews>
  <sheetFormatPr defaultRowHeight="0" customHeight="1" zeroHeight="1"/>
  <cols>
    <col min="1" max="1" width="1" style="15" customWidth="1"/>
    <col min="2" max="3" width="2.25" style="15" customWidth="1"/>
    <col min="4" max="5" width="13.875" style="15" customWidth="1"/>
    <col min="6" max="11" width="14.375" style="15" customWidth="1"/>
    <col min="12" max="12" width="4" style="15" customWidth="1"/>
  </cols>
  <sheetData>
    <row r="1" spans="1:12" ht="18" customHeight="1">
      <c r="A1" s="221" t="s">
        <v>270</v>
      </c>
      <c r="B1" s="13"/>
      <c r="C1" s="13"/>
      <c r="D1" s="12"/>
      <c r="E1" s="12"/>
      <c r="F1" s="12"/>
      <c r="G1" s="12"/>
      <c r="H1" s="12"/>
      <c r="I1" s="12"/>
      <c r="J1" s="12"/>
      <c r="K1" s="12"/>
      <c r="L1" s="137"/>
    </row>
    <row r="2" spans="1:12" ht="18.75" customHeight="1">
      <c r="A2" s="14"/>
      <c r="B2" s="16"/>
      <c r="C2" s="16"/>
      <c r="D2" s="16"/>
      <c r="E2" s="16"/>
      <c r="F2" s="16"/>
      <c r="G2" s="16"/>
      <c r="H2" s="16"/>
      <c r="I2" s="16"/>
      <c r="J2" s="16"/>
      <c r="K2" s="16"/>
      <c r="L2" s="137"/>
    </row>
    <row r="3" spans="1:12" ht="21" customHeight="1">
      <c r="A3" s="14"/>
      <c r="B3" s="487" t="s">
        <v>1</v>
      </c>
      <c r="C3" s="487"/>
      <c r="D3" s="487"/>
      <c r="E3" s="487"/>
      <c r="F3" s="487"/>
      <c r="G3" s="487"/>
      <c r="H3" s="487"/>
      <c r="I3" s="487"/>
      <c r="J3" s="487"/>
      <c r="K3" s="487"/>
      <c r="L3" s="487"/>
    </row>
    <row r="4" spans="1:12" ht="17.25" customHeight="1">
      <c r="A4" s="14"/>
      <c r="B4" s="488" t="s">
        <v>2</v>
      </c>
      <c r="C4" s="487"/>
      <c r="D4" s="487"/>
      <c r="E4" s="487"/>
      <c r="F4" s="487"/>
      <c r="G4" s="487"/>
      <c r="H4" s="487"/>
      <c r="I4" s="487"/>
      <c r="J4" s="487"/>
      <c r="K4" s="487"/>
      <c r="L4" s="487"/>
    </row>
    <row r="5" spans="1:12" ht="21" customHeight="1">
      <c r="A5" s="14"/>
      <c r="B5" s="17"/>
      <c r="C5" s="18"/>
      <c r="D5" s="19"/>
      <c r="E5" s="16"/>
      <c r="F5" s="16"/>
      <c r="G5" s="16"/>
      <c r="H5" s="16"/>
      <c r="I5" s="16"/>
      <c r="J5" s="188" t="s">
        <v>32</v>
      </c>
      <c r="K5" s="189" t="s">
        <v>4</v>
      </c>
      <c r="L5" s="16"/>
    </row>
    <row r="6" spans="1:12" ht="21" customHeight="1">
      <c r="A6" s="14"/>
      <c r="B6" s="20"/>
      <c r="C6" s="18"/>
      <c r="D6" s="19"/>
      <c r="E6" s="16"/>
      <c r="F6" s="16"/>
      <c r="G6" s="16"/>
      <c r="H6" s="16"/>
      <c r="I6" s="16"/>
      <c r="J6" s="188" t="s">
        <v>33</v>
      </c>
      <c r="K6" s="217" t="s">
        <v>6</v>
      </c>
      <c r="L6" s="190" t="s">
        <v>7</v>
      </c>
    </row>
    <row r="7" spans="1:12" ht="21" customHeight="1">
      <c r="A7" s="14"/>
      <c r="B7" s="136" t="s">
        <v>271</v>
      </c>
      <c r="C7" s="17"/>
      <c r="D7" s="19"/>
      <c r="E7" s="19"/>
      <c r="F7" s="19"/>
      <c r="G7" s="19"/>
      <c r="H7" s="19"/>
      <c r="I7" s="19"/>
      <c r="J7" s="19"/>
      <c r="K7" s="19"/>
      <c r="L7" s="19"/>
    </row>
    <row r="8" spans="1:12" ht="12" customHeight="1">
      <c r="A8" s="14"/>
      <c r="B8" s="19"/>
      <c r="C8" s="18"/>
      <c r="D8" s="16"/>
      <c r="E8" s="19"/>
      <c r="F8" s="19"/>
      <c r="G8" s="19"/>
      <c r="H8" s="19"/>
      <c r="I8" s="19"/>
      <c r="J8" s="19"/>
      <c r="K8" s="55" t="s">
        <v>272</v>
      </c>
      <c r="L8" s="19"/>
    </row>
    <row r="9" spans="1:12" s="30" customFormat="1" ht="39.75" customHeight="1">
      <c r="A9" s="25"/>
      <c r="B9" s="19"/>
      <c r="C9" s="19"/>
      <c r="D9" s="653" t="s">
        <v>273</v>
      </c>
      <c r="E9" s="654"/>
      <c r="F9" s="419" t="s">
        <v>274</v>
      </c>
      <c r="G9" s="419" t="s">
        <v>275</v>
      </c>
      <c r="H9" s="419" t="s">
        <v>276</v>
      </c>
      <c r="I9" s="419" t="s">
        <v>277</v>
      </c>
      <c r="J9" s="419" t="s">
        <v>278</v>
      </c>
      <c r="K9" s="420" t="s">
        <v>279</v>
      </c>
      <c r="L9" s="19"/>
    </row>
    <row r="10" spans="1:12" s="30" customFormat="1" ht="21" customHeight="1">
      <c r="A10" s="25"/>
      <c r="B10" s="19"/>
      <c r="C10" s="19"/>
      <c r="D10" s="655" t="s">
        <v>280</v>
      </c>
      <c r="E10" s="421" t="s">
        <v>281</v>
      </c>
      <c r="F10" s="409">
        <v>4517674884</v>
      </c>
      <c r="G10" s="409">
        <v>4517674884</v>
      </c>
      <c r="H10" s="409">
        <v>2024044</v>
      </c>
      <c r="I10" s="422"/>
      <c r="J10" s="422"/>
      <c r="K10" s="423">
        <v>0</v>
      </c>
      <c r="L10" s="19"/>
    </row>
    <row r="11" spans="1:12" s="30" customFormat="1" ht="21" customHeight="1">
      <c r="A11" s="25"/>
      <c r="B11" s="41"/>
      <c r="C11" s="42"/>
      <c r="D11" s="656"/>
      <c r="E11" s="421" t="s">
        <v>282</v>
      </c>
      <c r="F11" s="409">
        <v>295181834</v>
      </c>
      <c r="G11" s="409">
        <v>265873237</v>
      </c>
      <c r="H11" s="481">
        <v>221680</v>
      </c>
      <c r="I11" s="409">
        <v>0</v>
      </c>
      <c r="J11" s="424">
        <f>F11-G11-I11</f>
        <v>29308597</v>
      </c>
      <c r="K11" s="423">
        <v>95340</v>
      </c>
      <c r="L11" s="19"/>
    </row>
    <row r="12" spans="1:12" s="30" customFormat="1" ht="21" customHeight="1">
      <c r="A12" s="25"/>
      <c r="B12" s="41"/>
      <c r="C12" s="42"/>
      <c r="D12" s="657"/>
      <c r="E12" s="421" t="s">
        <v>14</v>
      </c>
      <c r="F12" s="424">
        <f>F10+F11</f>
        <v>4812856718</v>
      </c>
      <c r="G12" s="424">
        <f>G10+G11</f>
        <v>4783548121</v>
      </c>
      <c r="H12" s="424">
        <f>H10+H11</f>
        <v>2245724</v>
      </c>
      <c r="I12" s="424">
        <f>I11</f>
        <v>0</v>
      </c>
      <c r="J12" s="424">
        <f>J11</f>
        <v>29308597</v>
      </c>
      <c r="K12" s="425">
        <f>K10+K11</f>
        <v>95340</v>
      </c>
      <c r="L12" s="19"/>
    </row>
    <row r="13" spans="1:12" s="30" customFormat="1" ht="21" customHeight="1">
      <c r="A13" s="25"/>
      <c r="B13" s="41"/>
      <c r="C13" s="42"/>
      <c r="D13" s="426" t="s">
        <v>283</v>
      </c>
      <c r="E13" s="421" t="s">
        <v>282</v>
      </c>
      <c r="F13" s="481">
        <v>70006803</v>
      </c>
      <c r="G13" s="409">
        <v>23901646</v>
      </c>
      <c r="H13" s="409">
        <v>41800</v>
      </c>
      <c r="I13" s="409">
        <v>19694768</v>
      </c>
      <c r="J13" s="424">
        <f>F13-G13-I13</f>
        <v>26410389</v>
      </c>
      <c r="K13" s="423">
        <v>0</v>
      </c>
      <c r="L13" s="19"/>
    </row>
    <row r="14" spans="1:12" s="30" customFormat="1" ht="21" customHeight="1">
      <c r="A14" s="25"/>
      <c r="B14" s="41"/>
      <c r="C14" s="42"/>
      <c r="D14" s="655" t="s">
        <v>284</v>
      </c>
      <c r="E14" s="421" t="s">
        <v>281</v>
      </c>
      <c r="F14" s="424">
        <f>F10</f>
        <v>4517674884</v>
      </c>
      <c r="G14" s="424">
        <f>G10</f>
        <v>4517674884</v>
      </c>
      <c r="H14" s="424">
        <f>H10</f>
        <v>2024044</v>
      </c>
      <c r="I14" s="422"/>
      <c r="J14" s="422"/>
      <c r="K14" s="425">
        <f>K10</f>
        <v>0</v>
      </c>
      <c r="L14" s="19"/>
    </row>
    <row r="15" spans="1:12" s="30" customFormat="1" ht="21" customHeight="1">
      <c r="A15" s="25"/>
      <c r="B15" s="41"/>
      <c r="C15" s="42"/>
      <c r="D15" s="656"/>
      <c r="E15" s="421" t="s">
        <v>282</v>
      </c>
      <c r="F15" s="424">
        <f t="shared" ref="F15:K15" si="0">F11+F13</f>
        <v>365188637</v>
      </c>
      <c r="G15" s="424">
        <f t="shared" si="0"/>
        <v>289774883</v>
      </c>
      <c r="H15" s="424">
        <f t="shared" si="0"/>
        <v>263480</v>
      </c>
      <c r="I15" s="424">
        <f t="shared" si="0"/>
        <v>19694768</v>
      </c>
      <c r="J15" s="424">
        <f t="shared" si="0"/>
        <v>55718986</v>
      </c>
      <c r="K15" s="425">
        <f t="shared" si="0"/>
        <v>95340</v>
      </c>
      <c r="L15" s="19"/>
    </row>
    <row r="16" spans="1:12" s="30" customFormat="1" ht="21" customHeight="1">
      <c r="A16" s="25"/>
      <c r="B16" s="19"/>
      <c r="C16" s="19"/>
      <c r="D16" s="658"/>
      <c r="E16" s="427" t="s">
        <v>14</v>
      </c>
      <c r="F16" s="414">
        <f>F14+F15</f>
        <v>4882863521</v>
      </c>
      <c r="G16" s="414">
        <f>G14+G15</f>
        <v>4807449767</v>
      </c>
      <c r="H16" s="414">
        <f>H14+H15</f>
        <v>2287524</v>
      </c>
      <c r="I16" s="414">
        <f>I15</f>
        <v>19694768</v>
      </c>
      <c r="J16" s="414">
        <f>J15</f>
        <v>55718986</v>
      </c>
      <c r="K16" s="428">
        <f>K14+K15</f>
        <v>95340</v>
      </c>
      <c r="L16" s="19"/>
    </row>
    <row r="17" spans="1:12" s="30" customFormat="1" ht="12" customHeight="1">
      <c r="A17" s="25"/>
      <c r="B17" s="19"/>
      <c r="C17" s="19"/>
      <c r="D17" s="19"/>
      <c r="E17" s="19"/>
      <c r="F17" s="19"/>
      <c r="G17" s="19"/>
      <c r="H17" s="19"/>
      <c r="I17" s="19"/>
      <c r="J17" s="19"/>
      <c r="K17" s="19"/>
      <c r="L17" s="19"/>
    </row>
    <row r="18" spans="1:12" s="30" customFormat="1" ht="21" customHeight="1">
      <c r="A18" s="25"/>
      <c r="B18" s="136" t="s">
        <v>285</v>
      </c>
      <c r="C18" s="19"/>
      <c r="D18" s="19"/>
      <c r="E18" s="19"/>
      <c r="F18" s="19"/>
      <c r="G18" s="19"/>
      <c r="H18" s="19"/>
      <c r="I18" s="19"/>
      <c r="J18" s="19"/>
      <c r="K18" s="19"/>
      <c r="L18" s="19"/>
    </row>
    <row r="19" spans="1:12" s="30" customFormat="1" ht="12" customHeight="1">
      <c r="A19" s="25"/>
      <c r="B19" s="19"/>
      <c r="C19" s="19"/>
      <c r="D19" s="16"/>
      <c r="E19" s="19"/>
      <c r="F19" s="19"/>
      <c r="G19" s="19"/>
      <c r="H19" s="19"/>
      <c r="I19" s="19"/>
      <c r="J19" s="55" t="s">
        <v>272</v>
      </c>
      <c r="K19" s="19"/>
      <c r="L19" s="19"/>
    </row>
    <row r="20" spans="1:12" s="30" customFormat="1" ht="39.75" customHeight="1">
      <c r="A20" s="25"/>
      <c r="B20" s="41"/>
      <c r="C20" s="42"/>
      <c r="D20" s="653" t="s">
        <v>273</v>
      </c>
      <c r="E20" s="654"/>
      <c r="F20" s="419" t="s">
        <v>286</v>
      </c>
      <c r="G20" s="419" t="s">
        <v>287</v>
      </c>
      <c r="H20" s="419" t="s">
        <v>288</v>
      </c>
      <c r="I20" s="419" t="s">
        <v>289</v>
      </c>
      <c r="J20" s="429" t="s">
        <v>290</v>
      </c>
      <c r="K20" s="19"/>
      <c r="L20" s="19"/>
    </row>
    <row r="21" spans="1:12" s="30" customFormat="1" ht="21" customHeight="1">
      <c r="A21" s="25"/>
      <c r="B21" s="41"/>
      <c r="C21" s="42"/>
      <c r="D21" s="649" t="s">
        <v>291</v>
      </c>
      <c r="E21" s="650"/>
      <c r="F21" s="409">
        <v>16178149159</v>
      </c>
      <c r="G21" s="409">
        <v>16178760432</v>
      </c>
      <c r="H21" s="409">
        <v>611273</v>
      </c>
      <c r="I21" s="409">
        <v>0</v>
      </c>
      <c r="J21" s="480">
        <f t="shared" ref="J21:J27" si="1">F21-G21+H21+I21</f>
        <v>0</v>
      </c>
      <c r="K21" s="19"/>
      <c r="L21" s="19"/>
    </row>
    <row r="22" spans="1:12" s="30" customFormat="1" ht="21" customHeight="1">
      <c r="A22" s="25"/>
      <c r="B22" s="19"/>
      <c r="C22" s="19"/>
      <c r="D22" s="649" t="s">
        <v>292</v>
      </c>
      <c r="E22" s="650"/>
      <c r="F22" s="409">
        <v>446104706</v>
      </c>
      <c r="G22" s="409">
        <v>446184523</v>
      </c>
      <c r="H22" s="409">
        <v>79817</v>
      </c>
      <c r="I22" s="409">
        <v>0</v>
      </c>
      <c r="J22" s="480">
        <f t="shared" si="1"/>
        <v>0</v>
      </c>
      <c r="K22" s="19"/>
      <c r="L22" s="19"/>
    </row>
    <row r="23" spans="1:12" s="30" customFormat="1" ht="21" customHeight="1">
      <c r="A23" s="25"/>
      <c r="B23" s="19"/>
      <c r="C23" s="19"/>
      <c r="D23" s="649" t="s">
        <v>293</v>
      </c>
      <c r="E23" s="650"/>
      <c r="F23" s="409">
        <v>341144599</v>
      </c>
      <c r="G23" s="409">
        <v>341144599</v>
      </c>
      <c r="H23" s="409">
        <v>0</v>
      </c>
      <c r="I23" s="409">
        <v>0</v>
      </c>
      <c r="J23" s="480">
        <f t="shared" si="1"/>
        <v>0</v>
      </c>
      <c r="K23" s="19"/>
      <c r="L23" s="19"/>
    </row>
    <row r="24" spans="1:12" s="57" customFormat="1" ht="21" customHeight="1">
      <c r="A24" s="56"/>
      <c r="B24" s="19"/>
      <c r="C24" s="19"/>
      <c r="D24" s="651" t="s">
        <v>294</v>
      </c>
      <c r="E24" s="652"/>
      <c r="F24" s="409">
        <v>55565540</v>
      </c>
      <c r="G24" s="409">
        <v>55565540</v>
      </c>
      <c r="H24" s="409">
        <v>0</v>
      </c>
      <c r="I24" s="409">
        <v>0</v>
      </c>
      <c r="J24" s="480">
        <f t="shared" si="1"/>
        <v>0</v>
      </c>
      <c r="K24" s="19"/>
      <c r="L24" s="19"/>
    </row>
    <row r="25" spans="1:12" s="30" customFormat="1" ht="21" customHeight="1">
      <c r="A25" s="25"/>
      <c r="B25" s="19"/>
      <c r="C25" s="19"/>
      <c r="D25" s="651" t="s">
        <v>295</v>
      </c>
      <c r="E25" s="652"/>
      <c r="F25" s="409">
        <v>434901134</v>
      </c>
      <c r="G25" s="409">
        <v>435371574</v>
      </c>
      <c r="H25" s="409">
        <v>470440</v>
      </c>
      <c r="I25" s="409">
        <v>0</v>
      </c>
      <c r="J25" s="480">
        <f t="shared" si="1"/>
        <v>0</v>
      </c>
      <c r="K25" s="19"/>
      <c r="L25" s="19"/>
    </row>
    <row r="26" spans="1:12" s="30" customFormat="1" ht="21" customHeight="1">
      <c r="A26" s="25"/>
      <c r="B26" s="41"/>
      <c r="C26" s="42"/>
      <c r="D26" s="649" t="s">
        <v>296</v>
      </c>
      <c r="E26" s="650"/>
      <c r="F26" s="409">
        <v>0</v>
      </c>
      <c r="G26" s="409">
        <v>0</v>
      </c>
      <c r="H26" s="409">
        <v>0</v>
      </c>
      <c r="I26" s="409">
        <v>0</v>
      </c>
      <c r="J26" s="480">
        <f t="shared" si="1"/>
        <v>0</v>
      </c>
      <c r="K26" s="19"/>
      <c r="L26" s="19"/>
    </row>
    <row r="27" spans="1:12" s="30" customFormat="1" ht="21" customHeight="1">
      <c r="A27" s="25"/>
      <c r="B27" s="41"/>
      <c r="C27" s="42"/>
      <c r="D27" s="647" t="s">
        <v>14</v>
      </c>
      <c r="E27" s="648"/>
      <c r="F27" s="414">
        <f>SUM(F21:F26)</f>
        <v>17455865138</v>
      </c>
      <c r="G27" s="414">
        <f>SUM(G21:G26)</f>
        <v>17457026668</v>
      </c>
      <c r="H27" s="414">
        <f>SUM(H21:H26)</f>
        <v>1161530</v>
      </c>
      <c r="I27" s="414">
        <f>SUM(I21:I26)</f>
        <v>0</v>
      </c>
      <c r="J27" s="428">
        <f t="shared" si="1"/>
        <v>0</v>
      </c>
      <c r="K27" s="19"/>
      <c r="L27" s="19"/>
    </row>
    <row r="28" spans="1:12" s="30" customFormat="1" ht="12" customHeight="1">
      <c r="A28" s="25"/>
      <c r="B28" s="41"/>
      <c r="C28" s="42"/>
      <c r="D28" s="19"/>
      <c r="E28" s="19"/>
      <c r="F28" s="19"/>
      <c r="G28" s="19"/>
      <c r="H28" s="19"/>
      <c r="I28" s="19"/>
      <c r="J28" s="19"/>
      <c r="K28" s="19"/>
      <c r="L28" s="19"/>
    </row>
  </sheetData>
  <sheetProtection selectLockedCells="1" selectUnlockedCells="1"/>
  <mergeCells count="13">
    <mergeCell ref="D20:E20"/>
    <mergeCell ref="B3:L3"/>
    <mergeCell ref="B4:L4"/>
    <mergeCell ref="D9:E9"/>
    <mergeCell ref="D10:D12"/>
    <mergeCell ref="D14:D16"/>
    <mergeCell ref="D27:E27"/>
    <mergeCell ref="D21:E21"/>
    <mergeCell ref="D22:E22"/>
    <mergeCell ref="D23:E23"/>
    <mergeCell ref="D24:E24"/>
    <mergeCell ref="D25:E25"/>
    <mergeCell ref="D26:E26"/>
  </mergeCells>
  <phoneticPr fontId="26"/>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activeCell="I12" sqref="I12"/>
    </sheetView>
  </sheetViews>
  <sheetFormatPr defaultRowHeight="0" customHeight="1" zeroHeight="1"/>
  <cols>
    <col min="1" max="1" width="1.125" style="15" customWidth="1"/>
    <col min="2" max="3" width="2.25" style="15" customWidth="1"/>
    <col min="4" max="4" width="13.875" style="15" customWidth="1"/>
    <col min="5" max="5" width="15.625" style="54" customWidth="1"/>
    <col min="6" max="6" width="15.625" style="15" customWidth="1"/>
    <col min="7" max="7" width="14.375" style="15" customWidth="1"/>
    <col min="8" max="8" width="13.875" style="15" customWidth="1"/>
    <col min="9" max="10" width="15.625" style="15" customWidth="1"/>
    <col min="11" max="11" width="14.375" style="15" customWidth="1"/>
    <col min="12" max="12" width="4" style="15" customWidth="1"/>
  </cols>
  <sheetData>
    <row r="1" spans="1:12" ht="18" customHeight="1">
      <c r="A1" s="221" t="s">
        <v>297</v>
      </c>
      <c r="B1" s="13"/>
      <c r="C1" s="13"/>
      <c r="D1" s="12"/>
      <c r="E1" s="48"/>
      <c r="F1" s="12"/>
      <c r="G1" s="12"/>
      <c r="H1" s="12"/>
      <c r="I1" s="12"/>
      <c r="J1" s="12"/>
      <c r="K1" s="12"/>
      <c r="L1" s="12"/>
    </row>
    <row r="2" spans="1:12" ht="18.75" customHeight="1">
      <c r="A2" s="14"/>
      <c r="B2" s="16"/>
      <c r="C2" s="16"/>
      <c r="D2" s="16"/>
      <c r="E2" s="49"/>
      <c r="F2" s="16"/>
      <c r="G2" s="16"/>
      <c r="H2" s="16"/>
      <c r="I2" s="16"/>
      <c r="J2" s="16"/>
      <c r="K2" s="16"/>
      <c r="L2" s="16"/>
    </row>
    <row r="3" spans="1:12" ht="21" customHeight="1">
      <c r="A3" s="14"/>
      <c r="B3" s="487" t="s">
        <v>1</v>
      </c>
      <c r="C3" s="487"/>
      <c r="D3" s="487"/>
      <c r="E3" s="487"/>
      <c r="F3" s="487"/>
      <c r="G3" s="487"/>
      <c r="H3" s="487"/>
      <c r="I3" s="487"/>
      <c r="J3" s="487"/>
      <c r="K3" s="487"/>
      <c r="L3" s="487"/>
    </row>
    <row r="4" spans="1:12" ht="17.25" customHeight="1">
      <c r="A4" s="14"/>
      <c r="B4" s="488" t="s">
        <v>2</v>
      </c>
      <c r="C4" s="487"/>
      <c r="D4" s="487"/>
      <c r="E4" s="487"/>
      <c r="F4" s="487"/>
      <c r="G4" s="487"/>
      <c r="H4" s="487"/>
      <c r="I4" s="487"/>
      <c r="J4" s="487"/>
      <c r="K4" s="487"/>
      <c r="L4" s="487"/>
    </row>
    <row r="5" spans="1:12" ht="21" customHeight="1">
      <c r="A5" s="14"/>
      <c r="B5" s="17"/>
      <c r="C5" s="18"/>
      <c r="D5" s="19"/>
      <c r="E5" s="49"/>
      <c r="F5" s="16"/>
      <c r="G5" s="16"/>
      <c r="H5" s="16"/>
      <c r="I5" s="16"/>
      <c r="J5" s="406" t="s">
        <v>32</v>
      </c>
      <c r="K5" s="407" t="s">
        <v>4</v>
      </c>
      <c r="L5" s="16"/>
    </row>
    <row r="6" spans="1:12" ht="21" customHeight="1">
      <c r="A6" s="14"/>
      <c r="B6" s="17"/>
      <c r="C6" s="18"/>
      <c r="D6" s="19"/>
      <c r="E6" s="49"/>
      <c r="F6" s="16"/>
      <c r="G6" s="16"/>
      <c r="H6" s="16"/>
      <c r="I6" s="16"/>
      <c r="J6" s="406" t="s">
        <v>33</v>
      </c>
      <c r="K6" s="408" t="s">
        <v>6</v>
      </c>
      <c r="L6" s="190" t="s">
        <v>7</v>
      </c>
    </row>
    <row r="7" spans="1:12" ht="21" customHeight="1">
      <c r="A7" s="14"/>
      <c r="B7" s="136" t="s">
        <v>298</v>
      </c>
      <c r="C7" s="17"/>
      <c r="D7" s="19"/>
      <c r="E7" s="50"/>
      <c r="F7" s="19"/>
      <c r="G7" s="19"/>
      <c r="H7" s="19"/>
      <c r="I7" s="19"/>
      <c r="J7" s="19"/>
      <c r="K7" s="19"/>
      <c r="L7" s="19"/>
    </row>
    <row r="8" spans="1:12" s="14" customFormat="1" ht="21" customHeight="1">
      <c r="B8" s="25"/>
      <c r="C8" s="140" t="s">
        <v>299</v>
      </c>
      <c r="D8" s="24"/>
      <c r="E8" s="51"/>
      <c r="F8" s="24"/>
      <c r="G8" s="24"/>
      <c r="H8" s="24"/>
      <c r="I8" s="24"/>
      <c r="J8" s="24"/>
      <c r="K8" s="43" t="s">
        <v>272</v>
      </c>
      <c r="L8" s="25"/>
    </row>
    <row r="9" spans="1:12" s="30" customFormat="1" ht="21.75" customHeight="1">
      <c r="A9" s="25"/>
      <c r="B9" s="19"/>
      <c r="C9" s="24"/>
      <c r="D9" s="686" t="s">
        <v>300</v>
      </c>
      <c r="E9" s="687"/>
      <c r="F9" s="687"/>
      <c r="G9" s="687"/>
      <c r="H9" s="687" t="s">
        <v>301</v>
      </c>
      <c r="I9" s="687"/>
      <c r="J9" s="688"/>
      <c r="K9" s="689"/>
      <c r="L9" s="19"/>
    </row>
    <row r="10" spans="1:12" s="30" customFormat="1" ht="21.75" customHeight="1">
      <c r="A10" s="25"/>
      <c r="B10" s="19"/>
      <c r="C10" s="44"/>
      <c r="D10" s="690" t="s">
        <v>302</v>
      </c>
      <c r="E10" s="691"/>
      <c r="F10" s="692"/>
      <c r="G10" s="432" t="s">
        <v>303</v>
      </c>
      <c r="H10" s="693" t="s">
        <v>302</v>
      </c>
      <c r="I10" s="691"/>
      <c r="J10" s="692"/>
      <c r="K10" s="433" t="s">
        <v>303</v>
      </c>
      <c r="L10" s="19"/>
    </row>
    <row r="11" spans="1:12" s="30" customFormat="1" ht="21.75" customHeight="1">
      <c r="A11" s="25"/>
      <c r="B11" s="41"/>
      <c r="C11" s="23"/>
      <c r="D11" s="434" t="s">
        <v>304</v>
      </c>
      <c r="E11" s="665" t="s">
        <v>305</v>
      </c>
      <c r="F11" s="666"/>
      <c r="G11" s="481">
        <v>4809737291</v>
      </c>
      <c r="H11" s="435" t="s">
        <v>306</v>
      </c>
      <c r="I11" s="436"/>
      <c r="J11" s="437"/>
      <c r="K11" s="423">
        <v>344773752</v>
      </c>
      <c r="L11" s="19"/>
    </row>
    <row r="12" spans="1:12" s="30" customFormat="1" ht="21.75" customHeight="1">
      <c r="A12" s="25"/>
      <c r="B12" s="41"/>
      <c r="C12" s="23"/>
      <c r="D12" s="438" t="s">
        <v>307</v>
      </c>
      <c r="E12" s="665" t="s">
        <v>308</v>
      </c>
      <c r="F12" s="666"/>
      <c r="G12" s="481">
        <v>0</v>
      </c>
      <c r="H12" s="439" t="s">
        <v>309</v>
      </c>
      <c r="I12" s="435" t="s">
        <v>291</v>
      </c>
      <c r="J12" s="437"/>
      <c r="K12" s="423">
        <v>16178760432</v>
      </c>
      <c r="L12" s="19"/>
    </row>
    <row r="13" spans="1:12" s="30" customFormat="1" ht="21.75" customHeight="1">
      <c r="A13" s="25"/>
      <c r="B13" s="41"/>
      <c r="C13" s="23"/>
      <c r="D13" s="440"/>
      <c r="E13" s="665" t="s">
        <v>27</v>
      </c>
      <c r="F13" s="666"/>
      <c r="G13" s="481">
        <v>31198200</v>
      </c>
      <c r="H13" s="441"/>
      <c r="I13" s="435" t="s">
        <v>292</v>
      </c>
      <c r="J13" s="437"/>
      <c r="K13" s="423">
        <v>446184523</v>
      </c>
      <c r="L13" s="19"/>
    </row>
    <row r="14" spans="1:12" s="30" customFormat="1" ht="21.75" customHeight="1">
      <c r="A14" s="25"/>
      <c r="B14" s="41"/>
      <c r="C14" s="23"/>
      <c r="D14" s="438" t="s">
        <v>310</v>
      </c>
      <c r="E14" s="665" t="s">
        <v>311</v>
      </c>
      <c r="F14" s="666"/>
      <c r="G14" s="481">
        <v>0</v>
      </c>
      <c r="H14" s="442"/>
      <c r="I14" s="435" t="s">
        <v>293</v>
      </c>
      <c r="J14" s="437"/>
      <c r="K14" s="423">
        <v>341144599</v>
      </c>
      <c r="L14" s="19"/>
    </row>
    <row r="15" spans="1:12" s="30" customFormat="1" ht="21.75" customHeight="1">
      <c r="A15" s="25"/>
      <c r="B15" s="41"/>
      <c r="C15" s="23"/>
      <c r="D15" s="440"/>
      <c r="E15" s="665" t="s">
        <v>312</v>
      </c>
      <c r="F15" s="666"/>
      <c r="G15" s="481">
        <v>0</v>
      </c>
      <c r="H15" s="441"/>
      <c r="I15" s="435" t="s">
        <v>294</v>
      </c>
      <c r="J15" s="437"/>
      <c r="K15" s="423">
        <v>55565540</v>
      </c>
      <c r="L15" s="19"/>
    </row>
    <row r="16" spans="1:12" s="30" customFormat="1" ht="21.75" customHeight="1">
      <c r="A16" s="25"/>
      <c r="B16" s="19"/>
      <c r="C16" s="23"/>
      <c r="D16" s="443" t="s">
        <v>313</v>
      </c>
      <c r="E16" s="671" t="s">
        <v>314</v>
      </c>
      <c r="F16" s="672"/>
      <c r="G16" s="481">
        <v>3212059000</v>
      </c>
      <c r="H16" s="441"/>
      <c r="I16" s="435" t="s">
        <v>295</v>
      </c>
      <c r="J16" s="437"/>
      <c r="K16" s="423">
        <v>435371574</v>
      </c>
      <c r="L16" s="19"/>
    </row>
    <row r="17" spans="1:12" s="30" customFormat="1" ht="21.75" customHeight="1">
      <c r="A17" s="25"/>
      <c r="B17" s="19"/>
      <c r="C17" s="23"/>
      <c r="D17" s="444"/>
      <c r="E17" s="671" t="s">
        <v>315</v>
      </c>
      <c r="F17" s="672"/>
      <c r="G17" s="481">
        <v>496016000</v>
      </c>
      <c r="H17" s="441"/>
      <c r="I17" s="435" t="s">
        <v>316</v>
      </c>
      <c r="J17" s="437"/>
      <c r="K17" s="423">
        <v>12461814</v>
      </c>
      <c r="L17" s="19"/>
    </row>
    <row r="18" spans="1:12" s="30" customFormat="1" ht="21.75" customHeight="1">
      <c r="A18" s="25"/>
      <c r="B18" s="19"/>
      <c r="C18" s="23"/>
      <c r="D18" s="444"/>
      <c r="E18" s="671" t="s">
        <v>317</v>
      </c>
      <c r="F18" s="672"/>
      <c r="G18" s="481">
        <v>159303400</v>
      </c>
      <c r="H18" s="441"/>
      <c r="I18" s="435" t="s">
        <v>318</v>
      </c>
      <c r="J18" s="437"/>
      <c r="K18" s="423">
        <v>0</v>
      </c>
      <c r="L18" s="19"/>
    </row>
    <row r="19" spans="1:12" s="30" customFormat="1" ht="21.75" customHeight="1">
      <c r="A19" s="25"/>
      <c r="B19" s="20"/>
      <c r="C19" s="23"/>
      <c r="D19" s="444"/>
      <c r="E19" s="671" t="s">
        <v>319</v>
      </c>
      <c r="F19" s="672"/>
      <c r="G19" s="481">
        <v>164501257</v>
      </c>
      <c r="H19" s="441"/>
      <c r="I19" s="665" t="s">
        <v>27</v>
      </c>
      <c r="J19" s="666"/>
      <c r="K19" s="423">
        <v>0</v>
      </c>
      <c r="L19" s="19"/>
    </row>
    <row r="20" spans="1:12" s="30" customFormat="1" ht="21.75" customHeight="1">
      <c r="A20" s="25"/>
      <c r="B20" s="20"/>
      <c r="C20" s="23"/>
      <c r="D20" s="444"/>
      <c r="E20" s="671" t="s">
        <v>320</v>
      </c>
      <c r="F20" s="672"/>
      <c r="G20" s="481">
        <v>45247000</v>
      </c>
      <c r="H20" s="445" t="s">
        <v>321</v>
      </c>
      <c r="I20" s="665" t="s">
        <v>322</v>
      </c>
      <c r="J20" s="666"/>
      <c r="K20" s="423">
        <v>677181050</v>
      </c>
      <c r="L20" s="19"/>
    </row>
    <row r="21" spans="1:12" s="30" customFormat="1" ht="21.75" customHeight="1">
      <c r="A21" s="25"/>
      <c r="B21" s="20"/>
      <c r="C21" s="23"/>
      <c r="D21" s="440"/>
      <c r="E21" s="671" t="s">
        <v>27</v>
      </c>
      <c r="F21" s="672"/>
      <c r="G21" s="481">
        <v>0</v>
      </c>
      <c r="H21" s="441"/>
      <c r="I21" s="685" t="s">
        <v>323</v>
      </c>
      <c r="J21" s="664"/>
      <c r="K21" s="423">
        <v>9696765</v>
      </c>
      <c r="L21" s="19"/>
    </row>
    <row r="22" spans="1:12" s="30" customFormat="1" ht="21.75" customHeight="1">
      <c r="A22" s="25"/>
      <c r="B22" s="20"/>
      <c r="C22" s="23"/>
      <c r="D22" s="446" t="s">
        <v>324</v>
      </c>
      <c r="E22" s="665" t="s">
        <v>325</v>
      </c>
      <c r="F22" s="666"/>
      <c r="G22" s="481">
        <v>4708657021</v>
      </c>
      <c r="H22" s="441"/>
      <c r="I22" s="435" t="s">
        <v>326</v>
      </c>
      <c r="J22" s="437"/>
      <c r="K22" s="423">
        <v>481284153</v>
      </c>
      <c r="L22" s="19"/>
    </row>
    <row r="23" spans="1:12" s="30" customFormat="1" ht="21.75" customHeight="1">
      <c r="A23" s="25"/>
      <c r="B23" s="20"/>
      <c r="C23" s="23"/>
      <c r="D23" s="444"/>
      <c r="E23" s="665" t="s">
        <v>327</v>
      </c>
      <c r="F23" s="666"/>
      <c r="G23" s="481">
        <v>189873000</v>
      </c>
      <c r="H23" s="442"/>
      <c r="I23" s="435" t="s">
        <v>27</v>
      </c>
      <c r="J23" s="437"/>
      <c r="K23" s="423">
        <v>1686590</v>
      </c>
      <c r="L23" s="19"/>
    </row>
    <row r="24" spans="1:12" s="30" customFormat="1" ht="21.75" customHeight="1">
      <c r="A24" s="25"/>
      <c r="B24" s="20"/>
      <c r="C24" s="23"/>
      <c r="D24" s="438" t="s">
        <v>328</v>
      </c>
      <c r="E24" s="671" t="s">
        <v>329</v>
      </c>
      <c r="F24" s="672"/>
      <c r="G24" s="481">
        <v>2462934000</v>
      </c>
      <c r="H24" s="435" t="s">
        <v>330</v>
      </c>
      <c r="I24" s="436"/>
      <c r="J24" s="437"/>
      <c r="K24" s="423">
        <v>0</v>
      </c>
      <c r="L24" s="19"/>
    </row>
    <row r="25" spans="1:12" s="30" customFormat="1" ht="21.75" customHeight="1">
      <c r="A25" s="25"/>
      <c r="B25" s="20"/>
      <c r="C25" s="23"/>
      <c r="D25" s="444"/>
      <c r="E25" s="671" t="s">
        <v>331</v>
      </c>
      <c r="F25" s="672"/>
      <c r="G25" s="481">
        <v>0</v>
      </c>
      <c r="H25" s="435" t="s">
        <v>332</v>
      </c>
      <c r="I25" s="436"/>
      <c r="J25" s="437"/>
      <c r="K25" s="423">
        <v>0</v>
      </c>
      <c r="L25" s="19"/>
    </row>
    <row r="26" spans="1:12" s="30" customFormat="1" ht="21.75" customHeight="1">
      <c r="A26" s="25"/>
      <c r="B26" s="20"/>
      <c r="C26" s="23"/>
      <c r="D26" s="444"/>
      <c r="E26" s="671" t="s">
        <v>317</v>
      </c>
      <c r="F26" s="672"/>
      <c r="G26" s="481">
        <v>87904625</v>
      </c>
      <c r="H26" s="435" t="s">
        <v>333</v>
      </c>
      <c r="I26" s="436"/>
      <c r="J26" s="437"/>
      <c r="K26" s="423">
        <v>0</v>
      </c>
      <c r="L26" s="19"/>
    </row>
    <row r="27" spans="1:12" s="30" customFormat="1" ht="21.75" customHeight="1">
      <c r="A27" s="25"/>
      <c r="B27" s="20"/>
      <c r="C27" s="23"/>
      <c r="D27" s="444"/>
      <c r="E27" s="671" t="s">
        <v>319</v>
      </c>
      <c r="F27" s="672"/>
      <c r="G27" s="481">
        <v>82250628</v>
      </c>
      <c r="H27" s="435" t="s">
        <v>334</v>
      </c>
      <c r="I27" s="436"/>
      <c r="J27" s="437"/>
      <c r="K27" s="423">
        <v>425000000</v>
      </c>
      <c r="L27" s="19"/>
    </row>
    <row r="28" spans="1:12" s="30" customFormat="1" ht="21.75" customHeight="1">
      <c r="A28" s="25"/>
      <c r="B28" s="20"/>
      <c r="C28" s="23"/>
      <c r="D28" s="440"/>
      <c r="E28" s="671" t="s">
        <v>27</v>
      </c>
      <c r="F28" s="672"/>
      <c r="G28" s="481">
        <v>0</v>
      </c>
      <c r="H28" s="439" t="s">
        <v>335</v>
      </c>
      <c r="I28" s="436" t="s">
        <v>336</v>
      </c>
      <c r="J28" s="437"/>
      <c r="K28" s="423">
        <v>0</v>
      </c>
      <c r="L28" s="19"/>
    </row>
    <row r="29" spans="1:12" s="30" customFormat="1" ht="21.75" customHeight="1">
      <c r="A29" s="25"/>
      <c r="B29" s="20"/>
      <c r="C29" s="23"/>
      <c r="D29" s="662" t="s">
        <v>337</v>
      </c>
      <c r="E29" s="663"/>
      <c r="F29" s="664"/>
      <c r="G29" s="481">
        <v>0</v>
      </c>
      <c r="H29" s="441"/>
      <c r="I29" s="436" t="s">
        <v>27</v>
      </c>
      <c r="J29" s="437"/>
      <c r="K29" s="423">
        <v>0</v>
      </c>
      <c r="L29" s="19"/>
    </row>
    <row r="30" spans="1:12" s="30" customFormat="1" ht="21.75" customHeight="1">
      <c r="A30" s="25"/>
      <c r="B30" s="20"/>
      <c r="C30" s="23"/>
      <c r="D30" s="662" t="s">
        <v>338</v>
      </c>
      <c r="E30" s="663"/>
      <c r="F30" s="664"/>
      <c r="G30" s="481">
        <v>344224</v>
      </c>
      <c r="H30" s="435" t="s">
        <v>339</v>
      </c>
      <c r="I30" s="430"/>
      <c r="J30" s="431"/>
      <c r="K30" s="423">
        <v>0</v>
      </c>
      <c r="L30" s="19"/>
    </row>
    <row r="31" spans="1:12" s="30" customFormat="1" ht="21.75" customHeight="1">
      <c r="A31" s="25"/>
      <c r="B31" s="20"/>
      <c r="C31" s="23"/>
      <c r="D31" s="662" t="s">
        <v>340</v>
      </c>
      <c r="E31" s="663"/>
      <c r="F31" s="664"/>
      <c r="G31" s="481">
        <v>0</v>
      </c>
      <c r="H31" s="439" t="s">
        <v>341</v>
      </c>
      <c r="I31" s="435" t="s">
        <v>342</v>
      </c>
      <c r="J31" s="431"/>
      <c r="K31" s="423">
        <v>0</v>
      </c>
      <c r="L31" s="19"/>
    </row>
    <row r="32" spans="1:12" s="30" customFormat="1" ht="21.75" customHeight="1">
      <c r="A32" s="25"/>
      <c r="B32" s="20"/>
      <c r="C32" s="23"/>
      <c r="D32" s="443" t="s">
        <v>343</v>
      </c>
      <c r="E32" s="671" t="s">
        <v>344</v>
      </c>
      <c r="F32" s="672"/>
      <c r="G32" s="481">
        <v>2188725934</v>
      </c>
      <c r="H32" s="447"/>
      <c r="I32" s="435" t="s">
        <v>345</v>
      </c>
      <c r="J32" s="431"/>
      <c r="K32" s="423">
        <v>41457</v>
      </c>
      <c r="L32" s="19"/>
    </row>
    <row r="33" spans="1:12" s="30" customFormat="1" ht="21.75" customHeight="1">
      <c r="A33" s="25"/>
      <c r="B33" s="20"/>
      <c r="C33" s="23"/>
      <c r="D33" s="444"/>
      <c r="E33" s="671" t="s">
        <v>346</v>
      </c>
      <c r="F33" s="672"/>
      <c r="G33" s="409">
        <v>344773752</v>
      </c>
      <c r="H33" s="448"/>
      <c r="I33" s="435" t="s">
        <v>27</v>
      </c>
      <c r="J33" s="431"/>
      <c r="K33" s="423">
        <v>264820312</v>
      </c>
      <c r="L33" s="19"/>
    </row>
    <row r="34" spans="1:12" s="30" customFormat="1" ht="21.75" customHeight="1">
      <c r="A34" s="25"/>
      <c r="B34" s="20"/>
      <c r="C34" s="23"/>
      <c r="D34" s="444"/>
      <c r="E34" s="671" t="s">
        <v>347</v>
      </c>
      <c r="F34" s="672"/>
      <c r="G34" s="409">
        <v>0</v>
      </c>
      <c r="H34" s="673"/>
      <c r="I34" s="674"/>
      <c r="J34" s="675"/>
      <c r="K34" s="682"/>
      <c r="L34" s="19"/>
    </row>
    <row r="35" spans="1:12" s="30" customFormat="1" ht="21.75" customHeight="1">
      <c r="A35" s="25"/>
      <c r="B35" s="20"/>
      <c r="C35" s="23"/>
      <c r="D35" s="444"/>
      <c r="E35" s="671" t="s">
        <v>348</v>
      </c>
      <c r="F35" s="672"/>
      <c r="G35" s="409">
        <v>0</v>
      </c>
      <c r="H35" s="676"/>
      <c r="I35" s="677"/>
      <c r="J35" s="678"/>
      <c r="K35" s="683"/>
      <c r="L35" s="19"/>
    </row>
    <row r="36" spans="1:12" s="30" customFormat="1" ht="21.75" customHeight="1">
      <c r="A36" s="25"/>
      <c r="B36" s="20"/>
      <c r="C36" s="23"/>
      <c r="D36" s="444"/>
      <c r="E36" s="671" t="s">
        <v>349</v>
      </c>
      <c r="F36" s="672"/>
      <c r="G36" s="409">
        <v>86639016</v>
      </c>
      <c r="H36" s="676"/>
      <c r="I36" s="677"/>
      <c r="J36" s="678"/>
      <c r="K36" s="683"/>
      <c r="L36" s="19"/>
    </row>
    <row r="37" spans="1:12" s="30" customFormat="1" ht="21.75" customHeight="1">
      <c r="A37" s="25"/>
      <c r="B37" s="20"/>
      <c r="C37" s="23"/>
      <c r="D37" s="444"/>
      <c r="E37" s="671" t="s">
        <v>350</v>
      </c>
      <c r="F37" s="672"/>
      <c r="G37" s="409">
        <v>82104717</v>
      </c>
      <c r="H37" s="676"/>
      <c r="I37" s="677"/>
      <c r="J37" s="678"/>
      <c r="K37" s="683"/>
      <c r="L37" s="19"/>
    </row>
    <row r="38" spans="1:12" s="30" customFormat="1" ht="21.75" customHeight="1">
      <c r="A38" s="25"/>
      <c r="B38" s="20"/>
      <c r="C38" s="23"/>
      <c r="D38" s="444"/>
      <c r="E38" s="671" t="s">
        <v>351</v>
      </c>
      <c r="F38" s="672"/>
      <c r="G38" s="409">
        <v>100084320</v>
      </c>
      <c r="H38" s="676"/>
      <c r="I38" s="677"/>
      <c r="J38" s="678"/>
      <c r="K38" s="683"/>
      <c r="L38" s="19"/>
    </row>
    <row r="39" spans="1:12" s="30" customFormat="1" ht="21.75" customHeight="1">
      <c r="A39" s="25"/>
      <c r="B39" s="20"/>
      <c r="C39" s="23"/>
      <c r="D39" s="440"/>
      <c r="E39" s="671" t="s">
        <v>27</v>
      </c>
      <c r="F39" s="672"/>
      <c r="G39" s="409">
        <v>0</v>
      </c>
      <c r="H39" s="676"/>
      <c r="I39" s="677"/>
      <c r="J39" s="678"/>
      <c r="K39" s="683"/>
      <c r="L39" s="19"/>
    </row>
    <row r="40" spans="1:12" s="30" customFormat="1" ht="21.75" customHeight="1">
      <c r="A40" s="25"/>
      <c r="B40" s="20"/>
      <c r="C40" s="23"/>
      <c r="D40" s="662" t="s">
        <v>352</v>
      </c>
      <c r="E40" s="663"/>
      <c r="F40" s="664"/>
      <c r="G40" s="409">
        <v>424650064</v>
      </c>
      <c r="H40" s="676"/>
      <c r="I40" s="677"/>
      <c r="J40" s="678"/>
      <c r="K40" s="683"/>
      <c r="L40" s="19"/>
    </row>
    <row r="41" spans="1:12" s="30" customFormat="1" ht="21.75" customHeight="1">
      <c r="A41" s="25"/>
      <c r="B41" s="20"/>
      <c r="C41" s="23"/>
      <c r="D41" s="443" t="s">
        <v>353</v>
      </c>
      <c r="E41" s="665" t="s">
        <v>354</v>
      </c>
      <c r="F41" s="666"/>
      <c r="G41" s="409">
        <v>0</v>
      </c>
      <c r="H41" s="676"/>
      <c r="I41" s="677"/>
      <c r="J41" s="678"/>
      <c r="K41" s="683"/>
      <c r="L41" s="19"/>
    </row>
    <row r="42" spans="1:12" s="30" customFormat="1" ht="21.75" customHeight="1">
      <c r="A42" s="25"/>
      <c r="B42" s="20"/>
      <c r="C42" s="23"/>
      <c r="D42" s="440"/>
      <c r="E42" s="665" t="s">
        <v>27</v>
      </c>
      <c r="F42" s="666"/>
      <c r="G42" s="409">
        <v>0</v>
      </c>
      <c r="H42" s="676"/>
      <c r="I42" s="677"/>
      <c r="J42" s="678"/>
      <c r="K42" s="683"/>
      <c r="L42" s="19"/>
    </row>
    <row r="43" spans="1:12" s="30" customFormat="1" ht="21.75" customHeight="1">
      <c r="A43" s="25"/>
      <c r="B43" s="20"/>
      <c r="C43" s="23"/>
      <c r="D43" s="662" t="s">
        <v>355</v>
      </c>
      <c r="E43" s="663"/>
      <c r="F43" s="664"/>
      <c r="G43" s="409">
        <v>2421039</v>
      </c>
      <c r="H43" s="679"/>
      <c r="I43" s="680"/>
      <c r="J43" s="681"/>
      <c r="K43" s="684"/>
      <c r="L43" s="19"/>
    </row>
    <row r="44" spans="1:12" s="30" customFormat="1" ht="21.75" customHeight="1">
      <c r="A44" s="25"/>
      <c r="B44" s="20"/>
      <c r="C44" s="23"/>
      <c r="D44" s="667" t="s">
        <v>356</v>
      </c>
      <c r="E44" s="668"/>
      <c r="F44" s="669"/>
      <c r="G44" s="414">
        <f>SUM(G11:G43)</f>
        <v>19679424488</v>
      </c>
      <c r="H44" s="670" t="s">
        <v>356</v>
      </c>
      <c r="I44" s="668"/>
      <c r="J44" s="669"/>
      <c r="K44" s="428">
        <f>SUM(K11:K33)</f>
        <v>19673972561</v>
      </c>
      <c r="L44" s="19"/>
    </row>
    <row r="45" spans="1:12" s="30" customFormat="1" ht="21" customHeight="1">
      <c r="A45" s="25"/>
      <c r="B45" s="20"/>
      <c r="C45" s="23"/>
      <c r="D45" s="45"/>
      <c r="E45" s="52"/>
      <c r="F45" s="45"/>
      <c r="G45" s="45"/>
      <c r="H45" s="45"/>
      <c r="I45" s="45"/>
      <c r="J45" s="45"/>
      <c r="K45" s="46"/>
      <c r="L45" s="19"/>
    </row>
    <row r="46" spans="1:12" s="30" customFormat="1" ht="21" customHeight="1">
      <c r="A46" s="25"/>
      <c r="B46" s="20"/>
      <c r="C46" s="23"/>
      <c r="D46" s="442" t="s">
        <v>357</v>
      </c>
      <c r="E46" s="52"/>
      <c r="F46" s="45"/>
      <c r="G46" s="449">
        <f>G44-K44</f>
        <v>5451927</v>
      </c>
      <c r="H46" s="442" t="s">
        <v>358</v>
      </c>
      <c r="I46" s="45"/>
      <c r="J46" s="45"/>
      <c r="K46" s="46"/>
      <c r="L46" s="19"/>
    </row>
    <row r="47" spans="1:12" s="30" customFormat="1" ht="21" customHeight="1">
      <c r="A47" s="25"/>
      <c r="B47" s="19"/>
      <c r="C47" s="23"/>
      <c r="D47" s="442" t="s">
        <v>359</v>
      </c>
      <c r="E47" s="52"/>
      <c r="F47" s="45"/>
      <c r="G47" s="450">
        <v>5451927</v>
      </c>
      <c r="H47" s="442" t="s">
        <v>358</v>
      </c>
      <c r="I47" s="45"/>
      <c r="J47" s="45"/>
      <c r="K47" s="46"/>
      <c r="L47" s="19"/>
    </row>
    <row r="48" spans="1:12" s="30" customFormat="1" ht="21" customHeight="1">
      <c r="A48" s="25"/>
      <c r="B48" s="19"/>
      <c r="C48" s="23"/>
      <c r="D48" s="45"/>
      <c r="E48" s="52"/>
      <c r="F48" s="45"/>
      <c r="G48" s="53"/>
      <c r="H48" s="45"/>
      <c r="I48" s="45"/>
      <c r="J48" s="45"/>
      <c r="K48" s="46"/>
      <c r="L48" s="19"/>
    </row>
    <row r="49" spans="1:12" s="30" customFormat="1" ht="21" customHeight="1">
      <c r="A49" s="25"/>
      <c r="B49" s="19"/>
      <c r="C49" s="23"/>
      <c r="D49" s="659" t="s">
        <v>360</v>
      </c>
      <c r="E49" s="660"/>
      <c r="F49" s="661"/>
      <c r="G49" s="451">
        <v>1741007557</v>
      </c>
      <c r="H49" s="45"/>
      <c r="I49" s="45"/>
      <c r="J49" s="45"/>
      <c r="K49" s="46"/>
      <c r="L49" s="19"/>
    </row>
    <row r="50" spans="1:12" s="30" customFormat="1" ht="12" customHeight="1">
      <c r="A50" s="25"/>
      <c r="B50" s="41"/>
      <c r="C50" s="42"/>
      <c r="D50" s="19"/>
      <c r="E50" s="50"/>
      <c r="F50" s="19"/>
      <c r="G50" s="19"/>
      <c r="H50" s="19"/>
      <c r="I50" s="19"/>
      <c r="J50" s="19"/>
      <c r="K50" s="19"/>
      <c r="L50" s="19"/>
    </row>
  </sheetData>
  <sheetProtection selectLockedCells="1" selectUnlockedCells="1"/>
  <mergeCells count="47">
    <mergeCell ref="E16:F16"/>
    <mergeCell ref="B3:L3"/>
    <mergeCell ref="B4:L4"/>
    <mergeCell ref="D9:G9"/>
    <mergeCell ref="H9:K9"/>
    <mergeCell ref="D10:F10"/>
    <mergeCell ref="H10:J10"/>
    <mergeCell ref="E11:F11"/>
    <mergeCell ref="E12:F12"/>
    <mergeCell ref="E13:F13"/>
    <mergeCell ref="E14:F14"/>
    <mergeCell ref="E15:F15"/>
    <mergeCell ref="E17:F17"/>
    <mergeCell ref="E18:F18"/>
    <mergeCell ref="E19:F19"/>
    <mergeCell ref="I19:J19"/>
    <mergeCell ref="E20:F20"/>
    <mergeCell ref="I20:J20"/>
    <mergeCell ref="D31:F31"/>
    <mergeCell ref="E21:F21"/>
    <mergeCell ref="I21:J21"/>
    <mergeCell ref="E22:F22"/>
    <mergeCell ref="E23:F23"/>
    <mergeCell ref="E24:F24"/>
    <mergeCell ref="E25:F25"/>
    <mergeCell ref="E26:F26"/>
    <mergeCell ref="E27:F27"/>
    <mergeCell ref="E28:F28"/>
    <mergeCell ref="D29:F29"/>
    <mergeCell ref="D30:F30"/>
    <mergeCell ref="K34:K43"/>
    <mergeCell ref="E35:F35"/>
    <mergeCell ref="E36:F36"/>
    <mergeCell ref="E37:F37"/>
    <mergeCell ref="E38:F38"/>
    <mergeCell ref="E39:F39"/>
    <mergeCell ref="H44:J44"/>
    <mergeCell ref="E32:F32"/>
    <mergeCell ref="E33:F33"/>
    <mergeCell ref="E34:F34"/>
    <mergeCell ref="H34:J43"/>
    <mergeCell ref="D49:F49"/>
    <mergeCell ref="D40:F40"/>
    <mergeCell ref="E41:F41"/>
    <mergeCell ref="E42:F42"/>
    <mergeCell ref="D43:F43"/>
    <mergeCell ref="D44:F44"/>
  </mergeCells>
  <phoneticPr fontId="26"/>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RowHeight="0" customHeight="1" zeroHeight="1"/>
  <cols>
    <col min="1" max="1" width="1.375" style="15" customWidth="1"/>
    <col min="2" max="3" width="2.25" style="15" customWidth="1"/>
    <col min="4" max="4" width="13.875" style="15" customWidth="1"/>
    <col min="5" max="7" width="14.375" style="15" customWidth="1"/>
    <col min="8" max="10" width="13.875" style="15" customWidth="1"/>
    <col min="11" max="11" width="14.375" style="15" customWidth="1"/>
    <col min="12" max="12" width="4" style="15" customWidth="1"/>
  </cols>
  <sheetData>
    <row r="1" spans="1:12" ht="18" customHeight="1">
      <c r="A1" s="221" t="s">
        <v>361</v>
      </c>
      <c r="B1" s="136"/>
      <c r="C1" s="13"/>
      <c r="D1" s="12"/>
      <c r="E1" s="12"/>
      <c r="F1" s="12"/>
      <c r="G1" s="12"/>
      <c r="H1" s="12"/>
      <c r="I1" s="12"/>
      <c r="J1" s="12"/>
      <c r="K1" s="12"/>
      <c r="L1" s="137"/>
    </row>
    <row r="2" spans="1:12" ht="18.75" customHeight="1">
      <c r="A2" s="14"/>
      <c r="B2" s="16"/>
      <c r="C2" s="16"/>
      <c r="D2" s="16"/>
      <c r="E2" s="16"/>
      <c r="F2" s="16"/>
      <c r="G2" s="16"/>
      <c r="H2" s="16"/>
      <c r="I2" s="16"/>
      <c r="J2" s="16"/>
      <c r="K2" s="16"/>
      <c r="L2" s="137"/>
    </row>
    <row r="3" spans="1:12" ht="21" customHeight="1">
      <c r="A3" s="14"/>
      <c r="B3" s="487" t="s">
        <v>1</v>
      </c>
      <c r="C3" s="487"/>
      <c r="D3" s="487"/>
      <c r="E3" s="487"/>
      <c r="F3" s="487"/>
      <c r="G3" s="487"/>
      <c r="H3" s="487"/>
      <c r="I3" s="487"/>
      <c r="J3" s="487"/>
      <c r="K3" s="487"/>
      <c r="L3" s="487"/>
    </row>
    <row r="4" spans="1:12" ht="17.25" customHeight="1">
      <c r="A4" s="14"/>
      <c r="B4" s="488" t="s">
        <v>2</v>
      </c>
      <c r="C4" s="487"/>
      <c r="D4" s="487"/>
      <c r="E4" s="487"/>
      <c r="F4" s="487"/>
      <c r="G4" s="487"/>
      <c r="H4" s="487"/>
      <c r="I4" s="487"/>
      <c r="J4" s="487"/>
      <c r="K4" s="487"/>
      <c r="L4" s="487"/>
    </row>
    <row r="5" spans="1:12" ht="21" customHeight="1">
      <c r="A5" s="14"/>
      <c r="B5" s="17"/>
      <c r="C5" s="18"/>
      <c r="D5" s="19"/>
      <c r="E5" s="16"/>
      <c r="F5" s="16"/>
      <c r="G5" s="16"/>
      <c r="H5" s="16"/>
      <c r="I5" s="16"/>
      <c r="J5" s="188" t="s">
        <v>32</v>
      </c>
      <c r="K5" s="189" t="s">
        <v>4</v>
      </c>
      <c r="L5" s="16"/>
    </row>
    <row r="6" spans="1:12" ht="21" customHeight="1">
      <c r="A6" s="14"/>
      <c r="B6" s="20"/>
      <c r="C6" s="18"/>
      <c r="D6" s="19"/>
      <c r="E6" s="16"/>
      <c r="F6" s="16"/>
      <c r="G6" s="16"/>
      <c r="H6" s="16"/>
      <c r="I6" s="16"/>
      <c r="J6" s="188" t="s">
        <v>33</v>
      </c>
      <c r="K6" s="217" t="s">
        <v>6</v>
      </c>
      <c r="L6" s="190" t="s">
        <v>7</v>
      </c>
    </row>
    <row r="7" spans="1:12" ht="22.5" customHeight="1">
      <c r="A7" s="14"/>
      <c r="B7" s="136" t="s">
        <v>298</v>
      </c>
      <c r="C7" s="17"/>
      <c r="D7" s="19"/>
      <c r="E7" s="19"/>
      <c r="F7" s="19"/>
      <c r="G7" s="19"/>
      <c r="H7" s="19"/>
      <c r="I7" s="19"/>
      <c r="J7" s="19"/>
      <c r="K7" s="19"/>
      <c r="L7" s="19"/>
    </row>
    <row r="8" spans="1:12" s="14" customFormat="1" ht="21" customHeight="1">
      <c r="B8" s="25"/>
      <c r="C8" s="140" t="s">
        <v>362</v>
      </c>
      <c r="D8" s="24"/>
      <c r="E8" s="24"/>
      <c r="F8" s="24"/>
      <c r="G8" s="24"/>
      <c r="H8" s="24"/>
      <c r="I8" s="24"/>
      <c r="J8" s="24"/>
      <c r="K8" s="43" t="s">
        <v>272</v>
      </c>
      <c r="L8" s="25"/>
    </row>
    <row r="9" spans="1:12" s="30" customFormat="1" ht="21" customHeight="1">
      <c r="A9" s="25"/>
      <c r="B9" s="19"/>
      <c r="C9" s="24"/>
      <c r="D9" s="686" t="s">
        <v>300</v>
      </c>
      <c r="E9" s="687"/>
      <c r="F9" s="687"/>
      <c r="G9" s="687"/>
      <c r="H9" s="687" t="s">
        <v>301</v>
      </c>
      <c r="I9" s="687"/>
      <c r="J9" s="688"/>
      <c r="K9" s="689"/>
      <c r="L9" s="19"/>
    </row>
    <row r="10" spans="1:12" s="30" customFormat="1" ht="21" customHeight="1">
      <c r="A10" s="25"/>
      <c r="B10" s="19"/>
      <c r="C10" s="44"/>
      <c r="D10" s="690" t="s">
        <v>302</v>
      </c>
      <c r="E10" s="691"/>
      <c r="F10" s="692"/>
      <c r="G10" s="432" t="s">
        <v>303</v>
      </c>
      <c r="H10" s="693" t="s">
        <v>302</v>
      </c>
      <c r="I10" s="691"/>
      <c r="J10" s="692"/>
      <c r="K10" s="433" t="s">
        <v>303</v>
      </c>
      <c r="L10" s="19"/>
    </row>
    <row r="11" spans="1:12" s="30" customFormat="1" ht="21" customHeight="1">
      <c r="A11" s="25"/>
      <c r="B11" s="41"/>
      <c r="C11" s="23"/>
      <c r="D11" s="438" t="s">
        <v>363</v>
      </c>
      <c r="E11" s="435" t="s">
        <v>364</v>
      </c>
      <c r="F11" s="437"/>
      <c r="G11" s="452">
        <v>0</v>
      </c>
      <c r="H11" s="435" t="s">
        <v>306</v>
      </c>
      <c r="I11" s="436"/>
      <c r="J11" s="437"/>
      <c r="K11" s="453">
        <v>0</v>
      </c>
      <c r="L11" s="19"/>
    </row>
    <row r="12" spans="1:12" s="30" customFormat="1" ht="21" customHeight="1">
      <c r="A12" s="25"/>
      <c r="B12" s="41"/>
      <c r="C12" s="23"/>
      <c r="D12" s="444"/>
      <c r="E12" s="435" t="s">
        <v>365</v>
      </c>
      <c r="F12" s="437"/>
      <c r="G12" s="452">
        <v>0</v>
      </c>
      <c r="H12" s="439" t="s">
        <v>366</v>
      </c>
      <c r="I12" s="435" t="s">
        <v>367</v>
      </c>
      <c r="J12" s="437"/>
      <c r="K12" s="453">
        <v>0</v>
      </c>
      <c r="L12" s="19"/>
    </row>
    <row r="13" spans="1:12" s="30" customFormat="1" ht="21" customHeight="1">
      <c r="A13" s="25"/>
      <c r="B13" s="41"/>
      <c r="C13" s="23"/>
      <c r="D13" s="444"/>
      <c r="E13" s="665" t="s">
        <v>368</v>
      </c>
      <c r="F13" s="666"/>
      <c r="G13" s="452">
        <v>0</v>
      </c>
      <c r="H13" s="441"/>
      <c r="I13" s="435" t="s">
        <v>369</v>
      </c>
      <c r="J13" s="437"/>
      <c r="K13" s="453">
        <v>0</v>
      </c>
      <c r="L13" s="19"/>
    </row>
    <row r="14" spans="1:12" s="30" customFormat="1" ht="21" customHeight="1">
      <c r="A14" s="25"/>
      <c r="B14" s="41"/>
      <c r="C14" s="23"/>
      <c r="D14" s="444"/>
      <c r="E14" s="435" t="s">
        <v>370</v>
      </c>
      <c r="F14" s="437"/>
      <c r="G14" s="452">
        <v>0</v>
      </c>
      <c r="H14" s="441"/>
      <c r="I14" s="435" t="s">
        <v>371</v>
      </c>
      <c r="J14" s="437"/>
      <c r="K14" s="453">
        <v>0</v>
      </c>
      <c r="L14" s="19"/>
    </row>
    <row r="15" spans="1:12" s="30" customFormat="1" ht="21" customHeight="1">
      <c r="A15" s="25"/>
      <c r="B15" s="41"/>
      <c r="C15" s="23"/>
      <c r="D15" s="444"/>
      <c r="E15" s="435" t="s">
        <v>372</v>
      </c>
      <c r="F15" s="437"/>
      <c r="G15" s="452">
        <v>0</v>
      </c>
      <c r="H15" s="441"/>
      <c r="I15" s="665" t="s">
        <v>373</v>
      </c>
      <c r="J15" s="666"/>
      <c r="K15" s="453">
        <v>0</v>
      </c>
      <c r="L15" s="19"/>
    </row>
    <row r="16" spans="1:12" s="30" customFormat="1" ht="21" customHeight="1">
      <c r="A16" s="25"/>
      <c r="B16" s="19"/>
      <c r="C16" s="23"/>
      <c r="D16" s="440"/>
      <c r="E16" s="435" t="s">
        <v>27</v>
      </c>
      <c r="F16" s="437"/>
      <c r="G16" s="452">
        <v>0</v>
      </c>
      <c r="H16" s="454"/>
      <c r="I16" s="435" t="s">
        <v>27</v>
      </c>
      <c r="J16" s="437"/>
      <c r="K16" s="453">
        <v>0</v>
      </c>
      <c r="L16" s="19"/>
    </row>
    <row r="17" spans="1:12" s="30" customFormat="1" ht="21" customHeight="1">
      <c r="A17" s="25"/>
      <c r="B17" s="19"/>
      <c r="C17" s="23"/>
      <c r="D17" s="438" t="s">
        <v>307</v>
      </c>
      <c r="E17" s="435" t="s">
        <v>374</v>
      </c>
      <c r="F17" s="437"/>
      <c r="G17" s="452">
        <v>0</v>
      </c>
      <c r="H17" s="435" t="s">
        <v>375</v>
      </c>
      <c r="I17" s="436"/>
      <c r="J17" s="437"/>
      <c r="K17" s="453">
        <v>0</v>
      </c>
      <c r="L17" s="19"/>
    </row>
    <row r="18" spans="1:12" s="30" customFormat="1" ht="21" customHeight="1">
      <c r="A18" s="25"/>
      <c r="B18" s="19"/>
      <c r="C18" s="23"/>
      <c r="D18" s="440"/>
      <c r="E18" s="435" t="s">
        <v>376</v>
      </c>
      <c r="F18" s="437"/>
      <c r="G18" s="452">
        <v>0</v>
      </c>
      <c r="H18" s="435" t="s">
        <v>334</v>
      </c>
      <c r="I18" s="436"/>
      <c r="J18" s="437"/>
      <c r="K18" s="453">
        <v>0</v>
      </c>
      <c r="L18" s="19"/>
    </row>
    <row r="19" spans="1:12" s="30" customFormat="1" ht="21" customHeight="1">
      <c r="A19" s="25"/>
      <c r="B19" s="20"/>
      <c r="C19" s="23"/>
      <c r="D19" s="446" t="s">
        <v>310</v>
      </c>
      <c r="E19" s="435" t="s">
        <v>311</v>
      </c>
      <c r="F19" s="437"/>
      <c r="G19" s="452">
        <v>0</v>
      </c>
      <c r="H19" s="435" t="s">
        <v>335</v>
      </c>
      <c r="I19" s="436"/>
      <c r="J19" s="437"/>
      <c r="K19" s="453">
        <v>0</v>
      </c>
      <c r="L19" s="19"/>
    </row>
    <row r="20" spans="1:12" s="30" customFormat="1" ht="21" customHeight="1">
      <c r="A20" s="25"/>
      <c r="B20" s="20"/>
      <c r="C20" s="23"/>
      <c r="D20" s="440"/>
      <c r="E20" s="435" t="s">
        <v>312</v>
      </c>
      <c r="F20" s="437"/>
      <c r="G20" s="452">
        <v>0</v>
      </c>
      <c r="H20" s="435" t="s">
        <v>339</v>
      </c>
      <c r="I20" s="436"/>
      <c r="J20" s="437"/>
      <c r="K20" s="453">
        <v>0</v>
      </c>
      <c r="L20" s="19"/>
    </row>
    <row r="21" spans="1:12" s="30" customFormat="1" ht="21" customHeight="1">
      <c r="A21" s="25"/>
      <c r="B21" s="20"/>
      <c r="C21" s="23"/>
      <c r="D21" s="455" t="s">
        <v>313</v>
      </c>
      <c r="E21" s="436"/>
      <c r="F21" s="437"/>
      <c r="G21" s="452">
        <v>0</v>
      </c>
      <c r="H21" s="439" t="s">
        <v>341</v>
      </c>
      <c r="I21" s="436" t="s">
        <v>377</v>
      </c>
      <c r="J21" s="437"/>
      <c r="K21" s="453">
        <v>0</v>
      </c>
      <c r="L21" s="19"/>
    </row>
    <row r="22" spans="1:12" s="30" customFormat="1" ht="21" customHeight="1">
      <c r="A22" s="25"/>
      <c r="B22" s="20"/>
      <c r="C22" s="23"/>
      <c r="D22" s="455" t="s">
        <v>328</v>
      </c>
      <c r="E22" s="436"/>
      <c r="F22" s="437"/>
      <c r="G22" s="452">
        <v>0</v>
      </c>
      <c r="H22" s="447"/>
      <c r="I22" s="435" t="s">
        <v>345</v>
      </c>
      <c r="J22" s="431"/>
      <c r="K22" s="453">
        <v>0</v>
      </c>
      <c r="L22" s="19"/>
    </row>
    <row r="23" spans="1:12" s="30" customFormat="1" ht="21" customHeight="1">
      <c r="A23" s="25"/>
      <c r="B23" s="20"/>
      <c r="C23" s="23"/>
      <c r="D23" s="455" t="s">
        <v>338</v>
      </c>
      <c r="E23" s="436"/>
      <c r="F23" s="437"/>
      <c r="G23" s="452">
        <v>0</v>
      </c>
      <c r="H23" s="448"/>
      <c r="I23" s="435" t="s">
        <v>27</v>
      </c>
      <c r="J23" s="431"/>
      <c r="K23" s="453">
        <v>0</v>
      </c>
      <c r="L23" s="19"/>
    </row>
    <row r="24" spans="1:12" s="30" customFormat="1" ht="21" customHeight="1">
      <c r="A24" s="25"/>
      <c r="B24" s="20"/>
      <c r="C24" s="23"/>
      <c r="D24" s="455" t="s">
        <v>340</v>
      </c>
      <c r="E24" s="436"/>
      <c r="F24" s="437"/>
      <c r="G24" s="452">
        <v>0</v>
      </c>
      <c r="H24" s="435" t="s">
        <v>378</v>
      </c>
      <c r="I24" s="430"/>
      <c r="J24" s="431"/>
      <c r="K24" s="453">
        <v>0</v>
      </c>
      <c r="L24" s="19"/>
    </row>
    <row r="25" spans="1:12" s="30" customFormat="1" ht="21" customHeight="1">
      <c r="A25" s="25"/>
      <c r="B25" s="20"/>
      <c r="C25" s="23"/>
      <c r="D25" s="443" t="s">
        <v>343</v>
      </c>
      <c r="E25" s="436" t="s">
        <v>379</v>
      </c>
      <c r="F25" s="437"/>
      <c r="G25" s="452">
        <v>0</v>
      </c>
      <c r="H25" s="673"/>
      <c r="I25" s="674"/>
      <c r="J25" s="675"/>
      <c r="K25" s="694"/>
      <c r="L25" s="19"/>
    </row>
    <row r="26" spans="1:12" s="30" customFormat="1" ht="21" customHeight="1">
      <c r="A26" s="25"/>
      <c r="B26" s="20"/>
      <c r="C26" s="23"/>
      <c r="D26" s="440"/>
      <c r="E26" s="436" t="s">
        <v>27</v>
      </c>
      <c r="F26" s="437"/>
      <c r="G26" s="452">
        <v>0</v>
      </c>
      <c r="H26" s="676"/>
      <c r="I26" s="677"/>
      <c r="J26" s="678"/>
      <c r="K26" s="695"/>
      <c r="L26" s="19"/>
    </row>
    <row r="27" spans="1:12" s="30" customFormat="1" ht="21" customHeight="1">
      <c r="A27" s="25"/>
      <c r="B27" s="20"/>
      <c r="C27" s="23"/>
      <c r="D27" s="455" t="s">
        <v>352</v>
      </c>
      <c r="E27" s="436"/>
      <c r="F27" s="437"/>
      <c r="G27" s="452">
        <v>0</v>
      </c>
      <c r="H27" s="676"/>
      <c r="I27" s="677"/>
      <c r="J27" s="678"/>
      <c r="K27" s="695"/>
      <c r="L27" s="19"/>
    </row>
    <row r="28" spans="1:12" s="30" customFormat="1" ht="21" customHeight="1">
      <c r="A28" s="25"/>
      <c r="B28" s="20"/>
      <c r="C28" s="23"/>
      <c r="D28" s="455" t="s">
        <v>353</v>
      </c>
      <c r="E28" s="436"/>
      <c r="F28" s="437"/>
      <c r="G28" s="452">
        <v>0</v>
      </c>
      <c r="H28" s="676"/>
      <c r="I28" s="677"/>
      <c r="J28" s="678"/>
      <c r="K28" s="695"/>
      <c r="L28" s="19"/>
    </row>
    <row r="29" spans="1:12" s="30" customFormat="1" ht="21" customHeight="1">
      <c r="A29" s="25"/>
      <c r="B29" s="20"/>
      <c r="C29" s="23"/>
      <c r="D29" s="456" t="s">
        <v>355</v>
      </c>
      <c r="E29" s="436"/>
      <c r="F29" s="437"/>
      <c r="G29" s="452">
        <v>0</v>
      </c>
      <c r="H29" s="679"/>
      <c r="I29" s="680"/>
      <c r="J29" s="681"/>
      <c r="K29" s="696"/>
      <c r="L29" s="19"/>
    </row>
    <row r="30" spans="1:12" s="30" customFormat="1" ht="21" customHeight="1">
      <c r="A30" s="25"/>
      <c r="B30" s="20"/>
      <c r="C30" s="23"/>
      <c r="D30" s="667" t="s">
        <v>356</v>
      </c>
      <c r="E30" s="668"/>
      <c r="F30" s="669"/>
      <c r="G30" s="414">
        <f>SUM(G11:G29)</f>
        <v>0</v>
      </c>
      <c r="H30" s="670" t="s">
        <v>356</v>
      </c>
      <c r="I30" s="668"/>
      <c r="J30" s="669"/>
      <c r="K30" s="428">
        <f>SUM(K11:K24)</f>
        <v>0</v>
      </c>
      <c r="L30" s="19"/>
    </row>
    <row r="31" spans="1:12" s="30" customFormat="1" ht="21" customHeight="1">
      <c r="A31" s="25"/>
      <c r="B31" s="20"/>
      <c r="C31" s="23"/>
      <c r="D31" s="45"/>
      <c r="E31" s="45"/>
      <c r="F31" s="45"/>
      <c r="G31" s="45"/>
      <c r="H31" s="45"/>
      <c r="I31" s="45"/>
      <c r="J31" s="45"/>
      <c r="K31" s="46"/>
      <c r="L31" s="19"/>
    </row>
    <row r="32" spans="1:12" s="30" customFormat="1" ht="21" customHeight="1">
      <c r="A32" s="25"/>
      <c r="B32" s="20"/>
      <c r="C32" s="23"/>
      <c r="D32" s="442" t="s">
        <v>357</v>
      </c>
      <c r="E32" s="45"/>
      <c r="F32" s="45"/>
      <c r="G32" s="449">
        <f>G30-K30</f>
        <v>0</v>
      </c>
      <c r="H32" s="442" t="s">
        <v>358</v>
      </c>
      <c r="I32" s="45"/>
      <c r="J32" s="45"/>
      <c r="K32" s="46"/>
      <c r="L32" s="19"/>
    </row>
    <row r="33" spans="1:12" s="30" customFormat="1" ht="21" customHeight="1">
      <c r="A33" s="25"/>
      <c r="B33" s="19"/>
      <c r="C33" s="23"/>
      <c r="D33" s="442" t="s">
        <v>359</v>
      </c>
      <c r="E33" s="45"/>
      <c r="F33" s="45"/>
      <c r="G33" s="450">
        <v>0</v>
      </c>
      <c r="H33" s="442" t="s">
        <v>358</v>
      </c>
      <c r="I33" s="45"/>
      <c r="J33" s="45"/>
      <c r="K33" s="46"/>
      <c r="L33" s="19"/>
    </row>
    <row r="34" spans="1:12" s="30" customFormat="1" ht="12" customHeight="1">
      <c r="A34" s="25"/>
      <c r="B34" s="41"/>
      <c r="C34" s="42"/>
      <c r="D34" s="19"/>
      <c r="E34" s="19"/>
      <c r="F34" s="19"/>
      <c r="G34" s="19"/>
      <c r="H34" s="19"/>
      <c r="I34" s="19"/>
      <c r="J34" s="19"/>
      <c r="K34" s="19"/>
      <c r="L34" s="19"/>
    </row>
  </sheetData>
  <sheetProtection selectLockedCells="1" selectUnlockedCells="1"/>
  <mergeCells count="12">
    <mergeCell ref="B3:L3"/>
    <mergeCell ref="B4:L4"/>
    <mergeCell ref="D9:G9"/>
    <mergeCell ref="H9:K9"/>
    <mergeCell ref="D10:F10"/>
    <mergeCell ref="H10:J10"/>
    <mergeCell ref="E13:F13"/>
    <mergeCell ref="I15:J15"/>
    <mergeCell ref="H25:J29"/>
    <mergeCell ref="K25:K29"/>
    <mergeCell ref="D30:F30"/>
    <mergeCell ref="H30:J30"/>
  </mergeCells>
  <phoneticPr fontId="26"/>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workbookViewId="0">
      <selection activeCell="O41" sqref="O41"/>
    </sheetView>
  </sheetViews>
  <sheetFormatPr defaultRowHeight="0" customHeight="1" zeroHeight="1"/>
  <cols>
    <col min="1" max="1" width="2.375" style="15" customWidth="1"/>
    <col min="2" max="4" width="3.625" style="15" customWidth="1"/>
    <col min="5" max="5" width="5.875" style="15" customWidth="1"/>
    <col min="6" max="25" width="3.625" style="15" customWidth="1"/>
    <col min="26" max="26" width="4" customWidth="1"/>
  </cols>
  <sheetData>
    <row r="1" spans="1:26" ht="18" customHeight="1">
      <c r="A1" s="136" t="s">
        <v>380</v>
      </c>
      <c r="B1" s="13"/>
      <c r="C1" s="13"/>
      <c r="D1" s="13"/>
      <c r="E1" s="13"/>
      <c r="F1" s="13"/>
      <c r="G1" s="13"/>
      <c r="H1" s="13"/>
      <c r="I1" s="13"/>
      <c r="J1" s="13"/>
      <c r="K1" s="13"/>
      <c r="L1" s="12"/>
      <c r="M1" s="12"/>
      <c r="N1" s="12"/>
      <c r="O1" s="12"/>
      <c r="P1" s="12"/>
      <c r="Q1" s="12"/>
      <c r="R1" s="12"/>
      <c r="S1" s="12"/>
      <c r="T1" s="12"/>
      <c r="U1" s="12"/>
      <c r="V1" s="12"/>
      <c r="W1" s="12"/>
      <c r="X1" s="12"/>
      <c r="Y1" s="14"/>
      <c r="Z1" s="137"/>
    </row>
    <row r="2" spans="1:26" ht="18.75" customHeight="1">
      <c r="A2" s="14"/>
      <c r="B2" s="16"/>
      <c r="C2" s="16"/>
      <c r="D2" s="16"/>
      <c r="E2" s="16"/>
      <c r="F2" s="16"/>
      <c r="G2" s="16"/>
      <c r="H2" s="16"/>
      <c r="I2" s="16"/>
      <c r="J2" s="16"/>
      <c r="K2" s="16"/>
      <c r="L2" s="16"/>
      <c r="M2" s="16"/>
      <c r="N2" s="16"/>
      <c r="O2" s="16"/>
      <c r="P2" s="16"/>
      <c r="Q2" s="16"/>
      <c r="R2" s="16"/>
      <c r="S2" s="16"/>
      <c r="T2" s="16"/>
      <c r="U2" s="16"/>
      <c r="V2" s="16"/>
      <c r="W2" s="16"/>
      <c r="X2" s="16"/>
      <c r="Y2" s="14"/>
      <c r="Z2" s="137"/>
    </row>
    <row r="3" spans="1:26" ht="21" customHeight="1">
      <c r="A3" s="487" t="s">
        <v>1</v>
      </c>
      <c r="B3" s="487"/>
      <c r="C3" s="487"/>
      <c r="D3" s="487"/>
      <c r="E3" s="487"/>
      <c r="F3" s="487"/>
      <c r="G3" s="487"/>
      <c r="H3" s="487"/>
      <c r="I3" s="487"/>
      <c r="J3" s="487"/>
      <c r="K3" s="487"/>
      <c r="L3" s="487"/>
      <c r="M3" s="487"/>
      <c r="N3" s="487"/>
      <c r="O3" s="487"/>
      <c r="P3" s="487"/>
      <c r="Q3" s="487"/>
      <c r="R3" s="487"/>
      <c r="S3" s="487"/>
      <c r="T3" s="487"/>
      <c r="U3" s="487"/>
      <c r="V3" s="487"/>
      <c r="W3" s="487"/>
      <c r="X3" s="487"/>
      <c r="Y3" s="487"/>
      <c r="Z3" s="457"/>
    </row>
    <row r="4" spans="1:26" ht="17.25" customHeight="1">
      <c r="A4" s="488" t="s">
        <v>2</v>
      </c>
      <c r="B4" s="487"/>
      <c r="C4" s="487"/>
      <c r="D4" s="487"/>
      <c r="E4" s="487"/>
      <c r="F4" s="487"/>
      <c r="G4" s="487"/>
      <c r="H4" s="487"/>
      <c r="I4" s="487"/>
      <c r="J4" s="487"/>
      <c r="K4" s="487"/>
      <c r="L4" s="487"/>
      <c r="M4" s="487"/>
      <c r="N4" s="487"/>
      <c r="O4" s="487"/>
      <c r="P4" s="487"/>
      <c r="Q4" s="487"/>
      <c r="R4" s="487"/>
      <c r="S4" s="487"/>
      <c r="T4" s="487"/>
      <c r="U4" s="487"/>
      <c r="V4" s="487"/>
      <c r="W4" s="487"/>
      <c r="X4" s="487"/>
      <c r="Y4" s="487"/>
      <c r="Z4" s="457"/>
    </row>
    <row r="5" spans="1:26" ht="21" customHeight="1">
      <c r="A5" s="14"/>
      <c r="B5" s="17"/>
      <c r="C5" s="18"/>
      <c r="D5" s="18"/>
      <c r="E5" s="18"/>
      <c r="F5" s="18"/>
      <c r="G5" s="18"/>
      <c r="H5" s="18"/>
      <c r="I5" s="18"/>
      <c r="J5" s="18"/>
      <c r="K5" s="18"/>
      <c r="L5" s="19"/>
      <c r="M5" s="16"/>
      <c r="N5" s="16"/>
      <c r="O5" s="16"/>
      <c r="P5" s="16"/>
      <c r="Q5" s="16"/>
      <c r="R5" s="737" t="s">
        <v>32</v>
      </c>
      <c r="S5" s="737"/>
      <c r="T5" s="737"/>
      <c r="U5" s="737"/>
      <c r="V5" s="738" t="s">
        <v>4</v>
      </c>
      <c r="W5" s="738"/>
      <c r="X5" s="738"/>
      <c r="Y5" s="738"/>
      <c r="Z5" s="457"/>
    </row>
    <row r="6" spans="1:26" ht="21" customHeight="1">
      <c r="A6" s="14"/>
      <c r="B6" s="20"/>
      <c r="C6" s="18"/>
      <c r="D6" s="18"/>
      <c r="E6" s="18"/>
      <c r="F6" s="18"/>
      <c r="G6" s="18"/>
      <c r="H6" s="18"/>
      <c r="I6" s="18"/>
      <c r="J6" s="18"/>
      <c r="K6" s="18"/>
      <c r="L6" s="19"/>
      <c r="M6" s="16"/>
      <c r="N6" s="16"/>
      <c r="O6" s="16"/>
      <c r="P6" s="16"/>
      <c r="Q6" s="16"/>
      <c r="R6" s="739" t="s">
        <v>33</v>
      </c>
      <c r="S6" s="739"/>
      <c r="T6" s="739"/>
      <c r="U6" s="739"/>
      <c r="V6" s="740" t="s">
        <v>6</v>
      </c>
      <c r="W6" s="740"/>
      <c r="X6" s="740"/>
      <c r="Y6" s="740"/>
      <c r="Z6" s="457" t="s">
        <v>7</v>
      </c>
    </row>
    <row r="7" spans="1:26" ht="21" customHeight="1">
      <c r="A7" s="14"/>
      <c r="B7" s="20"/>
      <c r="C7" s="18"/>
      <c r="D7" s="18"/>
      <c r="E7" s="18"/>
      <c r="F7" s="18"/>
      <c r="G7" s="18"/>
      <c r="H7" s="18"/>
      <c r="I7" s="18"/>
      <c r="J7" s="18"/>
      <c r="K7" s="18"/>
      <c r="L7" s="19"/>
      <c r="M7" s="16"/>
      <c r="N7" s="16"/>
      <c r="O7" s="16"/>
      <c r="P7" s="16"/>
      <c r="Q7" s="16"/>
      <c r="R7" s="21"/>
      <c r="S7" s="21"/>
      <c r="T7" s="21"/>
      <c r="U7" s="21"/>
      <c r="V7" s="22"/>
      <c r="W7" s="22"/>
      <c r="X7" s="22"/>
      <c r="Y7" s="22"/>
      <c r="Z7" s="457"/>
    </row>
    <row r="8" spans="1:26" ht="22.5" customHeight="1">
      <c r="A8" s="136" t="s">
        <v>381</v>
      </c>
      <c r="B8" s="20"/>
      <c r="C8" s="17"/>
      <c r="D8" s="17"/>
      <c r="E8" s="17"/>
      <c r="F8" s="17"/>
      <c r="G8" s="17"/>
      <c r="H8" s="17"/>
      <c r="I8" s="17"/>
      <c r="J8" s="17"/>
      <c r="K8" s="17"/>
      <c r="L8" s="19"/>
      <c r="M8" s="19"/>
      <c r="N8" s="19"/>
      <c r="O8" s="19"/>
      <c r="P8" s="19"/>
      <c r="Q8" s="19"/>
      <c r="R8" s="19"/>
      <c r="S8" s="19"/>
      <c r="T8" s="19"/>
      <c r="U8" s="19"/>
      <c r="V8" s="19"/>
      <c r="W8" s="19"/>
      <c r="X8" s="16"/>
      <c r="Y8" s="14"/>
      <c r="Z8" s="457"/>
    </row>
    <row r="9" spans="1:26" s="14" customFormat="1" ht="21" customHeight="1">
      <c r="B9" s="140" t="s">
        <v>382</v>
      </c>
      <c r="C9" s="23"/>
      <c r="D9" s="23"/>
      <c r="E9" s="23"/>
      <c r="F9" s="23"/>
      <c r="G9" s="23"/>
      <c r="H9" s="23"/>
      <c r="I9" s="23"/>
      <c r="J9" s="24"/>
      <c r="K9" s="24"/>
      <c r="L9" s="24"/>
      <c r="M9" s="24"/>
      <c r="N9" s="24"/>
      <c r="O9" s="24"/>
      <c r="P9" s="24"/>
      <c r="Q9" s="24"/>
      <c r="R9" s="24"/>
      <c r="S9" s="24"/>
      <c r="T9" s="24"/>
      <c r="U9" s="24"/>
      <c r="V9" s="24"/>
      <c r="W9" s="24"/>
      <c r="X9" s="24"/>
      <c r="Y9" s="24"/>
      <c r="Z9" s="457"/>
    </row>
    <row r="10" spans="1:26" s="30" customFormat="1" ht="21" customHeight="1">
      <c r="A10" s="25"/>
      <c r="B10" s="26"/>
      <c r="C10" s="27" t="s">
        <v>383</v>
      </c>
      <c r="D10" s="26"/>
      <c r="E10" s="26"/>
      <c r="F10" s="26"/>
      <c r="G10" s="26"/>
      <c r="H10" s="28"/>
      <c r="I10" s="26"/>
      <c r="J10" s="26"/>
      <c r="K10" s="29"/>
      <c r="L10" s="29"/>
      <c r="M10" s="29"/>
      <c r="N10" s="29"/>
      <c r="O10" s="29"/>
      <c r="P10" s="29"/>
      <c r="Q10" s="29"/>
      <c r="R10" s="29"/>
      <c r="S10" s="29"/>
      <c r="T10" s="733" t="s">
        <v>272</v>
      </c>
      <c r="U10" s="733"/>
      <c r="V10" s="733"/>
      <c r="W10" s="733"/>
      <c r="X10" s="29"/>
      <c r="Y10" s="29"/>
      <c r="Z10" s="457"/>
    </row>
    <row r="11" spans="1:26" s="30" customFormat="1" ht="21" customHeight="1">
      <c r="A11" s="25"/>
      <c r="B11" s="31"/>
      <c r="C11" s="720" t="s">
        <v>384</v>
      </c>
      <c r="D11" s="721"/>
      <c r="E11" s="721"/>
      <c r="F11" s="721"/>
      <c r="G11" s="721"/>
      <c r="H11" s="721"/>
      <c r="I11" s="721"/>
      <c r="J11" s="721"/>
      <c r="K11" s="721"/>
      <c r="L11" s="721"/>
      <c r="M11" s="720" t="s">
        <v>385</v>
      </c>
      <c r="N11" s="721"/>
      <c r="O11" s="721"/>
      <c r="P11" s="721"/>
      <c r="Q11" s="722"/>
      <c r="R11" s="32"/>
      <c r="S11" s="734" t="s">
        <v>386</v>
      </c>
      <c r="T11" s="735"/>
      <c r="U11" s="735"/>
      <c r="V11" s="735"/>
      <c r="W11" s="736"/>
      <c r="X11" s="29"/>
      <c r="Y11" s="29"/>
      <c r="Z11" s="457"/>
    </row>
    <row r="12" spans="1:26" s="30" customFormat="1" ht="21" customHeight="1">
      <c r="A12" s="25"/>
      <c r="B12" s="31"/>
      <c r="C12" s="458" t="s">
        <v>313</v>
      </c>
      <c r="D12" s="459"/>
      <c r="E12" s="459"/>
      <c r="F12" s="518" t="s">
        <v>314</v>
      </c>
      <c r="G12" s="519"/>
      <c r="H12" s="519"/>
      <c r="I12" s="519"/>
      <c r="J12" s="519"/>
      <c r="K12" s="519"/>
      <c r="L12" s="519"/>
      <c r="M12" s="704">
        <v>0</v>
      </c>
      <c r="N12" s="705"/>
      <c r="O12" s="705"/>
      <c r="P12" s="705"/>
      <c r="Q12" s="706"/>
      <c r="R12" s="32"/>
      <c r="S12" s="704">
        <v>205417260</v>
      </c>
      <c r="T12" s="705"/>
      <c r="U12" s="705"/>
      <c r="V12" s="705"/>
      <c r="W12" s="706"/>
      <c r="X12" s="29"/>
      <c r="Y12" s="29"/>
      <c r="Z12" s="457"/>
    </row>
    <row r="13" spans="1:26" s="30" customFormat="1" ht="21" customHeight="1">
      <c r="A13" s="25"/>
      <c r="B13" s="31"/>
      <c r="C13" s="460"/>
      <c r="D13" s="461"/>
      <c r="E13" s="461"/>
      <c r="F13" s="717" t="s">
        <v>315</v>
      </c>
      <c r="G13" s="718"/>
      <c r="H13" s="718"/>
      <c r="I13" s="718"/>
      <c r="J13" s="718"/>
      <c r="K13" s="718"/>
      <c r="L13" s="718"/>
      <c r="M13" s="704">
        <v>0</v>
      </c>
      <c r="N13" s="705"/>
      <c r="O13" s="705"/>
      <c r="P13" s="705"/>
      <c r="Q13" s="706"/>
      <c r="R13" s="32"/>
      <c r="S13" s="704">
        <v>0</v>
      </c>
      <c r="T13" s="705"/>
      <c r="U13" s="705"/>
      <c r="V13" s="705"/>
      <c r="W13" s="706"/>
      <c r="X13" s="29"/>
      <c r="Y13" s="29"/>
      <c r="Z13" s="457"/>
    </row>
    <row r="14" spans="1:26" s="30" customFormat="1" ht="21" customHeight="1">
      <c r="A14" s="25"/>
      <c r="B14" s="31"/>
      <c r="C14" s="462"/>
      <c r="D14" s="463"/>
      <c r="E14" s="463"/>
      <c r="F14" s="714" t="s">
        <v>387</v>
      </c>
      <c r="G14" s="715"/>
      <c r="H14" s="715"/>
      <c r="I14" s="715"/>
      <c r="J14" s="715"/>
      <c r="K14" s="715"/>
      <c r="L14" s="715"/>
      <c r="M14" s="704">
        <v>0</v>
      </c>
      <c r="N14" s="705"/>
      <c r="O14" s="705"/>
      <c r="P14" s="705"/>
      <c r="Q14" s="706"/>
      <c r="R14" s="32"/>
      <c r="S14" s="704">
        <v>5658509</v>
      </c>
      <c r="T14" s="705"/>
      <c r="U14" s="705"/>
      <c r="V14" s="705"/>
      <c r="W14" s="706"/>
      <c r="X14" s="29"/>
      <c r="Y14" s="29"/>
      <c r="Z14" s="457"/>
    </row>
    <row r="15" spans="1:26" s="30" customFormat="1" ht="21" customHeight="1">
      <c r="A15" s="25"/>
      <c r="B15" s="31"/>
      <c r="C15" s="728" t="s">
        <v>324</v>
      </c>
      <c r="D15" s="519"/>
      <c r="E15" s="520"/>
      <c r="F15" s="518" t="s">
        <v>325</v>
      </c>
      <c r="G15" s="519"/>
      <c r="H15" s="519"/>
      <c r="I15" s="519"/>
      <c r="J15" s="519"/>
      <c r="K15" s="519"/>
      <c r="L15" s="519"/>
      <c r="M15" s="704">
        <v>15978021</v>
      </c>
      <c r="N15" s="705"/>
      <c r="O15" s="705"/>
      <c r="P15" s="705"/>
      <c r="Q15" s="706"/>
      <c r="R15" s="32"/>
      <c r="S15" s="704">
        <v>0</v>
      </c>
      <c r="T15" s="705"/>
      <c r="U15" s="705"/>
      <c r="V15" s="705"/>
      <c r="W15" s="706"/>
      <c r="X15" s="29"/>
      <c r="Y15" s="29"/>
      <c r="Z15" s="457"/>
    </row>
    <row r="16" spans="1:26" s="30" customFormat="1" ht="21" customHeight="1">
      <c r="A16" s="25"/>
      <c r="B16" s="31"/>
      <c r="C16" s="729"/>
      <c r="D16" s="715"/>
      <c r="E16" s="730"/>
      <c r="F16" s="731" t="s">
        <v>327</v>
      </c>
      <c r="G16" s="732"/>
      <c r="H16" s="732"/>
      <c r="I16" s="732"/>
      <c r="J16" s="732"/>
      <c r="K16" s="732"/>
      <c r="L16" s="732"/>
      <c r="M16" s="704">
        <v>0</v>
      </c>
      <c r="N16" s="705"/>
      <c r="O16" s="705"/>
      <c r="P16" s="705"/>
      <c r="Q16" s="706"/>
      <c r="R16" s="32"/>
      <c r="S16" s="704">
        <v>4415253</v>
      </c>
      <c r="T16" s="705"/>
      <c r="U16" s="705"/>
      <c r="V16" s="705"/>
      <c r="W16" s="706"/>
      <c r="X16" s="29"/>
      <c r="Y16" s="29"/>
      <c r="Z16" s="457"/>
    </row>
    <row r="17" spans="1:26" s="30" customFormat="1" ht="21" customHeight="1">
      <c r="A17" s="25"/>
      <c r="B17" s="31"/>
      <c r="C17" s="728" t="s">
        <v>328</v>
      </c>
      <c r="D17" s="519"/>
      <c r="E17" s="520"/>
      <c r="F17" s="518" t="s">
        <v>329</v>
      </c>
      <c r="G17" s="519"/>
      <c r="H17" s="519"/>
      <c r="I17" s="519"/>
      <c r="J17" s="519"/>
      <c r="K17" s="519"/>
      <c r="L17" s="519"/>
      <c r="M17" s="704">
        <v>0</v>
      </c>
      <c r="N17" s="705"/>
      <c r="O17" s="705"/>
      <c r="P17" s="705"/>
      <c r="Q17" s="706"/>
      <c r="R17" s="32"/>
      <c r="S17" s="704">
        <v>42788619</v>
      </c>
      <c r="T17" s="705"/>
      <c r="U17" s="705"/>
      <c r="V17" s="705"/>
      <c r="W17" s="706"/>
      <c r="X17" s="29"/>
      <c r="Y17" s="29"/>
      <c r="Z17" s="457"/>
    </row>
    <row r="18" spans="1:26" s="30" customFormat="1" ht="21" customHeight="1">
      <c r="A18" s="25"/>
      <c r="B18" s="31"/>
      <c r="C18" s="729"/>
      <c r="D18" s="715"/>
      <c r="E18" s="730"/>
      <c r="F18" s="731" t="s">
        <v>387</v>
      </c>
      <c r="G18" s="732"/>
      <c r="H18" s="732"/>
      <c r="I18" s="732"/>
      <c r="J18" s="732"/>
      <c r="K18" s="732"/>
      <c r="L18" s="732"/>
      <c r="M18" s="704">
        <v>0</v>
      </c>
      <c r="N18" s="705"/>
      <c r="O18" s="705"/>
      <c r="P18" s="705"/>
      <c r="Q18" s="706"/>
      <c r="R18" s="32"/>
      <c r="S18" s="704">
        <v>3238159</v>
      </c>
      <c r="T18" s="705"/>
      <c r="U18" s="705"/>
      <c r="V18" s="705"/>
      <c r="W18" s="706"/>
      <c r="X18" s="29"/>
      <c r="Y18" s="29"/>
      <c r="Z18" s="457"/>
    </row>
    <row r="19" spans="1:26" s="30" customFormat="1" ht="21" customHeight="1">
      <c r="A19" s="25"/>
      <c r="B19" s="31"/>
      <c r="C19" s="726" t="s">
        <v>343</v>
      </c>
      <c r="D19" s="702"/>
      <c r="E19" s="727"/>
      <c r="F19" s="701" t="s">
        <v>388</v>
      </c>
      <c r="G19" s="702"/>
      <c r="H19" s="702"/>
      <c r="I19" s="702"/>
      <c r="J19" s="702"/>
      <c r="K19" s="702"/>
      <c r="L19" s="702"/>
      <c r="M19" s="704">
        <v>0</v>
      </c>
      <c r="N19" s="705"/>
      <c r="O19" s="705"/>
      <c r="P19" s="705"/>
      <c r="Q19" s="706"/>
      <c r="R19" s="32"/>
      <c r="S19" s="704">
        <v>41457</v>
      </c>
      <c r="T19" s="705"/>
      <c r="U19" s="705"/>
      <c r="V19" s="705"/>
      <c r="W19" s="706"/>
      <c r="X19" s="29"/>
      <c r="Y19" s="29"/>
      <c r="Z19" s="457"/>
    </row>
    <row r="20" spans="1:26" s="30" customFormat="1" ht="21" customHeight="1">
      <c r="A20" s="25"/>
      <c r="B20" s="33"/>
      <c r="C20" s="707" t="s">
        <v>87</v>
      </c>
      <c r="D20" s="708"/>
      <c r="E20" s="708"/>
      <c r="F20" s="708"/>
      <c r="G20" s="708"/>
      <c r="H20" s="708"/>
      <c r="I20" s="708"/>
      <c r="J20" s="708"/>
      <c r="K20" s="708"/>
      <c r="L20" s="709"/>
      <c r="M20" s="710">
        <f>SUM(M12:Q19)</f>
        <v>15978021</v>
      </c>
      <c r="N20" s="711"/>
      <c r="O20" s="711"/>
      <c r="P20" s="711"/>
      <c r="Q20" s="712"/>
      <c r="R20" s="34"/>
      <c r="S20" s="710">
        <f>SUM(S12:W19)</f>
        <v>261559257</v>
      </c>
      <c r="T20" s="711"/>
      <c r="U20" s="711"/>
      <c r="V20" s="711"/>
      <c r="W20" s="712"/>
      <c r="X20" s="29"/>
      <c r="Y20" s="35"/>
      <c r="Z20" s="457"/>
    </row>
    <row r="21" spans="1:26" s="30" customFormat="1" ht="21" customHeight="1">
      <c r="A21" s="25"/>
      <c r="B21" s="31"/>
      <c r="C21" s="27"/>
      <c r="D21" s="27"/>
      <c r="E21" s="27"/>
      <c r="F21" s="27"/>
      <c r="G21" s="27"/>
      <c r="H21" s="36"/>
      <c r="I21" s="36"/>
      <c r="J21" s="27"/>
      <c r="K21" s="29"/>
      <c r="L21" s="29"/>
      <c r="M21" s="29"/>
      <c r="N21" s="29"/>
      <c r="O21" s="29"/>
      <c r="P21" s="29"/>
      <c r="Q21" s="29"/>
      <c r="R21" s="29"/>
      <c r="S21" s="29"/>
      <c r="T21" s="29"/>
      <c r="U21" s="29"/>
      <c r="V21" s="29"/>
      <c r="W21" s="29"/>
      <c r="X21" s="29"/>
      <c r="Y21" s="29"/>
      <c r="Z21" s="457"/>
    </row>
    <row r="22" spans="1:26" s="30" customFormat="1" ht="21" customHeight="1">
      <c r="A22" s="25"/>
      <c r="B22" s="37"/>
      <c r="C22" s="27" t="s">
        <v>389</v>
      </c>
      <c r="D22" s="37"/>
      <c r="E22" s="37"/>
      <c r="F22" s="37"/>
      <c r="G22" s="37"/>
      <c r="H22" s="37"/>
      <c r="I22" s="37"/>
      <c r="J22" s="26"/>
      <c r="K22" s="29"/>
      <c r="L22" s="29"/>
      <c r="M22" s="29"/>
      <c r="N22" s="29"/>
      <c r="O22" s="29"/>
      <c r="P22" s="29"/>
      <c r="Q22" s="29"/>
      <c r="R22" s="29"/>
      <c r="S22" s="29"/>
      <c r="T22" s="29"/>
      <c r="U22" s="29"/>
      <c r="V22" s="29"/>
      <c r="W22" s="29"/>
      <c r="X22" s="29"/>
      <c r="Y22" s="29"/>
      <c r="Z22" s="457"/>
    </row>
    <row r="23" spans="1:26" s="30" customFormat="1" ht="21" customHeight="1">
      <c r="A23" s="25"/>
      <c r="B23" s="31"/>
      <c r="C23" s="720" t="s">
        <v>384</v>
      </c>
      <c r="D23" s="721"/>
      <c r="E23" s="721"/>
      <c r="F23" s="721"/>
      <c r="G23" s="721"/>
      <c r="H23" s="721"/>
      <c r="I23" s="721"/>
      <c r="J23" s="721"/>
      <c r="K23" s="721"/>
      <c r="L23" s="722"/>
      <c r="M23" s="723" t="s">
        <v>390</v>
      </c>
      <c r="N23" s="724"/>
      <c r="O23" s="724"/>
      <c r="P23" s="724"/>
      <c r="Q23" s="725"/>
      <c r="R23" s="32"/>
      <c r="S23" s="723" t="s">
        <v>391</v>
      </c>
      <c r="T23" s="724"/>
      <c r="U23" s="724"/>
      <c r="V23" s="724"/>
      <c r="W23" s="725"/>
      <c r="X23" s="29"/>
      <c r="Y23" s="29"/>
      <c r="Z23" s="457"/>
    </row>
    <row r="24" spans="1:26" s="30" customFormat="1" ht="21" customHeight="1">
      <c r="A24" s="25"/>
      <c r="B24" s="31"/>
      <c r="C24" s="458" t="s">
        <v>313</v>
      </c>
      <c r="D24" s="459"/>
      <c r="E24" s="459"/>
      <c r="F24" s="518" t="s">
        <v>314</v>
      </c>
      <c r="G24" s="519"/>
      <c r="H24" s="519"/>
      <c r="I24" s="519"/>
      <c r="J24" s="519"/>
      <c r="K24" s="519"/>
      <c r="L24" s="713"/>
      <c r="M24" s="704">
        <v>0</v>
      </c>
      <c r="N24" s="705"/>
      <c r="O24" s="705"/>
      <c r="P24" s="705"/>
      <c r="Q24" s="706"/>
      <c r="R24" s="32"/>
      <c r="S24" s="704">
        <v>8196415</v>
      </c>
      <c r="T24" s="705"/>
      <c r="U24" s="705"/>
      <c r="V24" s="705"/>
      <c r="W24" s="706"/>
      <c r="X24" s="29"/>
      <c r="Y24" s="29"/>
      <c r="Z24" s="457"/>
    </row>
    <row r="25" spans="1:26" s="30" customFormat="1" ht="21" customHeight="1">
      <c r="A25" s="25"/>
      <c r="B25" s="31"/>
      <c r="C25" s="460"/>
      <c r="D25" s="461"/>
      <c r="E25" s="461"/>
      <c r="F25" s="717" t="s">
        <v>315</v>
      </c>
      <c r="G25" s="718"/>
      <c r="H25" s="718"/>
      <c r="I25" s="718"/>
      <c r="J25" s="718"/>
      <c r="K25" s="718"/>
      <c r="L25" s="719"/>
      <c r="M25" s="704">
        <v>0</v>
      </c>
      <c r="N25" s="705"/>
      <c r="O25" s="705"/>
      <c r="P25" s="705"/>
      <c r="Q25" s="706"/>
      <c r="R25" s="32"/>
      <c r="S25" s="704">
        <v>0</v>
      </c>
      <c r="T25" s="705"/>
      <c r="U25" s="705"/>
      <c r="V25" s="705"/>
      <c r="W25" s="706"/>
      <c r="X25" s="29"/>
      <c r="Y25" s="29"/>
      <c r="Z25" s="457"/>
    </row>
    <row r="26" spans="1:26" s="30" customFormat="1" ht="21" customHeight="1">
      <c r="A26" s="25"/>
      <c r="B26" s="31"/>
      <c r="C26" s="462"/>
      <c r="D26" s="463"/>
      <c r="E26" s="463"/>
      <c r="F26" s="714" t="s">
        <v>387</v>
      </c>
      <c r="G26" s="715"/>
      <c r="H26" s="715"/>
      <c r="I26" s="715"/>
      <c r="J26" s="715"/>
      <c r="K26" s="715"/>
      <c r="L26" s="716"/>
      <c r="M26" s="704">
        <v>0</v>
      </c>
      <c r="N26" s="705"/>
      <c r="O26" s="705"/>
      <c r="P26" s="705"/>
      <c r="Q26" s="706"/>
      <c r="R26" s="32"/>
      <c r="S26" s="704">
        <v>3772741</v>
      </c>
      <c r="T26" s="705"/>
      <c r="U26" s="705"/>
      <c r="V26" s="705"/>
      <c r="W26" s="706"/>
      <c r="X26" s="29"/>
      <c r="Y26" s="29"/>
      <c r="Z26" s="457"/>
    </row>
    <row r="27" spans="1:26" s="30" customFormat="1" ht="21" customHeight="1">
      <c r="A27" s="25"/>
      <c r="B27" s="31"/>
      <c r="C27" s="458" t="s">
        <v>324</v>
      </c>
      <c r="D27" s="459"/>
      <c r="E27" s="459"/>
      <c r="F27" s="518" t="s">
        <v>325</v>
      </c>
      <c r="G27" s="519"/>
      <c r="H27" s="519"/>
      <c r="I27" s="519"/>
      <c r="J27" s="519"/>
      <c r="K27" s="519"/>
      <c r="L27" s="713"/>
      <c r="M27" s="704">
        <v>23769277</v>
      </c>
      <c r="N27" s="705"/>
      <c r="O27" s="705"/>
      <c r="P27" s="705"/>
      <c r="Q27" s="706"/>
      <c r="R27" s="32"/>
      <c r="S27" s="704">
        <v>0</v>
      </c>
      <c r="T27" s="705"/>
      <c r="U27" s="705"/>
      <c r="V27" s="705"/>
      <c r="W27" s="706"/>
      <c r="X27" s="29"/>
      <c r="Y27" s="29"/>
      <c r="Z27" s="457"/>
    </row>
    <row r="28" spans="1:26" s="30" customFormat="1" ht="21" customHeight="1">
      <c r="A28" s="25"/>
      <c r="B28" s="31"/>
      <c r="C28" s="464"/>
      <c r="D28" s="463"/>
      <c r="E28" s="463"/>
      <c r="F28" s="714" t="s">
        <v>327</v>
      </c>
      <c r="G28" s="715"/>
      <c r="H28" s="715"/>
      <c r="I28" s="715"/>
      <c r="J28" s="715"/>
      <c r="K28" s="715"/>
      <c r="L28" s="716"/>
      <c r="M28" s="704">
        <v>0</v>
      </c>
      <c r="N28" s="705"/>
      <c r="O28" s="705"/>
      <c r="P28" s="705"/>
      <c r="Q28" s="706"/>
      <c r="R28" s="32"/>
      <c r="S28" s="704">
        <v>4698251</v>
      </c>
      <c r="T28" s="705"/>
      <c r="U28" s="705"/>
      <c r="V28" s="705"/>
      <c r="W28" s="706"/>
      <c r="X28" s="29"/>
      <c r="Y28" s="29"/>
      <c r="Z28" s="457"/>
    </row>
    <row r="29" spans="1:26" s="30" customFormat="1" ht="21" customHeight="1">
      <c r="A29" s="25"/>
      <c r="B29" s="31"/>
      <c r="C29" s="458" t="s">
        <v>328</v>
      </c>
      <c r="D29" s="459"/>
      <c r="E29" s="459"/>
      <c r="F29" s="518" t="s">
        <v>329</v>
      </c>
      <c r="G29" s="519"/>
      <c r="H29" s="519"/>
      <c r="I29" s="519"/>
      <c r="J29" s="519"/>
      <c r="K29" s="519"/>
      <c r="L29" s="713"/>
      <c r="M29" s="704">
        <v>10409673</v>
      </c>
      <c r="N29" s="705"/>
      <c r="O29" s="705"/>
      <c r="P29" s="705"/>
      <c r="Q29" s="706"/>
      <c r="R29" s="32"/>
      <c r="S29" s="704">
        <v>0</v>
      </c>
      <c r="T29" s="705"/>
      <c r="U29" s="705"/>
      <c r="V29" s="705"/>
      <c r="W29" s="706"/>
      <c r="X29" s="29"/>
      <c r="Y29" s="29"/>
      <c r="Z29" s="457"/>
    </row>
    <row r="30" spans="1:26" s="30" customFormat="1" ht="21" customHeight="1">
      <c r="A30" s="25"/>
      <c r="B30" s="31"/>
      <c r="C30" s="464"/>
      <c r="D30" s="463"/>
      <c r="E30" s="463"/>
      <c r="F30" s="714" t="s">
        <v>387</v>
      </c>
      <c r="G30" s="715"/>
      <c r="H30" s="715"/>
      <c r="I30" s="715"/>
      <c r="J30" s="715"/>
      <c r="K30" s="715"/>
      <c r="L30" s="716"/>
      <c r="M30" s="704">
        <v>0</v>
      </c>
      <c r="N30" s="705"/>
      <c r="O30" s="705"/>
      <c r="P30" s="705"/>
      <c r="Q30" s="706"/>
      <c r="R30" s="32"/>
      <c r="S30" s="704">
        <v>2321486</v>
      </c>
      <c r="T30" s="705"/>
      <c r="U30" s="705"/>
      <c r="V30" s="705"/>
      <c r="W30" s="706"/>
      <c r="X30" s="29"/>
      <c r="Y30" s="29"/>
      <c r="Z30" s="457"/>
    </row>
    <row r="31" spans="1:26" s="30" customFormat="1" ht="21" customHeight="1">
      <c r="A31" s="25"/>
      <c r="B31" s="31"/>
      <c r="C31" s="465" t="s">
        <v>343</v>
      </c>
      <c r="D31" s="466"/>
      <c r="E31" s="466"/>
      <c r="F31" s="701" t="s">
        <v>388</v>
      </c>
      <c r="G31" s="702"/>
      <c r="H31" s="702"/>
      <c r="I31" s="702"/>
      <c r="J31" s="702"/>
      <c r="K31" s="702"/>
      <c r="L31" s="703"/>
      <c r="M31" s="704">
        <v>0</v>
      </c>
      <c r="N31" s="705"/>
      <c r="O31" s="705"/>
      <c r="P31" s="705"/>
      <c r="Q31" s="706"/>
      <c r="R31" s="32"/>
      <c r="S31" s="704">
        <v>6095031</v>
      </c>
      <c r="T31" s="705"/>
      <c r="U31" s="705"/>
      <c r="V31" s="705"/>
      <c r="W31" s="706"/>
      <c r="X31" s="29"/>
      <c r="Y31" s="29"/>
      <c r="Z31" s="457"/>
    </row>
    <row r="32" spans="1:26" s="30" customFormat="1" ht="21" customHeight="1">
      <c r="A32" s="25"/>
      <c r="B32" s="33"/>
      <c r="C32" s="707" t="s">
        <v>87</v>
      </c>
      <c r="D32" s="708"/>
      <c r="E32" s="708"/>
      <c r="F32" s="708"/>
      <c r="G32" s="708"/>
      <c r="H32" s="708"/>
      <c r="I32" s="708"/>
      <c r="J32" s="708"/>
      <c r="K32" s="708"/>
      <c r="L32" s="709"/>
      <c r="M32" s="710">
        <f>SUM(M24:Q31)</f>
        <v>34178950</v>
      </c>
      <c r="N32" s="711"/>
      <c r="O32" s="711"/>
      <c r="P32" s="711"/>
      <c r="Q32" s="712"/>
      <c r="R32" s="34"/>
      <c r="S32" s="710">
        <f>SUM(S24:W31)</f>
        <v>25083924</v>
      </c>
      <c r="T32" s="711"/>
      <c r="U32" s="711"/>
      <c r="V32" s="711"/>
      <c r="W32" s="712"/>
      <c r="X32" s="29"/>
      <c r="Y32" s="35"/>
      <c r="Z32" s="457"/>
    </row>
    <row r="33" spans="1:26" s="30" customFormat="1" ht="21" customHeight="1">
      <c r="A33" s="25"/>
      <c r="B33" s="31"/>
      <c r="C33" s="31"/>
      <c r="D33" s="38"/>
      <c r="E33" s="38"/>
      <c r="F33" s="39"/>
      <c r="G33" s="31"/>
      <c r="H33" s="39"/>
      <c r="I33" s="31"/>
      <c r="J33" s="27"/>
      <c r="K33" s="29"/>
      <c r="L33" s="29"/>
      <c r="M33" s="29"/>
      <c r="N33" s="29"/>
      <c r="O33" s="29"/>
      <c r="P33" s="29"/>
      <c r="Q33" s="29"/>
      <c r="R33" s="29"/>
      <c r="S33" s="29"/>
      <c r="T33" s="29"/>
      <c r="U33" s="29"/>
      <c r="V33" s="29"/>
      <c r="W33" s="29"/>
      <c r="X33" s="29"/>
      <c r="Y33" s="29"/>
      <c r="Z33" s="457"/>
    </row>
    <row r="34" spans="1:26" s="30" customFormat="1" ht="21" customHeight="1">
      <c r="A34" s="25"/>
      <c r="B34" s="31"/>
      <c r="C34" s="27" t="s">
        <v>392</v>
      </c>
      <c r="D34" s="38"/>
      <c r="E34" s="38"/>
      <c r="F34" s="39"/>
      <c r="G34" s="31"/>
      <c r="H34" s="39"/>
      <c r="I34" s="31"/>
      <c r="J34" s="27"/>
      <c r="K34" s="29"/>
      <c r="L34" s="29"/>
      <c r="M34" s="29"/>
      <c r="N34" s="29"/>
      <c r="O34" s="29"/>
      <c r="P34" s="29"/>
      <c r="Q34" s="29"/>
      <c r="R34" s="29"/>
      <c r="S34" s="29"/>
      <c r="T34" s="29"/>
      <c r="U34" s="29"/>
      <c r="V34" s="29"/>
      <c r="W34" s="29"/>
      <c r="X34" s="29"/>
      <c r="Y34" s="29"/>
      <c r="Z34" s="457"/>
    </row>
    <row r="35" spans="1:26" s="30" customFormat="1" ht="21" customHeight="1">
      <c r="A35" s="25"/>
      <c r="B35" s="27"/>
      <c r="C35" s="510" t="s">
        <v>393</v>
      </c>
      <c r="D35" s="511"/>
      <c r="E35" s="511"/>
      <c r="F35" s="511"/>
      <c r="G35" s="512"/>
      <c r="H35" s="699">
        <v>19679424488</v>
      </c>
      <c r="I35" s="699"/>
      <c r="J35" s="699"/>
      <c r="K35" s="699"/>
      <c r="L35" s="699"/>
      <c r="M35" s="700"/>
      <c r="N35" s="29"/>
      <c r="O35" s="29"/>
      <c r="P35" s="29"/>
      <c r="Q35" s="29"/>
      <c r="R35" s="29"/>
      <c r="S35" s="29"/>
      <c r="T35" s="29"/>
      <c r="U35" s="29"/>
      <c r="V35" s="29"/>
      <c r="W35" s="29"/>
      <c r="X35" s="29"/>
      <c r="Y35" s="29"/>
      <c r="Z35" s="457"/>
    </row>
    <row r="36" spans="1:26" s="30" customFormat="1" ht="21" customHeight="1">
      <c r="A36" s="25"/>
      <c r="B36" s="27"/>
      <c r="C36" s="40"/>
      <c r="D36" s="40"/>
      <c r="E36" s="40"/>
      <c r="F36" s="40"/>
      <c r="G36" s="40"/>
      <c r="H36" s="40"/>
      <c r="I36" s="40"/>
      <c r="J36" s="40"/>
      <c r="K36" s="32"/>
      <c r="L36" s="32"/>
      <c r="M36" s="32"/>
      <c r="N36" s="29"/>
      <c r="O36" s="29"/>
      <c r="P36" s="29"/>
      <c r="Q36" s="29"/>
      <c r="R36" s="29"/>
      <c r="S36" s="29"/>
      <c r="T36" s="29"/>
      <c r="U36" s="29"/>
      <c r="V36" s="29"/>
      <c r="W36" s="29"/>
      <c r="X36" s="29"/>
      <c r="Y36" s="29"/>
      <c r="Z36" s="457"/>
    </row>
    <row r="37" spans="1:26" s="30" customFormat="1" ht="21" customHeight="1">
      <c r="A37" s="25"/>
      <c r="B37" s="27"/>
      <c r="C37" s="510" t="s">
        <v>394</v>
      </c>
      <c r="D37" s="511"/>
      <c r="E37" s="511"/>
      <c r="F37" s="511"/>
      <c r="G37" s="512"/>
      <c r="H37" s="699">
        <v>19673972561</v>
      </c>
      <c r="I37" s="699"/>
      <c r="J37" s="699"/>
      <c r="K37" s="699"/>
      <c r="L37" s="699"/>
      <c r="M37" s="700"/>
      <c r="N37" s="29"/>
      <c r="O37" s="29"/>
      <c r="P37" s="29"/>
      <c r="Q37" s="29"/>
      <c r="R37" s="29"/>
      <c r="S37" s="29"/>
      <c r="T37" s="29"/>
      <c r="U37" s="29"/>
      <c r="V37" s="29"/>
      <c r="W37" s="29"/>
      <c r="X37" s="29"/>
      <c r="Y37" s="29"/>
      <c r="Z37" s="457"/>
    </row>
    <row r="38" spans="1:26" s="30" customFormat="1" ht="21" customHeight="1">
      <c r="A38" s="25"/>
      <c r="B38" s="27"/>
      <c r="C38" s="40"/>
      <c r="D38" s="40"/>
      <c r="E38" s="40"/>
      <c r="F38" s="40"/>
      <c r="G38" s="40"/>
      <c r="H38" s="40"/>
      <c r="I38" s="40"/>
      <c r="J38" s="40"/>
      <c r="K38" s="32"/>
      <c r="L38" s="32"/>
      <c r="M38" s="32"/>
      <c r="N38" s="29"/>
      <c r="O38" s="29"/>
      <c r="P38" s="29"/>
      <c r="Q38" s="29"/>
      <c r="R38" s="29"/>
      <c r="S38" s="29"/>
      <c r="T38" s="29"/>
      <c r="U38" s="29"/>
      <c r="V38" s="29"/>
      <c r="W38" s="29"/>
      <c r="X38" s="29"/>
      <c r="Y38" s="29"/>
      <c r="Z38" s="457"/>
    </row>
    <row r="39" spans="1:26" s="30" customFormat="1" ht="21" customHeight="1">
      <c r="A39" s="25"/>
      <c r="B39" s="27"/>
      <c r="C39" s="510" t="s">
        <v>357</v>
      </c>
      <c r="D39" s="511"/>
      <c r="E39" s="511"/>
      <c r="F39" s="511"/>
      <c r="G39" s="512"/>
      <c r="H39" s="699">
        <v>5451927</v>
      </c>
      <c r="I39" s="699"/>
      <c r="J39" s="699"/>
      <c r="K39" s="699"/>
      <c r="L39" s="699"/>
      <c r="M39" s="700"/>
      <c r="N39" s="29"/>
      <c r="O39" s="29"/>
      <c r="P39" s="29"/>
      <c r="Q39" s="29"/>
      <c r="R39" s="29"/>
      <c r="S39" s="29"/>
      <c r="T39" s="29"/>
      <c r="U39" s="29"/>
      <c r="V39" s="29"/>
      <c r="W39" s="29"/>
      <c r="X39" s="29"/>
      <c r="Y39" s="29"/>
      <c r="Z39" s="457"/>
    </row>
    <row r="40" spans="1:26" s="30" customFormat="1" ht="21" customHeight="1">
      <c r="A40" s="25"/>
      <c r="B40" s="27"/>
      <c r="C40" s="40"/>
      <c r="D40" s="40"/>
      <c r="E40" s="40"/>
      <c r="F40" s="40"/>
      <c r="G40" s="40"/>
      <c r="H40" s="40"/>
      <c r="I40" s="40"/>
      <c r="J40" s="40"/>
      <c r="K40" s="32"/>
      <c r="L40" s="32"/>
      <c r="M40" s="32"/>
      <c r="N40" s="29"/>
      <c r="O40" s="29"/>
      <c r="P40" s="29"/>
      <c r="Q40" s="29"/>
      <c r="R40" s="29"/>
      <c r="S40" s="29"/>
      <c r="T40" s="29"/>
      <c r="U40" s="29"/>
      <c r="V40" s="29"/>
      <c r="W40" s="29"/>
      <c r="X40" s="29"/>
      <c r="Y40" s="29"/>
      <c r="Z40" s="457"/>
    </row>
    <row r="41" spans="1:26" s="30" customFormat="1" ht="21" customHeight="1">
      <c r="A41" s="25"/>
      <c r="B41" s="27"/>
      <c r="C41" s="510" t="s">
        <v>395</v>
      </c>
      <c r="D41" s="511"/>
      <c r="E41" s="511"/>
      <c r="F41" s="511"/>
      <c r="G41" s="512"/>
      <c r="H41" s="697">
        <f>H39-M20+M32-S32</f>
        <v>-1431068</v>
      </c>
      <c r="I41" s="697"/>
      <c r="J41" s="697"/>
      <c r="K41" s="697"/>
      <c r="L41" s="697"/>
      <c r="M41" s="698"/>
      <c r="N41" s="29"/>
      <c r="O41" s="29"/>
      <c r="P41" s="29"/>
      <c r="Q41" s="29"/>
      <c r="R41" s="29"/>
      <c r="S41" s="29"/>
      <c r="T41" s="29"/>
      <c r="U41" s="29"/>
      <c r="V41" s="29"/>
      <c r="W41" s="29"/>
      <c r="X41" s="29"/>
      <c r="Y41" s="29"/>
      <c r="Z41" s="457"/>
    </row>
    <row r="42" spans="1:26" s="30" customFormat="1" ht="12" customHeight="1">
      <c r="A42" s="25"/>
      <c r="B42" s="41"/>
      <c r="C42" s="42"/>
      <c r="D42" s="42"/>
      <c r="E42" s="42"/>
      <c r="F42" s="42"/>
      <c r="G42" s="42"/>
      <c r="H42" s="42"/>
      <c r="I42" s="42"/>
      <c r="J42" s="42"/>
      <c r="K42" s="42"/>
      <c r="L42" s="19"/>
      <c r="M42" s="19"/>
      <c r="N42" s="19"/>
      <c r="O42" s="19"/>
      <c r="P42" s="19"/>
      <c r="Q42" s="19"/>
      <c r="R42" s="19"/>
      <c r="S42" s="19"/>
      <c r="T42" s="19"/>
      <c r="U42" s="19"/>
      <c r="V42" s="19"/>
      <c r="W42" s="19"/>
      <c r="X42" s="19"/>
      <c r="Y42" s="25"/>
      <c r="Z42" s="457"/>
    </row>
  </sheetData>
  <sheetProtection selectLockedCells="1" selectUnlockedCells="1"/>
  <mergeCells count="80">
    <mergeCell ref="A3:Y3"/>
    <mergeCell ref="A4:Y4"/>
    <mergeCell ref="R5:U5"/>
    <mergeCell ref="V5:Y5"/>
    <mergeCell ref="R6:U6"/>
    <mergeCell ref="V6:Y6"/>
    <mergeCell ref="T10:W10"/>
    <mergeCell ref="C11:L11"/>
    <mergeCell ref="M11:Q11"/>
    <mergeCell ref="S11:W11"/>
    <mergeCell ref="F12:L12"/>
    <mergeCell ref="M12:Q12"/>
    <mergeCell ref="S12:W12"/>
    <mergeCell ref="F13:L13"/>
    <mergeCell ref="M13:Q13"/>
    <mergeCell ref="S13:W13"/>
    <mergeCell ref="F14:L14"/>
    <mergeCell ref="M14:Q14"/>
    <mergeCell ref="S14:W14"/>
    <mergeCell ref="C15:E15"/>
    <mergeCell ref="F15:L15"/>
    <mergeCell ref="M15:Q15"/>
    <mergeCell ref="S15:W15"/>
    <mergeCell ref="C16:E16"/>
    <mergeCell ref="F16:L16"/>
    <mergeCell ref="M16:Q16"/>
    <mergeCell ref="S16:W16"/>
    <mergeCell ref="C17:E17"/>
    <mergeCell ref="F17:L17"/>
    <mergeCell ref="M17:Q17"/>
    <mergeCell ref="S17:W17"/>
    <mergeCell ref="C18:E18"/>
    <mergeCell ref="F18:L18"/>
    <mergeCell ref="M18:Q18"/>
    <mergeCell ref="S18:W18"/>
    <mergeCell ref="C19:E19"/>
    <mergeCell ref="F19:L19"/>
    <mergeCell ref="M19:Q19"/>
    <mergeCell ref="S19:W19"/>
    <mergeCell ref="C20:L20"/>
    <mergeCell ref="M20:Q20"/>
    <mergeCell ref="S20:W20"/>
    <mergeCell ref="C23:L23"/>
    <mergeCell ref="M23:Q23"/>
    <mergeCell ref="S23:W23"/>
    <mergeCell ref="F24:L24"/>
    <mergeCell ref="M24:Q24"/>
    <mergeCell ref="S24:W24"/>
    <mergeCell ref="F25:L25"/>
    <mergeCell ref="M25:Q25"/>
    <mergeCell ref="S25:W25"/>
    <mergeCell ref="F26:L26"/>
    <mergeCell ref="M26:Q26"/>
    <mergeCell ref="S26:W26"/>
    <mergeCell ref="F27:L27"/>
    <mergeCell ref="M27:Q27"/>
    <mergeCell ref="S27:W27"/>
    <mergeCell ref="F28:L28"/>
    <mergeCell ref="M28:Q28"/>
    <mergeCell ref="S28:W28"/>
    <mergeCell ref="F29:L29"/>
    <mergeCell ref="M29:Q29"/>
    <mergeCell ref="S29:W29"/>
    <mergeCell ref="F30:L30"/>
    <mergeCell ref="M30:Q30"/>
    <mergeCell ref="S30:W30"/>
    <mergeCell ref="F31:L31"/>
    <mergeCell ref="M31:Q31"/>
    <mergeCell ref="S31:W31"/>
    <mergeCell ref="C32:L32"/>
    <mergeCell ref="M32:Q32"/>
    <mergeCell ref="S32:W32"/>
    <mergeCell ref="C41:G41"/>
    <mergeCell ref="H41:M41"/>
    <mergeCell ref="C35:G35"/>
    <mergeCell ref="H35:M35"/>
    <mergeCell ref="C37:G37"/>
    <mergeCell ref="H37:M37"/>
    <mergeCell ref="C39:G39"/>
    <mergeCell ref="H39:M39"/>
  </mergeCells>
  <phoneticPr fontId="2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ColWidth="9" defaultRowHeight="0" customHeight="1" zeroHeight="1"/>
  <cols>
    <col min="1" max="2" width="3.75" style="3" customWidth="1"/>
    <col min="3" max="3" width="23.875" style="3" customWidth="1"/>
    <col min="4" max="6" width="14.375" style="3" customWidth="1"/>
    <col min="7" max="7" width="4" style="3" customWidth="1"/>
  </cols>
  <sheetData>
    <row r="1" spans="1:7" ht="18" customHeight="1">
      <c r="A1" s="107" t="s">
        <v>116</v>
      </c>
      <c r="G1" s="185"/>
    </row>
    <row r="2" spans="1:7" ht="18" customHeight="1">
      <c r="G2" s="185"/>
    </row>
    <row r="3" spans="1:7" ht="18" customHeight="1">
      <c r="A3" s="484" t="s">
        <v>1</v>
      </c>
      <c r="B3" s="484"/>
      <c r="C3" s="484"/>
      <c r="D3" s="484"/>
      <c r="E3" s="484"/>
      <c r="F3" s="484"/>
      <c r="G3" s="484"/>
    </row>
    <row r="4" spans="1:7" ht="18" customHeight="1">
      <c r="A4" s="484" t="s">
        <v>2</v>
      </c>
      <c r="B4" s="484"/>
      <c r="C4" s="484"/>
      <c r="D4" s="484"/>
      <c r="E4" s="484"/>
      <c r="F4" s="484"/>
      <c r="G4" s="484"/>
    </row>
    <row r="5" spans="1:7" ht="18" customHeight="1">
      <c r="E5" s="109" t="s">
        <v>3</v>
      </c>
      <c r="F5" s="110" t="s">
        <v>4</v>
      </c>
    </row>
    <row r="6" spans="1:7" ht="18" customHeight="1">
      <c r="E6" s="111" t="s">
        <v>5</v>
      </c>
      <c r="F6" s="112" t="s">
        <v>6</v>
      </c>
      <c r="G6" s="3" t="s">
        <v>7</v>
      </c>
    </row>
    <row r="7" spans="1:7" ht="18" customHeight="1">
      <c r="E7" s="82"/>
      <c r="F7" s="83"/>
    </row>
    <row r="8" spans="1:7" ht="18" customHeight="1">
      <c r="B8" s="107" t="s">
        <v>89</v>
      </c>
    </row>
    <row r="9" spans="1:7" ht="12" customHeight="1"/>
    <row r="10" spans="1:7" ht="18" customHeight="1">
      <c r="B10" s="107" t="s">
        <v>117</v>
      </c>
    </row>
    <row r="11" spans="1:7" ht="12" customHeight="1"/>
    <row r="12" spans="1:7" ht="24" customHeight="1">
      <c r="C12" s="84"/>
      <c r="D12" s="127" t="s">
        <v>118</v>
      </c>
      <c r="E12" s="127" t="s">
        <v>119</v>
      </c>
      <c r="F12" s="129" t="s">
        <v>87</v>
      </c>
    </row>
    <row r="13" spans="1:7" ht="24" customHeight="1">
      <c r="C13" s="154" t="s">
        <v>96</v>
      </c>
      <c r="D13" s="155">
        <v>0</v>
      </c>
      <c r="E13" s="155">
        <v>0</v>
      </c>
      <c r="F13" s="186">
        <v>0</v>
      </c>
    </row>
    <row r="14" spans="1:7" ht="24" customHeight="1">
      <c r="C14" s="176" t="s">
        <v>120</v>
      </c>
      <c r="D14" s="159">
        <v>0</v>
      </c>
      <c r="E14" s="159">
        <v>0</v>
      </c>
      <c r="F14" s="158">
        <v>0</v>
      </c>
    </row>
    <row r="15" spans="1:7" ht="24" customHeight="1">
      <c r="C15" s="154" t="s">
        <v>121</v>
      </c>
      <c r="D15" s="155">
        <v>0</v>
      </c>
      <c r="E15" s="155">
        <v>0</v>
      </c>
      <c r="F15" s="186">
        <v>0</v>
      </c>
    </row>
    <row r="16" spans="1:7" ht="24" customHeight="1">
      <c r="C16" s="176" t="s">
        <v>122</v>
      </c>
      <c r="D16" s="159">
        <v>0</v>
      </c>
      <c r="E16" s="159">
        <v>0</v>
      </c>
      <c r="F16" s="158">
        <v>0</v>
      </c>
    </row>
    <row r="17" spans="3:6" ht="24" customHeight="1">
      <c r="C17" s="154" t="s">
        <v>121</v>
      </c>
      <c r="D17" s="155">
        <v>0</v>
      </c>
      <c r="E17" s="155">
        <v>0</v>
      </c>
      <c r="F17" s="186">
        <v>0</v>
      </c>
    </row>
    <row r="18" spans="3:6" ht="24" customHeight="1">
      <c r="C18" s="176" t="s">
        <v>123</v>
      </c>
      <c r="D18" s="159">
        <v>0</v>
      </c>
      <c r="E18" s="159">
        <v>0</v>
      </c>
      <c r="F18" s="158">
        <v>0</v>
      </c>
    </row>
    <row r="19" spans="3:6" ht="24" customHeight="1">
      <c r="C19" s="160" t="s">
        <v>121</v>
      </c>
      <c r="D19" s="161">
        <v>0</v>
      </c>
      <c r="E19" s="161">
        <v>0</v>
      </c>
      <c r="F19" s="164">
        <v>0</v>
      </c>
    </row>
    <row r="20" spans="3:6" ht="12" customHeight="1"/>
  </sheetData>
  <sheetProtection selectLockedCells="1" selectUnlockedCells="1"/>
  <mergeCells count="2">
    <mergeCell ref="A3:G3"/>
    <mergeCell ref="A4:G4"/>
  </mergeCells>
  <phoneticPr fontId="2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O39" sqref="O39"/>
    </sheetView>
  </sheetViews>
  <sheetFormatPr defaultRowHeight="12" customHeight="1"/>
  <cols>
    <col min="1" max="2" width="2.25" style="15" customWidth="1"/>
    <col min="3" max="3" width="2.875" style="15" customWidth="1"/>
    <col min="4" max="4" width="17.5" style="15" customWidth="1"/>
    <col min="5" max="15" width="14.375" style="15" customWidth="1"/>
    <col min="16" max="16" width="4" style="15" customWidth="1"/>
  </cols>
  <sheetData>
    <row r="1" spans="1:16" ht="18" customHeight="1">
      <c r="A1" s="187" t="s">
        <v>124</v>
      </c>
      <c r="B1" s="12"/>
      <c r="C1" s="12"/>
      <c r="D1" s="12"/>
      <c r="E1" s="12"/>
      <c r="F1" s="12"/>
      <c r="G1" s="12"/>
      <c r="H1" s="12"/>
      <c r="I1" s="12"/>
      <c r="J1" s="12"/>
      <c r="K1" s="12"/>
      <c r="L1" s="12"/>
      <c r="M1" s="12"/>
      <c r="N1" s="12"/>
      <c r="O1" s="12"/>
      <c r="P1" s="137"/>
    </row>
    <row r="2" spans="1:16" ht="18.75" customHeight="1">
      <c r="A2" s="16"/>
      <c r="B2" s="16"/>
      <c r="C2" s="16"/>
      <c r="D2" s="16"/>
      <c r="E2" s="16"/>
      <c r="F2" s="16"/>
      <c r="G2" s="16"/>
      <c r="H2" s="16"/>
      <c r="I2" s="16"/>
      <c r="J2" s="16"/>
      <c r="K2" s="16"/>
      <c r="L2" s="16"/>
      <c r="M2" s="16"/>
      <c r="N2" s="16"/>
      <c r="O2" s="16"/>
      <c r="P2" s="137"/>
    </row>
    <row r="3" spans="1:16" ht="21" customHeight="1">
      <c r="A3" s="487" t="s">
        <v>1</v>
      </c>
      <c r="B3" s="487"/>
      <c r="C3" s="487"/>
      <c r="D3" s="487"/>
      <c r="E3" s="487"/>
      <c r="F3" s="487"/>
      <c r="G3" s="487"/>
      <c r="H3" s="487"/>
      <c r="I3" s="487"/>
      <c r="J3" s="487"/>
      <c r="K3" s="487"/>
      <c r="L3" s="487"/>
      <c r="M3" s="487"/>
      <c r="N3" s="487"/>
      <c r="O3" s="487"/>
      <c r="P3" s="487"/>
    </row>
    <row r="4" spans="1:16" ht="17.25" customHeight="1">
      <c r="A4" s="488" t="s">
        <v>2</v>
      </c>
      <c r="B4" s="487"/>
      <c r="C4" s="487"/>
      <c r="D4" s="487"/>
      <c r="E4" s="487"/>
      <c r="F4" s="487"/>
      <c r="G4" s="487"/>
      <c r="H4" s="487"/>
      <c r="I4" s="487"/>
      <c r="J4" s="487"/>
      <c r="K4" s="487"/>
      <c r="L4" s="487"/>
      <c r="M4" s="487"/>
      <c r="N4" s="487"/>
      <c r="O4" s="487"/>
      <c r="P4" s="487"/>
    </row>
    <row r="5" spans="1:16" ht="21" customHeight="1">
      <c r="A5" s="16"/>
      <c r="B5" s="16"/>
      <c r="C5" s="16"/>
      <c r="D5" s="16"/>
      <c r="E5" s="16"/>
      <c r="F5" s="16"/>
      <c r="G5" s="16"/>
      <c r="H5" s="16"/>
      <c r="I5" s="16"/>
      <c r="J5" s="16"/>
      <c r="K5" s="16"/>
      <c r="L5" s="16"/>
      <c r="M5" s="16"/>
      <c r="N5" s="188" t="s">
        <v>32</v>
      </c>
      <c r="O5" s="189" t="s">
        <v>4</v>
      </c>
      <c r="P5" s="16"/>
    </row>
    <row r="6" spans="1:16" ht="21" customHeight="1">
      <c r="A6" s="16"/>
      <c r="B6" s="16"/>
      <c r="C6" s="16"/>
      <c r="D6" s="16"/>
      <c r="E6" s="16"/>
      <c r="F6" s="16"/>
      <c r="G6" s="16"/>
      <c r="H6" s="16"/>
      <c r="I6" s="16"/>
      <c r="J6" s="16"/>
      <c r="K6" s="16"/>
      <c r="L6" s="16"/>
      <c r="M6" s="16"/>
      <c r="N6" s="188" t="s">
        <v>33</v>
      </c>
      <c r="O6" s="189" t="s">
        <v>6</v>
      </c>
      <c r="P6" s="190" t="s">
        <v>7</v>
      </c>
    </row>
    <row r="7" spans="1:16" ht="21" customHeight="1">
      <c r="A7" s="136" t="s">
        <v>34</v>
      </c>
      <c r="B7" s="18"/>
      <c r="C7" s="19"/>
      <c r="D7" s="19"/>
      <c r="E7" s="19"/>
      <c r="F7" s="19"/>
      <c r="G7" s="19"/>
      <c r="H7" s="19"/>
      <c r="I7" s="19"/>
      <c r="J7" s="19"/>
      <c r="K7" s="19"/>
      <c r="L7" s="19"/>
      <c r="M7" s="19"/>
      <c r="N7" s="19"/>
      <c r="O7" s="19"/>
      <c r="P7" s="16"/>
    </row>
    <row r="8" spans="1:16" ht="21" customHeight="1">
      <c r="A8" s="19"/>
      <c r="B8" s="136" t="s">
        <v>125</v>
      </c>
      <c r="C8" s="19"/>
      <c r="D8" s="19"/>
      <c r="E8" s="19"/>
      <c r="F8" s="19"/>
      <c r="G8" s="19"/>
      <c r="H8" s="19"/>
      <c r="I8" s="19"/>
      <c r="J8" s="19"/>
      <c r="K8" s="19"/>
      <c r="L8" s="19"/>
      <c r="M8" s="19"/>
      <c r="N8" s="19"/>
      <c r="O8" s="19"/>
      <c r="P8" s="16"/>
    </row>
    <row r="9" spans="1:16" ht="21" customHeight="1">
      <c r="A9" s="19"/>
      <c r="B9" s="18"/>
      <c r="C9" s="136" t="s">
        <v>126</v>
      </c>
      <c r="D9" s="19"/>
      <c r="E9" s="19"/>
      <c r="F9" s="19"/>
      <c r="G9" s="19"/>
      <c r="H9" s="19"/>
      <c r="I9" s="19"/>
      <c r="J9" s="19"/>
      <c r="K9" s="19"/>
      <c r="L9" s="19"/>
      <c r="M9" s="19"/>
      <c r="N9" s="19"/>
      <c r="O9" s="19"/>
      <c r="P9" s="16"/>
    </row>
    <row r="10" spans="1:16" s="30" customFormat="1" ht="21" customHeight="1">
      <c r="A10" s="19"/>
      <c r="B10" s="19"/>
      <c r="C10" s="593" t="s">
        <v>127</v>
      </c>
      <c r="D10" s="191"/>
      <c r="E10" s="192" t="s">
        <v>128</v>
      </c>
      <c r="F10" s="192" t="s">
        <v>129</v>
      </c>
      <c r="G10" s="192" t="s">
        <v>14</v>
      </c>
      <c r="H10" s="193" t="s">
        <v>130</v>
      </c>
      <c r="I10" s="194" t="s">
        <v>131</v>
      </c>
      <c r="J10" s="192" t="s">
        <v>132</v>
      </c>
      <c r="K10" s="192" t="s">
        <v>133</v>
      </c>
      <c r="L10" s="192" t="s">
        <v>134</v>
      </c>
      <c r="M10" s="192" t="s">
        <v>135</v>
      </c>
      <c r="N10" s="192" t="s">
        <v>14</v>
      </c>
      <c r="O10" s="195" t="s">
        <v>87</v>
      </c>
      <c r="P10" s="19"/>
    </row>
    <row r="11" spans="1:16" s="30" customFormat="1" ht="21" customHeight="1">
      <c r="A11" s="19"/>
      <c r="B11" s="19"/>
      <c r="C11" s="594"/>
      <c r="D11" s="196" t="s">
        <v>136</v>
      </c>
      <c r="E11" s="197">
        <v>292</v>
      </c>
      <c r="F11" s="197">
        <v>506</v>
      </c>
      <c r="G11" s="198">
        <v>798</v>
      </c>
      <c r="H11" s="199"/>
      <c r="I11" s="197">
        <v>680</v>
      </c>
      <c r="J11" s="197">
        <v>617</v>
      </c>
      <c r="K11" s="197">
        <v>478</v>
      </c>
      <c r="L11" s="197">
        <v>401</v>
      </c>
      <c r="M11" s="197">
        <v>216</v>
      </c>
      <c r="N11" s="200">
        <v>2392</v>
      </c>
      <c r="O11" s="201">
        <v>3190</v>
      </c>
      <c r="P11" s="19"/>
    </row>
    <row r="12" spans="1:16" s="30" customFormat="1" ht="21" customHeight="1">
      <c r="A12" s="41"/>
      <c r="B12" s="42"/>
      <c r="C12" s="594"/>
      <c r="D12" s="202" t="s">
        <v>137</v>
      </c>
      <c r="E12" s="203">
        <v>10</v>
      </c>
      <c r="F12" s="203">
        <v>39</v>
      </c>
      <c r="G12" s="200">
        <v>49</v>
      </c>
      <c r="H12" s="204"/>
      <c r="I12" s="203">
        <v>38</v>
      </c>
      <c r="J12" s="203">
        <v>46</v>
      </c>
      <c r="K12" s="203">
        <v>38</v>
      </c>
      <c r="L12" s="203">
        <v>29</v>
      </c>
      <c r="M12" s="203">
        <v>17</v>
      </c>
      <c r="N12" s="200">
        <v>168</v>
      </c>
      <c r="O12" s="201">
        <v>217</v>
      </c>
      <c r="P12" s="19"/>
    </row>
    <row r="13" spans="1:16" s="30" customFormat="1" ht="21" customHeight="1">
      <c r="A13" s="41"/>
      <c r="B13" s="42"/>
      <c r="C13" s="594"/>
      <c r="D13" s="205" t="s">
        <v>138</v>
      </c>
      <c r="E13" s="203">
        <v>41</v>
      </c>
      <c r="F13" s="203">
        <v>63</v>
      </c>
      <c r="G13" s="200">
        <v>104</v>
      </c>
      <c r="H13" s="204"/>
      <c r="I13" s="203">
        <v>58</v>
      </c>
      <c r="J13" s="203">
        <v>66</v>
      </c>
      <c r="K13" s="203">
        <v>65</v>
      </c>
      <c r="L13" s="203">
        <v>45</v>
      </c>
      <c r="M13" s="203">
        <v>36</v>
      </c>
      <c r="N13" s="200">
        <v>270</v>
      </c>
      <c r="O13" s="201">
        <v>374</v>
      </c>
      <c r="P13" s="19"/>
    </row>
    <row r="14" spans="1:16" s="30" customFormat="1" ht="21" customHeight="1">
      <c r="A14" s="41"/>
      <c r="B14" s="42"/>
      <c r="C14" s="594"/>
      <c r="D14" s="205" t="s">
        <v>139</v>
      </c>
      <c r="E14" s="203">
        <v>52</v>
      </c>
      <c r="F14" s="203">
        <v>92</v>
      </c>
      <c r="G14" s="200">
        <v>144</v>
      </c>
      <c r="H14" s="204"/>
      <c r="I14" s="203">
        <v>123</v>
      </c>
      <c r="J14" s="203">
        <v>126</v>
      </c>
      <c r="K14" s="203">
        <v>80</v>
      </c>
      <c r="L14" s="203">
        <v>70</v>
      </c>
      <c r="M14" s="203">
        <v>45</v>
      </c>
      <c r="N14" s="200">
        <v>444</v>
      </c>
      <c r="O14" s="201">
        <v>588</v>
      </c>
      <c r="P14" s="19"/>
    </row>
    <row r="15" spans="1:16" s="30" customFormat="1" ht="21" customHeight="1">
      <c r="A15" s="19"/>
      <c r="B15" s="19"/>
      <c r="C15" s="594"/>
      <c r="D15" s="205" t="s">
        <v>140</v>
      </c>
      <c r="E15" s="203">
        <v>77</v>
      </c>
      <c r="F15" s="203">
        <v>130</v>
      </c>
      <c r="G15" s="200">
        <v>207</v>
      </c>
      <c r="H15" s="204"/>
      <c r="I15" s="203">
        <v>168</v>
      </c>
      <c r="J15" s="203">
        <v>162</v>
      </c>
      <c r="K15" s="203">
        <v>106</v>
      </c>
      <c r="L15" s="203">
        <v>101</v>
      </c>
      <c r="M15" s="203">
        <v>56</v>
      </c>
      <c r="N15" s="200">
        <v>593</v>
      </c>
      <c r="O15" s="201">
        <v>800</v>
      </c>
      <c r="P15" s="19"/>
    </row>
    <row r="16" spans="1:16" s="57" customFormat="1" ht="21" customHeight="1">
      <c r="A16" s="19"/>
      <c r="B16" s="19"/>
      <c r="C16" s="594"/>
      <c r="D16" s="205" t="s">
        <v>141</v>
      </c>
      <c r="E16" s="203">
        <v>63</v>
      </c>
      <c r="F16" s="203">
        <v>115</v>
      </c>
      <c r="G16" s="200">
        <v>178</v>
      </c>
      <c r="H16" s="204"/>
      <c r="I16" s="203">
        <v>162</v>
      </c>
      <c r="J16" s="203">
        <v>129</v>
      </c>
      <c r="K16" s="203">
        <v>94</v>
      </c>
      <c r="L16" s="203">
        <v>83</v>
      </c>
      <c r="M16" s="203">
        <v>33</v>
      </c>
      <c r="N16" s="200">
        <v>501</v>
      </c>
      <c r="O16" s="201">
        <v>679</v>
      </c>
      <c r="P16" s="19"/>
    </row>
    <row r="17" spans="1:16" s="30" customFormat="1" ht="21" customHeight="1">
      <c r="A17" s="19"/>
      <c r="B17" s="19"/>
      <c r="C17" s="594"/>
      <c r="D17" s="205" t="s">
        <v>142</v>
      </c>
      <c r="E17" s="203">
        <v>49</v>
      </c>
      <c r="F17" s="203">
        <v>67</v>
      </c>
      <c r="G17" s="200">
        <v>116</v>
      </c>
      <c r="H17" s="204"/>
      <c r="I17" s="203">
        <v>131</v>
      </c>
      <c r="J17" s="203">
        <v>88</v>
      </c>
      <c r="K17" s="203">
        <v>95</v>
      </c>
      <c r="L17" s="203">
        <v>73</v>
      </c>
      <c r="M17" s="203">
        <v>29</v>
      </c>
      <c r="N17" s="200">
        <v>416</v>
      </c>
      <c r="O17" s="201">
        <v>532</v>
      </c>
      <c r="P17" s="19"/>
    </row>
    <row r="18" spans="1:16" s="30" customFormat="1" ht="21" customHeight="1">
      <c r="A18" s="19"/>
      <c r="B18" s="19"/>
      <c r="C18" s="594"/>
      <c r="D18" s="196" t="s">
        <v>143</v>
      </c>
      <c r="E18" s="203">
        <v>12</v>
      </c>
      <c r="F18" s="203">
        <v>29</v>
      </c>
      <c r="G18" s="200">
        <v>41</v>
      </c>
      <c r="H18" s="204"/>
      <c r="I18" s="203">
        <v>18</v>
      </c>
      <c r="J18" s="203">
        <v>32</v>
      </c>
      <c r="K18" s="203">
        <v>20</v>
      </c>
      <c r="L18" s="203">
        <v>14</v>
      </c>
      <c r="M18" s="203">
        <v>19</v>
      </c>
      <c r="N18" s="200">
        <v>103</v>
      </c>
      <c r="O18" s="201">
        <v>144</v>
      </c>
      <c r="P18" s="19"/>
    </row>
    <row r="19" spans="1:16" s="30" customFormat="1" ht="21" customHeight="1">
      <c r="A19" s="19"/>
      <c r="B19" s="19"/>
      <c r="C19" s="595"/>
      <c r="D19" s="206" t="s">
        <v>144</v>
      </c>
      <c r="E19" s="197">
        <v>304</v>
      </c>
      <c r="F19" s="197">
        <v>535</v>
      </c>
      <c r="G19" s="200">
        <v>839</v>
      </c>
      <c r="H19" s="199"/>
      <c r="I19" s="197">
        <v>698</v>
      </c>
      <c r="J19" s="197">
        <v>649</v>
      </c>
      <c r="K19" s="197">
        <v>498</v>
      </c>
      <c r="L19" s="197">
        <v>415</v>
      </c>
      <c r="M19" s="197">
        <v>235</v>
      </c>
      <c r="N19" s="200">
        <v>2495</v>
      </c>
      <c r="O19" s="207">
        <v>3334</v>
      </c>
      <c r="P19" s="19"/>
    </row>
    <row r="20" spans="1:16" s="30" customFormat="1" ht="21" customHeight="1">
      <c r="A20" s="41"/>
      <c r="B20" s="42"/>
      <c r="C20" s="593" t="s">
        <v>145</v>
      </c>
      <c r="D20" s="191"/>
      <c r="E20" s="192" t="s">
        <v>128</v>
      </c>
      <c r="F20" s="192" t="s">
        <v>129</v>
      </c>
      <c r="G20" s="192" t="s">
        <v>14</v>
      </c>
      <c r="H20" s="193" t="s">
        <v>130</v>
      </c>
      <c r="I20" s="194" t="s">
        <v>131</v>
      </c>
      <c r="J20" s="192" t="s">
        <v>132</v>
      </c>
      <c r="K20" s="192" t="s">
        <v>133</v>
      </c>
      <c r="L20" s="192" t="s">
        <v>134</v>
      </c>
      <c r="M20" s="192" t="s">
        <v>135</v>
      </c>
      <c r="N20" s="192" t="s">
        <v>14</v>
      </c>
      <c r="O20" s="208" t="s">
        <v>87</v>
      </c>
      <c r="P20" s="19"/>
    </row>
    <row r="21" spans="1:16" s="30" customFormat="1" ht="21" customHeight="1">
      <c r="A21" s="41"/>
      <c r="B21" s="42"/>
      <c r="C21" s="594"/>
      <c r="D21" s="196" t="s">
        <v>136</v>
      </c>
      <c r="E21" s="197">
        <v>636</v>
      </c>
      <c r="F21" s="197">
        <v>1138</v>
      </c>
      <c r="G21" s="198">
        <v>1774</v>
      </c>
      <c r="H21" s="209"/>
      <c r="I21" s="197">
        <v>1465</v>
      </c>
      <c r="J21" s="197">
        <v>1312</v>
      </c>
      <c r="K21" s="197">
        <v>1062</v>
      </c>
      <c r="L21" s="197">
        <v>988</v>
      </c>
      <c r="M21" s="197">
        <v>636</v>
      </c>
      <c r="N21" s="200">
        <v>5463</v>
      </c>
      <c r="O21" s="201">
        <v>7237</v>
      </c>
      <c r="P21" s="19"/>
    </row>
    <row r="22" spans="1:16" s="30" customFormat="1" ht="21" customHeight="1">
      <c r="A22" s="19"/>
      <c r="B22" s="19"/>
      <c r="C22" s="594"/>
      <c r="D22" s="202" t="s">
        <v>137</v>
      </c>
      <c r="E22" s="203">
        <v>17</v>
      </c>
      <c r="F22" s="203">
        <v>45</v>
      </c>
      <c r="G22" s="200">
        <v>62</v>
      </c>
      <c r="H22" s="204"/>
      <c r="I22" s="203">
        <v>28</v>
      </c>
      <c r="J22" s="203">
        <v>29</v>
      </c>
      <c r="K22" s="203">
        <v>14</v>
      </c>
      <c r="L22" s="203">
        <v>32</v>
      </c>
      <c r="M22" s="203">
        <v>18</v>
      </c>
      <c r="N22" s="200">
        <v>121</v>
      </c>
      <c r="O22" s="201">
        <v>183</v>
      </c>
      <c r="P22" s="19"/>
    </row>
    <row r="23" spans="1:16" s="30" customFormat="1" ht="21" customHeight="1">
      <c r="A23" s="19"/>
      <c r="B23" s="19"/>
      <c r="C23" s="594"/>
      <c r="D23" s="205" t="s">
        <v>138</v>
      </c>
      <c r="E23" s="203">
        <v>46</v>
      </c>
      <c r="F23" s="203">
        <v>82</v>
      </c>
      <c r="G23" s="200">
        <v>128</v>
      </c>
      <c r="H23" s="204"/>
      <c r="I23" s="203">
        <v>77</v>
      </c>
      <c r="J23" s="203">
        <v>57</v>
      </c>
      <c r="K23" s="203">
        <v>45</v>
      </c>
      <c r="L23" s="203">
        <v>50</v>
      </c>
      <c r="M23" s="203">
        <v>32</v>
      </c>
      <c r="N23" s="200">
        <v>261</v>
      </c>
      <c r="O23" s="201">
        <v>389</v>
      </c>
      <c r="P23" s="19"/>
    </row>
    <row r="24" spans="1:16" s="57" customFormat="1" ht="21" customHeight="1">
      <c r="A24" s="19"/>
      <c r="B24" s="19"/>
      <c r="C24" s="594"/>
      <c r="D24" s="205" t="s">
        <v>139</v>
      </c>
      <c r="E24" s="203">
        <v>116</v>
      </c>
      <c r="F24" s="203">
        <v>157</v>
      </c>
      <c r="G24" s="200">
        <v>273</v>
      </c>
      <c r="H24" s="204"/>
      <c r="I24" s="203">
        <v>191</v>
      </c>
      <c r="J24" s="203">
        <v>130</v>
      </c>
      <c r="K24" s="203">
        <v>96</v>
      </c>
      <c r="L24" s="203">
        <v>109</v>
      </c>
      <c r="M24" s="203">
        <v>66</v>
      </c>
      <c r="N24" s="200">
        <v>592</v>
      </c>
      <c r="O24" s="201">
        <v>865</v>
      </c>
      <c r="P24" s="19"/>
    </row>
    <row r="25" spans="1:16" s="30" customFormat="1" ht="21" customHeight="1">
      <c r="A25" s="19"/>
      <c r="B25" s="19"/>
      <c r="C25" s="594"/>
      <c r="D25" s="205" t="s">
        <v>140</v>
      </c>
      <c r="E25" s="203">
        <v>185</v>
      </c>
      <c r="F25" s="203">
        <v>280</v>
      </c>
      <c r="G25" s="200">
        <v>465</v>
      </c>
      <c r="H25" s="204"/>
      <c r="I25" s="203">
        <v>355</v>
      </c>
      <c r="J25" s="203">
        <v>246</v>
      </c>
      <c r="K25" s="203">
        <v>171</v>
      </c>
      <c r="L25" s="203">
        <v>156</v>
      </c>
      <c r="M25" s="203">
        <v>121</v>
      </c>
      <c r="N25" s="200">
        <v>1049</v>
      </c>
      <c r="O25" s="201">
        <v>1514</v>
      </c>
      <c r="P25" s="19"/>
    </row>
    <row r="26" spans="1:16" s="30" customFormat="1" ht="21" customHeight="1">
      <c r="A26" s="19"/>
      <c r="B26" s="19"/>
      <c r="C26" s="594"/>
      <c r="D26" s="205" t="s">
        <v>141</v>
      </c>
      <c r="E26" s="203">
        <v>183</v>
      </c>
      <c r="F26" s="203">
        <v>360</v>
      </c>
      <c r="G26" s="200">
        <v>543</v>
      </c>
      <c r="H26" s="204"/>
      <c r="I26" s="203">
        <v>450</v>
      </c>
      <c r="J26" s="203">
        <v>379</v>
      </c>
      <c r="K26" s="203">
        <v>305</v>
      </c>
      <c r="L26" s="203">
        <v>254</v>
      </c>
      <c r="M26" s="203">
        <v>165</v>
      </c>
      <c r="N26" s="200">
        <v>1553</v>
      </c>
      <c r="O26" s="201">
        <v>2096</v>
      </c>
      <c r="P26" s="19"/>
    </row>
    <row r="27" spans="1:16" s="30" customFormat="1" ht="21" customHeight="1">
      <c r="A27" s="19"/>
      <c r="B27" s="19"/>
      <c r="C27" s="594"/>
      <c r="D27" s="205" t="s">
        <v>142</v>
      </c>
      <c r="E27" s="203">
        <v>89</v>
      </c>
      <c r="F27" s="203">
        <v>214</v>
      </c>
      <c r="G27" s="200">
        <v>303</v>
      </c>
      <c r="H27" s="204"/>
      <c r="I27" s="203">
        <v>364</v>
      </c>
      <c r="J27" s="203">
        <v>471</v>
      </c>
      <c r="K27" s="203">
        <v>431</v>
      </c>
      <c r="L27" s="203">
        <v>387</v>
      </c>
      <c r="M27" s="203">
        <v>234</v>
      </c>
      <c r="N27" s="200">
        <v>1887</v>
      </c>
      <c r="O27" s="201">
        <v>2190</v>
      </c>
      <c r="P27" s="19"/>
    </row>
    <row r="28" spans="1:16" s="30" customFormat="1" ht="21" customHeight="1">
      <c r="A28" s="19"/>
      <c r="B28" s="19"/>
      <c r="C28" s="594"/>
      <c r="D28" s="196" t="s">
        <v>143</v>
      </c>
      <c r="E28" s="203">
        <v>12</v>
      </c>
      <c r="F28" s="203">
        <v>29</v>
      </c>
      <c r="G28" s="200">
        <v>41</v>
      </c>
      <c r="H28" s="204"/>
      <c r="I28" s="203">
        <v>11</v>
      </c>
      <c r="J28" s="203">
        <v>25</v>
      </c>
      <c r="K28" s="203">
        <v>20</v>
      </c>
      <c r="L28" s="203">
        <v>19</v>
      </c>
      <c r="M28" s="203">
        <v>17</v>
      </c>
      <c r="N28" s="200">
        <v>92</v>
      </c>
      <c r="O28" s="201">
        <v>133</v>
      </c>
      <c r="P28" s="19"/>
    </row>
    <row r="29" spans="1:16" s="30" customFormat="1" ht="21" customHeight="1">
      <c r="A29" s="41"/>
      <c r="B29" s="42"/>
      <c r="C29" s="595"/>
      <c r="D29" s="206" t="s">
        <v>144</v>
      </c>
      <c r="E29" s="197">
        <v>648</v>
      </c>
      <c r="F29" s="197">
        <v>1167</v>
      </c>
      <c r="G29" s="200">
        <v>1815</v>
      </c>
      <c r="H29" s="210"/>
      <c r="I29" s="197">
        <v>1476</v>
      </c>
      <c r="J29" s="197">
        <v>1337</v>
      </c>
      <c r="K29" s="197">
        <v>1082</v>
      </c>
      <c r="L29" s="197">
        <v>1007</v>
      </c>
      <c r="M29" s="197">
        <v>653</v>
      </c>
      <c r="N29" s="200">
        <v>5555</v>
      </c>
      <c r="O29" s="207">
        <v>7370</v>
      </c>
      <c r="P29" s="19"/>
    </row>
    <row r="30" spans="1:16" s="30" customFormat="1" ht="21" customHeight="1">
      <c r="A30" s="41"/>
      <c r="B30" s="42"/>
      <c r="C30" s="593" t="s">
        <v>14</v>
      </c>
      <c r="D30" s="191"/>
      <c r="E30" s="192" t="s">
        <v>128</v>
      </c>
      <c r="F30" s="192" t="s">
        <v>129</v>
      </c>
      <c r="G30" s="192" t="s">
        <v>14</v>
      </c>
      <c r="H30" s="193" t="s">
        <v>130</v>
      </c>
      <c r="I30" s="194" t="s">
        <v>131</v>
      </c>
      <c r="J30" s="192" t="s">
        <v>132</v>
      </c>
      <c r="K30" s="192" t="s">
        <v>133</v>
      </c>
      <c r="L30" s="192" t="s">
        <v>134</v>
      </c>
      <c r="M30" s="192" t="s">
        <v>135</v>
      </c>
      <c r="N30" s="192" t="s">
        <v>14</v>
      </c>
      <c r="O30" s="208" t="s">
        <v>87</v>
      </c>
      <c r="P30" s="19"/>
    </row>
    <row r="31" spans="1:16" s="30" customFormat="1" ht="21" customHeight="1">
      <c r="A31" s="19"/>
      <c r="B31" s="19"/>
      <c r="C31" s="594"/>
      <c r="D31" s="196" t="s">
        <v>136</v>
      </c>
      <c r="E31" s="197">
        <v>928</v>
      </c>
      <c r="F31" s="197">
        <v>1644</v>
      </c>
      <c r="G31" s="198">
        <v>2572</v>
      </c>
      <c r="H31" s="211"/>
      <c r="I31" s="197">
        <v>2145</v>
      </c>
      <c r="J31" s="197">
        <v>1929</v>
      </c>
      <c r="K31" s="197">
        <v>1540</v>
      </c>
      <c r="L31" s="197">
        <v>1389</v>
      </c>
      <c r="M31" s="197">
        <v>852</v>
      </c>
      <c r="N31" s="200">
        <v>7855</v>
      </c>
      <c r="O31" s="201">
        <v>10427</v>
      </c>
      <c r="P31" s="19"/>
    </row>
    <row r="32" spans="1:16" s="30" customFormat="1" ht="21" customHeight="1">
      <c r="A32" s="41"/>
      <c r="B32" s="42"/>
      <c r="C32" s="594"/>
      <c r="D32" s="202" t="s">
        <v>137</v>
      </c>
      <c r="E32" s="197">
        <v>27</v>
      </c>
      <c r="F32" s="197">
        <v>84</v>
      </c>
      <c r="G32" s="198">
        <v>111</v>
      </c>
      <c r="H32" s="211"/>
      <c r="I32" s="197">
        <v>66</v>
      </c>
      <c r="J32" s="197">
        <v>75</v>
      </c>
      <c r="K32" s="197">
        <v>52</v>
      </c>
      <c r="L32" s="197">
        <v>61</v>
      </c>
      <c r="M32" s="197">
        <v>35</v>
      </c>
      <c r="N32" s="200">
        <v>289</v>
      </c>
      <c r="O32" s="201">
        <v>400</v>
      </c>
      <c r="P32" s="19"/>
    </row>
    <row r="33" spans="1:16" s="30" customFormat="1" ht="21" customHeight="1">
      <c r="A33" s="41"/>
      <c r="B33" s="42"/>
      <c r="C33" s="594"/>
      <c r="D33" s="205" t="s">
        <v>138</v>
      </c>
      <c r="E33" s="197">
        <v>87</v>
      </c>
      <c r="F33" s="197">
        <v>145</v>
      </c>
      <c r="G33" s="198">
        <v>232</v>
      </c>
      <c r="H33" s="211"/>
      <c r="I33" s="197">
        <v>135</v>
      </c>
      <c r="J33" s="197">
        <v>123</v>
      </c>
      <c r="K33" s="197">
        <v>110</v>
      </c>
      <c r="L33" s="197">
        <v>95</v>
      </c>
      <c r="M33" s="197">
        <v>68</v>
      </c>
      <c r="N33" s="200">
        <v>531</v>
      </c>
      <c r="O33" s="201">
        <v>763</v>
      </c>
      <c r="P33" s="19"/>
    </row>
    <row r="34" spans="1:16" s="30" customFormat="1" ht="21" customHeight="1">
      <c r="A34" s="19"/>
      <c r="B34" s="19"/>
      <c r="C34" s="594"/>
      <c r="D34" s="205" t="s">
        <v>139</v>
      </c>
      <c r="E34" s="197">
        <v>168</v>
      </c>
      <c r="F34" s="197">
        <v>249</v>
      </c>
      <c r="G34" s="198">
        <v>417</v>
      </c>
      <c r="H34" s="211"/>
      <c r="I34" s="197">
        <v>314</v>
      </c>
      <c r="J34" s="197">
        <v>256</v>
      </c>
      <c r="K34" s="197">
        <v>176</v>
      </c>
      <c r="L34" s="197">
        <v>179</v>
      </c>
      <c r="M34" s="197">
        <v>111</v>
      </c>
      <c r="N34" s="200">
        <v>1036</v>
      </c>
      <c r="O34" s="201">
        <v>1453</v>
      </c>
      <c r="P34" s="19"/>
    </row>
    <row r="35" spans="1:16" s="30" customFormat="1" ht="21" customHeight="1">
      <c r="A35" s="41"/>
      <c r="B35" s="42"/>
      <c r="C35" s="594"/>
      <c r="D35" s="205" t="s">
        <v>140</v>
      </c>
      <c r="E35" s="197">
        <v>262</v>
      </c>
      <c r="F35" s="197">
        <v>410</v>
      </c>
      <c r="G35" s="198">
        <v>672</v>
      </c>
      <c r="H35" s="211"/>
      <c r="I35" s="197">
        <v>523</v>
      </c>
      <c r="J35" s="197">
        <v>408</v>
      </c>
      <c r="K35" s="197">
        <v>277</v>
      </c>
      <c r="L35" s="197">
        <v>257</v>
      </c>
      <c r="M35" s="197">
        <v>177</v>
      </c>
      <c r="N35" s="200">
        <v>1642</v>
      </c>
      <c r="O35" s="201">
        <v>2314</v>
      </c>
      <c r="P35" s="19"/>
    </row>
    <row r="36" spans="1:16" s="30" customFormat="1" ht="21" customHeight="1">
      <c r="A36" s="41"/>
      <c r="B36" s="42"/>
      <c r="C36" s="594"/>
      <c r="D36" s="205" t="s">
        <v>141</v>
      </c>
      <c r="E36" s="197">
        <v>246</v>
      </c>
      <c r="F36" s="197">
        <v>475</v>
      </c>
      <c r="G36" s="198">
        <v>721</v>
      </c>
      <c r="H36" s="211"/>
      <c r="I36" s="197">
        <v>612</v>
      </c>
      <c r="J36" s="197">
        <v>508</v>
      </c>
      <c r="K36" s="197">
        <v>399</v>
      </c>
      <c r="L36" s="197">
        <v>337</v>
      </c>
      <c r="M36" s="197">
        <v>198</v>
      </c>
      <c r="N36" s="200">
        <v>2054</v>
      </c>
      <c r="O36" s="201">
        <v>2775</v>
      </c>
      <c r="P36" s="19"/>
    </row>
    <row r="37" spans="1:16" s="30" customFormat="1" ht="21" customHeight="1">
      <c r="A37" s="41"/>
      <c r="B37" s="42"/>
      <c r="C37" s="594"/>
      <c r="D37" s="205" t="s">
        <v>142</v>
      </c>
      <c r="E37" s="197">
        <v>138</v>
      </c>
      <c r="F37" s="197">
        <v>281</v>
      </c>
      <c r="G37" s="198">
        <v>419</v>
      </c>
      <c r="H37" s="211"/>
      <c r="I37" s="197">
        <v>495</v>
      </c>
      <c r="J37" s="197">
        <v>559</v>
      </c>
      <c r="K37" s="197">
        <v>526</v>
      </c>
      <c r="L37" s="197">
        <v>460</v>
      </c>
      <c r="M37" s="197">
        <v>263</v>
      </c>
      <c r="N37" s="200">
        <v>2303</v>
      </c>
      <c r="O37" s="201">
        <v>2722</v>
      </c>
      <c r="P37" s="19"/>
    </row>
    <row r="38" spans="1:16" s="30" customFormat="1" ht="21" customHeight="1">
      <c r="A38" s="41"/>
      <c r="B38" s="42"/>
      <c r="C38" s="594"/>
      <c r="D38" s="196" t="s">
        <v>143</v>
      </c>
      <c r="E38" s="197">
        <v>24</v>
      </c>
      <c r="F38" s="197">
        <v>58</v>
      </c>
      <c r="G38" s="198">
        <v>82</v>
      </c>
      <c r="H38" s="211"/>
      <c r="I38" s="197">
        <v>29</v>
      </c>
      <c r="J38" s="197">
        <v>57</v>
      </c>
      <c r="K38" s="197">
        <v>40</v>
      </c>
      <c r="L38" s="197">
        <v>33</v>
      </c>
      <c r="M38" s="197">
        <v>36</v>
      </c>
      <c r="N38" s="200">
        <v>195</v>
      </c>
      <c r="O38" s="201">
        <v>277</v>
      </c>
      <c r="P38" s="19"/>
    </row>
    <row r="39" spans="1:16" s="30" customFormat="1" ht="21" customHeight="1">
      <c r="A39" s="41"/>
      <c r="B39" s="42"/>
      <c r="C39" s="595"/>
      <c r="D39" s="206" t="s">
        <v>144</v>
      </c>
      <c r="E39" s="212">
        <v>952</v>
      </c>
      <c r="F39" s="212">
        <v>1702</v>
      </c>
      <c r="G39" s="213">
        <v>2654</v>
      </c>
      <c r="H39" s="214"/>
      <c r="I39" s="212">
        <v>2174</v>
      </c>
      <c r="J39" s="212">
        <v>1986</v>
      </c>
      <c r="K39" s="212">
        <v>1580</v>
      </c>
      <c r="L39" s="212">
        <v>1422</v>
      </c>
      <c r="M39" s="212">
        <v>888</v>
      </c>
      <c r="N39" s="215">
        <v>8050</v>
      </c>
      <c r="O39" s="207">
        <v>10704</v>
      </c>
      <c r="P39" s="19"/>
    </row>
    <row r="40" spans="1:16" s="30" customFormat="1" ht="21" customHeight="1">
      <c r="A40" s="41"/>
      <c r="B40" s="42"/>
      <c r="C40" s="216" t="s">
        <v>146</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2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25" style="15" customWidth="1"/>
    <col min="3" max="3" width="2.875" style="15" customWidth="1"/>
    <col min="4" max="4" width="17.5" style="15" customWidth="1"/>
    <col min="5" max="15" width="14.375" style="15" customWidth="1"/>
    <col min="16" max="16" width="4" style="15" customWidth="1"/>
  </cols>
  <sheetData>
    <row r="1" spans="1:16" ht="18" customHeight="1">
      <c r="A1" s="187" t="s">
        <v>124</v>
      </c>
      <c r="B1" s="12"/>
      <c r="C1" s="12"/>
      <c r="D1" s="12"/>
      <c r="E1" s="12"/>
      <c r="F1" s="12"/>
      <c r="G1" s="12"/>
      <c r="H1" s="12"/>
      <c r="I1" s="12"/>
      <c r="J1" s="12"/>
      <c r="K1" s="12"/>
      <c r="L1" s="12"/>
      <c r="M1" s="12"/>
      <c r="N1" s="12"/>
      <c r="O1" s="12"/>
      <c r="P1" s="137"/>
    </row>
    <row r="2" spans="1:16" ht="18.75" customHeight="1">
      <c r="A2" s="16"/>
      <c r="B2" s="16"/>
      <c r="C2" s="16"/>
      <c r="D2" s="16"/>
      <c r="E2" s="16"/>
      <c r="F2" s="16"/>
      <c r="G2" s="16"/>
      <c r="H2" s="16"/>
      <c r="I2" s="16"/>
      <c r="J2" s="16"/>
      <c r="K2" s="16"/>
      <c r="L2" s="16"/>
      <c r="M2" s="16"/>
      <c r="N2" s="16"/>
      <c r="O2" s="16"/>
      <c r="P2" s="137"/>
    </row>
    <row r="3" spans="1:16" ht="21" customHeight="1">
      <c r="A3" s="487" t="s">
        <v>1</v>
      </c>
      <c r="B3" s="487"/>
      <c r="C3" s="487"/>
      <c r="D3" s="487"/>
      <c r="E3" s="487"/>
      <c r="F3" s="487"/>
      <c r="G3" s="487"/>
      <c r="H3" s="487"/>
      <c r="I3" s="487"/>
      <c r="J3" s="487"/>
      <c r="K3" s="487"/>
      <c r="L3" s="487"/>
      <c r="M3" s="487"/>
      <c r="N3" s="487"/>
      <c r="O3" s="487"/>
      <c r="P3" s="487"/>
    </row>
    <row r="4" spans="1:16" ht="17.25" customHeight="1">
      <c r="A4" s="488" t="s">
        <v>2</v>
      </c>
      <c r="B4" s="487"/>
      <c r="C4" s="487"/>
      <c r="D4" s="487"/>
      <c r="E4" s="487"/>
      <c r="F4" s="487"/>
      <c r="G4" s="487"/>
      <c r="H4" s="487"/>
      <c r="I4" s="487"/>
      <c r="J4" s="487"/>
      <c r="K4" s="487"/>
      <c r="L4" s="487"/>
      <c r="M4" s="487"/>
      <c r="N4" s="487"/>
      <c r="O4" s="487"/>
      <c r="P4" s="487"/>
    </row>
    <row r="5" spans="1:16" ht="21" customHeight="1">
      <c r="A5" s="16"/>
      <c r="B5" s="16"/>
      <c r="C5" s="16"/>
      <c r="D5" s="16"/>
      <c r="E5" s="16"/>
      <c r="F5" s="16"/>
      <c r="G5" s="16"/>
      <c r="H5" s="16"/>
      <c r="I5" s="16"/>
      <c r="J5" s="16"/>
      <c r="K5" s="16"/>
      <c r="L5" s="16"/>
      <c r="M5" s="16"/>
      <c r="N5" s="188" t="s">
        <v>32</v>
      </c>
      <c r="O5" s="189" t="s">
        <v>4</v>
      </c>
      <c r="P5" s="16"/>
    </row>
    <row r="6" spans="1:16" ht="21" customHeight="1">
      <c r="A6" s="16"/>
      <c r="B6" s="16"/>
      <c r="C6" s="16"/>
      <c r="D6" s="16"/>
      <c r="E6" s="16"/>
      <c r="F6" s="16"/>
      <c r="G6" s="16"/>
      <c r="H6" s="16"/>
      <c r="I6" s="16"/>
      <c r="J6" s="16"/>
      <c r="K6" s="16"/>
      <c r="L6" s="16"/>
      <c r="M6" s="16"/>
      <c r="N6" s="188" t="s">
        <v>33</v>
      </c>
      <c r="O6" s="217" t="s">
        <v>6</v>
      </c>
      <c r="P6" s="190" t="s">
        <v>7</v>
      </c>
    </row>
    <row r="7" spans="1:16" ht="21" customHeight="1">
      <c r="A7" s="136" t="s">
        <v>34</v>
      </c>
      <c r="B7" s="18"/>
      <c r="C7" s="19"/>
      <c r="D7" s="19"/>
      <c r="E7" s="19"/>
      <c r="F7" s="19"/>
      <c r="G7" s="19"/>
      <c r="H7" s="19"/>
      <c r="I7" s="19"/>
      <c r="J7" s="19"/>
      <c r="K7" s="19"/>
      <c r="L7" s="19"/>
      <c r="M7" s="19"/>
      <c r="N7" s="19"/>
      <c r="O7" s="19"/>
      <c r="P7" s="16"/>
    </row>
    <row r="8" spans="1:16" ht="21" customHeight="1">
      <c r="A8" s="19"/>
      <c r="B8" s="136" t="s">
        <v>125</v>
      </c>
      <c r="C8" s="19"/>
      <c r="D8" s="19"/>
      <c r="E8" s="19"/>
      <c r="F8" s="19"/>
      <c r="G8" s="19"/>
      <c r="H8" s="19"/>
      <c r="I8" s="19"/>
      <c r="J8" s="19"/>
      <c r="K8" s="19"/>
      <c r="L8" s="19"/>
      <c r="M8" s="19"/>
      <c r="N8" s="19"/>
      <c r="O8" s="19"/>
      <c r="P8" s="16"/>
    </row>
    <row r="9" spans="1:16" ht="21" customHeight="1">
      <c r="A9" s="19"/>
      <c r="B9" s="18"/>
      <c r="C9" s="136" t="s">
        <v>147</v>
      </c>
      <c r="D9" s="19"/>
      <c r="E9" s="19"/>
      <c r="F9" s="19"/>
      <c r="G9" s="19"/>
      <c r="H9" s="19"/>
      <c r="I9" s="19"/>
      <c r="J9" s="19"/>
      <c r="K9" s="19"/>
      <c r="L9" s="19"/>
      <c r="M9" s="19"/>
      <c r="N9" s="19"/>
      <c r="O9" s="19"/>
      <c r="P9" s="16"/>
    </row>
    <row r="10" spans="1:16" s="30" customFormat="1" ht="21" customHeight="1">
      <c r="A10" s="19"/>
      <c r="B10" s="19"/>
      <c r="C10" s="593" t="s">
        <v>127</v>
      </c>
      <c r="D10" s="191"/>
      <c r="E10" s="192" t="s">
        <v>128</v>
      </c>
      <c r="F10" s="192" t="s">
        <v>129</v>
      </c>
      <c r="G10" s="192" t="s">
        <v>14</v>
      </c>
      <c r="H10" s="193" t="s">
        <v>130</v>
      </c>
      <c r="I10" s="194" t="s">
        <v>131</v>
      </c>
      <c r="J10" s="192" t="s">
        <v>132</v>
      </c>
      <c r="K10" s="192" t="s">
        <v>133</v>
      </c>
      <c r="L10" s="192" t="s">
        <v>134</v>
      </c>
      <c r="M10" s="192" t="s">
        <v>135</v>
      </c>
      <c r="N10" s="192" t="s">
        <v>14</v>
      </c>
      <c r="O10" s="195" t="s">
        <v>87</v>
      </c>
      <c r="P10" s="19"/>
    </row>
    <row r="11" spans="1:16" s="30" customFormat="1" ht="21" customHeight="1">
      <c r="A11" s="19"/>
      <c r="B11" s="19"/>
      <c r="C11" s="594"/>
      <c r="D11" s="196" t="s">
        <v>136</v>
      </c>
      <c r="E11" s="197">
        <v>54</v>
      </c>
      <c r="F11" s="197">
        <v>65</v>
      </c>
      <c r="G11" s="198">
        <v>119</v>
      </c>
      <c r="H11" s="209"/>
      <c r="I11" s="197">
        <v>109</v>
      </c>
      <c r="J11" s="197">
        <v>81</v>
      </c>
      <c r="K11" s="197">
        <v>66</v>
      </c>
      <c r="L11" s="197">
        <v>45</v>
      </c>
      <c r="M11" s="197">
        <v>30</v>
      </c>
      <c r="N11" s="200">
        <v>331</v>
      </c>
      <c r="O11" s="201">
        <v>450</v>
      </c>
      <c r="P11" s="19"/>
    </row>
    <row r="12" spans="1:16" s="30" customFormat="1" ht="21" customHeight="1">
      <c r="A12" s="41"/>
      <c r="B12" s="42"/>
      <c r="C12" s="594"/>
      <c r="D12" s="202" t="s">
        <v>137</v>
      </c>
      <c r="E12" s="203">
        <v>2</v>
      </c>
      <c r="F12" s="203">
        <v>2</v>
      </c>
      <c r="G12" s="200">
        <v>4</v>
      </c>
      <c r="H12" s="204"/>
      <c r="I12" s="203">
        <v>3</v>
      </c>
      <c r="J12" s="203">
        <v>2</v>
      </c>
      <c r="K12" s="203">
        <v>2</v>
      </c>
      <c r="L12" s="203">
        <v>0</v>
      </c>
      <c r="M12" s="203">
        <v>0</v>
      </c>
      <c r="N12" s="200">
        <v>7</v>
      </c>
      <c r="O12" s="201">
        <v>11</v>
      </c>
      <c r="P12" s="19"/>
    </row>
    <row r="13" spans="1:16" s="30" customFormat="1" ht="21" customHeight="1">
      <c r="A13" s="41"/>
      <c r="B13" s="42"/>
      <c r="C13" s="594"/>
      <c r="D13" s="205" t="s">
        <v>138</v>
      </c>
      <c r="E13" s="203">
        <v>1</v>
      </c>
      <c r="F13" s="203">
        <v>5</v>
      </c>
      <c r="G13" s="200">
        <v>6</v>
      </c>
      <c r="H13" s="204"/>
      <c r="I13" s="203">
        <v>4</v>
      </c>
      <c r="J13" s="203">
        <v>3</v>
      </c>
      <c r="K13" s="203">
        <v>7</v>
      </c>
      <c r="L13" s="203">
        <v>0</v>
      </c>
      <c r="M13" s="203">
        <v>2</v>
      </c>
      <c r="N13" s="200">
        <v>16</v>
      </c>
      <c r="O13" s="201">
        <v>22</v>
      </c>
      <c r="P13" s="19"/>
    </row>
    <row r="14" spans="1:16" s="30" customFormat="1" ht="21" customHeight="1">
      <c r="A14" s="41"/>
      <c r="B14" s="42"/>
      <c r="C14" s="594"/>
      <c r="D14" s="205" t="s">
        <v>139</v>
      </c>
      <c r="E14" s="203">
        <v>6</v>
      </c>
      <c r="F14" s="203">
        <v>8</v>
      </c>
      <c r="G14" s="200">
        <v>14</v>
      </c>
      <c r="H14" s="204"/>
      <c r="I14" s="203">
        <v>5</v>
      </c>
      <c r="J14" s="203">
        <v>9</v>
      </c>
      <c r="K14" s="203">
        <v>6</v>
      </c>
      <c r="L14" s="203">
        <v>5</v>
      </c>
      <c r="M14" s="203">
        <v>4</v>
      </c>
      <c r="N14" s="200">
        <v>29</v>
      </c>
      <c r="O14" s="201">
        <v>43</v>
      </c>
      <c r="P14" s="19"/>
    </row>
    <row r="15" spans="1:16" s="30" customFormat="1" ht="21" customHeight="1">
      <c r="A15" s="19"/>
      <c r="B15" s="19"/>
      <c r="C15" s="594"/>
      <c r="D15" s="205" t="s">
        <v>140</v>
      </c>
      <c r="E15" s="203">
        <v>11</v>
      </c>
      <c r="F15" s="203">
        <v>15</v>
      </c>
      <c r="G15" s="200">
        <v>26</v>
      </c>
      <c r="H15" s="204"/>
      <c r="I15" s="203">
        <v>18</v>
      </c>
      <c r="J15" s="203">
        <v>16</v>
      </c>
      <c r="K15" s="203">
        <v>14</v>
      </c>
      <c r="L15" s="203">
        <v>6</v>
      </c>
      <c r="M15" s="203">
        <v>3</v>
      </c>
      <c r="N15" s="200">
        <v>57</v>
      </c>
      <c r="O15" s="201">
        <v>83</v>
      </c>
      <c r="P15" s="19"/>
    </row>
    <row r="16" spans="1:16" s="57" customFormat="1" ht="21" customHeight="1">
      <c r="A16" s="19"/>
      <c r="B16" s="19"/>
      <c r="C16" s="594"/>
      <c r="D16" s="205" t="s">
        <v>141</v>
      </c>
      <c r="E16" s="203">
        <v>15</v>
      </c>
      <c r="F16" s="203">
        <v>16</v>
      </c>
      <c r="G16" s="200">
        <v>31</v>
      </c>
      <c r="H16" s="204"/>
      <c r="I16" s="203">
        <v>35</v>
      </c>
      <c r="J16" s="203">
        <v>29</v>
      </c>
      <c r="K16" s="203">
        <v>11</v>
      </c>
      <c r="L16" s="203">
        <v>12</v>
      </c>
      <c r="M16" s="203">
        <v>9</v>
      </c>
      <c r="N16" s="200">
        <v>96</v>
      </c>
      <c r="O16" s="201">
        <v>127</v>
      </c>
      <c r="P16" s="19"/>
    </row>
    <row r="17" spans="1:16" s="30" customFormat="1" ht="21" customHeight="1">
      <c r="A17" s="19"/>
      <c r="B17" s="19"/>
      <c r="C17" s="594"/>
      <c r="D17" s="205" t="s">
        <v>142</v>
      </c>
      <c r="E17" s="203">
        <v>19</v>
      </c>
      <c r="F17" s="203">
        <v>19</v>
      </c>
      <c r="G17" s="200">
        <v>38</v>
      </c>
      <c r="H17" s="204"/>
      <c r="I17" s="203">
        <v>44</v>
      </c>
      <c r="J17" s="203">
        <v>22</v>
      </c>
      <c r="K17" s="203">
        <v>26</v>
      </c>
      <c r="L17" s="203">
        <v>22</v>
      </c>
      <c r="M17" s="203">
        <v>12</v>
      </c>
      <c r="N17" s="200">
        <v>126</v>
      </c>
      <c r="O17" s="201">
        <v>164</v>
      </c>
      <c r="P17" s="19"/>
    </row>
    <row r="18" spans="1:16" s="30" customFormat="1" ht="21" customHeight="1">
      <c r="A18" s="19"/>
      <c r="B18" s="19"/>
      <c r="C18" s="594"/>
      <c r="D18" s="196" t="s">
        <v>143</v>
      </c>
      <c r="E18" s="203">
        <v>0</v>
      </c>
      <c r="F18" s="203">
        <v>0</v>
      </c>
      <c r="G18" s="200">
        <v>0</v>
      </c>
      <c r="H18" s="204"/>
      <c r="I18" s="203">
        <v>0</v>
      </c>
      <c r="J18" s="203">
        <v>0</v>
      </c>
      <c r="K18" s="203">
        <v>0</v>
      </c>
      <c r="L18" s="203">
        <v>0</v>
      </c>
      <c r="M18" s="203">
        <v>0</v>
      </c>
      <c r="N18" s="200">
        <v>0</v>
      </c>
      <c r="O18" s="201">
        <v>0</v>
      </c>
      <c r="P18" s="19"/>
    </row>
    <row r="19" spans="1:16" s="30" customFormat="1" ht="21" customHeight="1">
      <c r="A19" s="19"/>
      <c r="B19" s="19"/>
      <c r="C19" s="595"/>
      <c r="D19" s="206" t="s">
        <v>144</v>
      </c>
      <c r="E19" s="197">
        <v>54</v>
      </c>
      <c r="F19" s="197">
        <v>65</v>
      </c>
      <c r="G19" s="200">
        <v>119</v>
      </c>
      <c r="H19" s="210"/>
      <c r="I19" s="197">
        <v>109</v>
      </c>
      <c r="J19" s="197">
        <v>81</v>
      </c>
      <c r="K19" s="197">
        <v>66</v>
      </c>
      <c r="L19" s="197">
        <v>45</v>
      </c>
      <c r="M19" s="197">
        <v>30</v>
      </c>
      <c r="N19" s="200">
        <v>331</v>
      </c>
      <c r="O19" s="207">
        <v>450</v>
      </c>
      <c r="P19" s="19"/>
    </row>
    <row r="20" spans="1:16" s="30" customFormat="1" ht="21" customHeight="1">
      <c r="A20" s="41"/>
      <c r="B20" s="42"/>
      <c r="C20" s="593" t="s">
        <v>145</v>
      </c>
      <c r="D20" s="191"/>
      <c r="E20" s="192" t="s">
        <v>128</v>
      </c>
      <c r="F20" s="192" t="s">
        <v>129</v>
      </c>
      <c r="G20" s="192" t="s">
        <v>14</v>
      </c>
      <c r="H20" s="193" t="s">
        <v>130</v>
      </c>
      <c r="I20" s="194" t="s">
        <v>131</v>
      </c>
      <c r="J20" s="192" t="s">
        <v>132</v>
      </c>
      <c r="K20" s="192" t="s">
        <v>133</v>
      </c>
      <c r="L20" s="192" t="s">
        <v>134</v>
      </c>
      <c r="M20" s="192" t="s">
        <v>135</v>
      </c>
      <c r="N20" s="192" t="s">
        <v>14</v>
      </c>
      <c r="O20" s="208" t="s">
        <v>87</v>
      </c>
      <c r="P20" s="19"/>
    </row>
    <row r="21" spans="1:16" s="30" customFormat="1" ht="21" customHeight="1">
      <c r="A21" s="41"/>
      <c r="B21" s="42"/>
      <c r="C21" s="594"/>
      <c r="D21" s="196" t="s">
        <v>136</v>
      </c>
      <c r="E21" s="197">
        <v>5</v>
      </c>
      <c r="F21" s="197">
        <v>16</v>
      </c>
      <c r="G21" s="198">
        <v>21</v>
      </c>
      <c r="H21" s="209"/>
      <c r="I21" s="197">
        <v>23</v>
      </c>
      <c r="J21" s="197">
        <v>18</v>
      </c>
      <c r="K21" s="197">
        <v>8</v>
      </c>
      <c r="L21" s="197">
        <v>12</v>
      </c>
      <c r="M21" s="197">
        <v>4</v>
      </c>
      <c r="N21" s="200">
        <v>65</v>
      </c>
      <c r="O21" s="201">
        <v>86</v>
      </c>
      <c r="P21" s="19"/>
    </row>
    <row r="22" spans="1:16" s="30" customFormat="1" ht="21" customHeight="1">
      <c r="A22" s="19"/>
      <c r="B22" s="19"/>
      <c r="C22" s="594"/>
      <c r="D22" s="202" t="s">
        <v>137</v>
      </c>
      <c r="E22" s="203">
        <v>0</v>
      </c>
      <c r="F22" s="203">
        <v>1</v>
      </c>
      <c r="G22" s="200">
        <v>1</v>
      </c>
      <c r="H22" s="204"/>
      <c r="I22" s="203">
        <v>0</v>
      </c>
      <c r="J22" s="203">
        <v>0</v>
      </c>
      <c r="K22" s="203">
        <v>0</v>
      </c>
      <c r="L22" s="203">
        <v>0</v>
      </c>
      <c r="M22" s="203">
        <v>0</v>
      </c>
      <c r="N22" s="200">
        <v>0</v>
      </c>
      <c r="O22" s="201">
        <v>1</v>
      </c>
      <c r="P22" s="19"/>
    </row>
    <row r="23" spans="1:16" s="30" customFormat="1" ht="21" customHeight="1">
      <c r="A23" s="19"/>
      <c r="B23" s="19"/>
      <c r="C23" s="594"/>
      <c r="D23" s="205" t="s">
        <v>138</v>
      </c>
      <c r="E23" s="203">
        <v>0</v>
      </c>
      <c r="F23" s="203">
        <v>1</v>
      </c>
      <c r="G23" s="200">
        <v>1</v>
      </c>
      <c r="H23" s="204"/>
      <c r="I23" s="203">
        <v>1</v>
      </c>
      <c r="J23" s="203">
        <v>0</v>
      </c>
      <c r="K23" s="203">
        <v>0</v>
      </c>
      <c r="L23" s="203">
        <v>0</v>
      </c>
      <c r="M23" s="203">
        <v>0</v>
      </c>
      <c r="N23" s="200">
        <v>1</v>
      </c>
      <c r="O23" s="201">
        <v>2</v>
      </c>
      <c r="P23" s="19"/>
    </row>
    <row r="24" spans="1:16" s="57" customFormat="1" ht="21" customHeight="1">
      <c r="A24" s="19"/>
      <c r="B24" s="19"/>
      <c r="C24" s="594"/>
      <c r="D24" s="205" t="s">
        <v>139</v>
      </c>
      <c r="E24" s="203">
        <v>1</v>
      </c>
      <c r="F24" s="203">
        <v>1</v>
      </c>
      <c r="G24" s="200">
        <v>2</v>
      </c>
      <c r="H24" s="204"/>
      <c r="I24" s="203">
        <v>5</v>
      </c>
      <c r="J24" s="203">
        <v>2</v>
      </c>
      <c r="K24" s="203">
        <v>0</v>
      </c>
      <c r="L24" s="203">
        <v>2</v>
      </c>
      <c r="M24" s="203">
        <v>0</v>
      </c>
      <c r="N24" s="200">
        <v>9</v>
      </c>
      <c r="O24" s="201">
        <v>11</v>
      </c>
      <c r="P24" s="19"/>
    </row>
    <row r="25" spans="1:16" s="30" customFormat="1" ht="21" customHeight="1">
      <c r="A25" s="19"/>
      <c r="B25" s="19"/>
      <c r="C25" s="594"/>
      <c r="D25" s="205" t="s">
        <v>140</v>
      </c>
      <c r="E25" s="203">
        <v>0</v>
      </c>
      <c r="F25" s="203">
        <v>2</v>
      </c>
      <c r="G25" s="200">
        <v>2</v>
      </c>
      <c r="H25" s="204"/>
      <c r="I25" s="203">
        <v>3</v>
      </c>
      <c r="J25" s="203">
        <v>2</v>
      </c>
      <c r="K25" s="203">
        <v>0</v>
      </c>
      <c r="L25" s="203">
        <v>1</v>
      </c>
      <c r="M25" s="203">
        <v>1</v>
      </c>
      <c r="N25" s="200">
        <v>7</v>
      </c>
      <c r="O25" s="201">
        <v>9</v>
      </c>
      <c r="P25" s="19"/>
    </row>
    <row r="26" spans="1:16" s="30" customFormat="1" ht="21" customHeight="1">
      <c r="A26" s="19"/>
      <c r="B26" s="19"/>
      <c r="C26" s="594"/>
      <c r="D26" s="205" t="s">
        <v>141</v>
      </c>
      <c r="E26" s="203">
        <v>2</v>
      </c>
      <c r="F26" s="203">
        <v>7</v>
      </c>
      <c r="G26" s="200">
        <v>9</v>
      </c>
      <c r="H26" s="204"/>
      <c r="I26" s="203">
        <v>7</v>
      </c>
      <c r="J26" s="203">
        <v>11</v>
      </c>
      <c r="K26" s="203">
        <v>1</v>
      </c>
      <c r="L26" s="203">
        <v>2</v>
      </c>
      <c r="M26" s="203">
        <v>2</v>
      </c>
      <c r="N26" s="200">
        <v>23</v>
      </c>
      <c r="O26" s="201">
        <v>32</v>
      </c>
      <c r="P26" s="19"/>
    </row>
    <row r="27" spans="1:16" s="30" customFormat="1" ht="21" customHeight="1">
      <c r="A27" s="19"/>
      <c r="B27" s="19"/>
      <c r="C27" s="594"/>
      <c r="D27" s="205" t="s">
        <v>142</v>
      </c>
      <c r="E27" s="203">
        <v>2</v>
      </c>
      <c r="F27" s="203">
        <v>4</v>
      </c>
      <c r="G27" s="200">
        <v>6</v>
      </c>
      <c r="H27" s="204"/>
      <c r="I27" s="203">
        <v>7</v>
      </c>
      <c r="J27" s="203">
        <v>3</v>
      </c>
      <c r="K27" s="203">
        <v>7</v>
      </c>
      <c r="L27" s="203">
        <v>7</v>
      </c>
      <c r="M27" s="203">
        <v>1</v>
      </c>
      <c r="N27" s="200">
        <v>25</v>
      </c>
      <c r="O27" s="201">
        <v>31</v>
      </c>
      <c r="P27" s="19"/>
    </row>
    <row r="28" spans="1:16" s="30" customFormat="1" ht="21" customHeight="1">
      <c r="A28" s="19"/>
      <c r="B28" s="19"/>
      <c r="C28" s="594"/>
      <c r="D28" s="196" t="s">
        <v>143</v>
      </c>
      <c r="E28" s="203">
        <v>0</v>
      </c>
      <c r="F28" s="203">
        <v>0</v>
      </c>
      <c r="G28" s="200">
        <v>0</v>
      </c>
      <c r="H28" s="204"/>
      <c r="I28" s="203">
        <v>0</v>
      </c>
      <c r="J28" s="203">
        <v>0</v>
      </c>
      <c r="K28" s="203">
        <v>0</v>
      </c>
      <c r="L28" s="203">
        <v>0</v>
      </c>
      <c r="M28" s="203">
        <v>0</v>
      </c>
      <c r="N28" s="200">
        <v>0</v>
      </c>
      <c r="O28" s="201">
        <v>0</v>
      </c>
      <c r="P28" s="19"/>
    </row>
    <row r="29" spans="1:16" s="30" customFormat="1" ht="21" customHeight="1">
      <c r="A29" s="41"/>
      <c r="B29" s="42"/>
      <c r="C29" s="595"/>
      <c r="D29" s="206" t="s">
        <v>144</v>
      </c>
      <c r="E29" s="197">
        <v>5</v>
      </c>
      <c r="F29" s="197">
        <v>16</v>
      </c>
      <c r="G29" s="200">
        <v>21</v>
      </c>
      <c r="H29" s="210"/>
      <c r="I29" s="197">
        <v>23</v>
      </c>
      <c r="J29" s="197">
        <v>18</v>
      </c>
      <c r="K29" s="197">
        <v>8</v>
      </c>
      <c r="L29" s="197">
        <v>12</v>
      </c>
      <c r="M29" s="197">
        <v>4</v>
      </c>
      <c r="N29" s="200">
        <v>65</v>
      </c>
      <c r="O29" s="207">
        <v>86</v>
      </c>
      <c r="P29" s="19"/>
    </row>
    <row r="30" spans="1:16" s="30" customFormat="1" ht="21" customHeight="1">
      <c r="A30" s="41"/>
      <c r="B30" s="42"/>
      <c r="C30" s="593" t="s">
        <v>14</v>
      </c>
      <c r="D30" s="191"/>
      <c r="E30" s="192" t="s">
        <v>128</v>
      </c>
      <c r="F30" s="192" t="s">
        <v>129</v>
      </c>
      <c r="G30" s="192" t="s">
        <v>14</v>
      </c>
      <c r="H30" s="193" t="s">
        <v>130</v>
      </c>
      <c r="I30" s="194" t="s">
        <v>131</v>
      </c>
      <c r="J30" s="192" t="s">
        <v>132</v>
      </c>
      <c r="K30" s="192" t="s">
        <v>133</v>
      </c>
      <c r="L30" s="192" t="s">
        <v>134</v>
      </c>
      <c r="M30" s="192" t="s">
        <v>135</v>
      </c>
      <c r="N30" s="192" t="s">
        <v>14</v>
      </c>
      <c r="O30" s="208" t="s">
        <v>87</v>
      </c>
      <c r="P30" s="19"/>
    </row>
    <row r="31" spans="1:16" s="30" customFormat="1" ht="21" customHeight="1">
      <c r="A31" s="19"/>
      <c r="B31" s="19"/>
      <c r="C31" s="594"/>
      <c r="D31" s="196" t="s">
        <v>136</v>
      </c>
      <c r="E31" s="197">
        <v>59</v>
      </c>
      <c r="F31" s="197">
        <v>81</v>
      </c>
      <c r="G31" s="198">
        <v>140</v>
      </c>
      <c r="H31" s="211"/>
      <c r="I31" s="197">
        <v>132</v>
      </c>
      <c r="J31" s="197">
        <v>99</v>
      </c>
      <c r="K31" s="197">
        <v>74</v>
      </c>
      <c r="L31" s="197">
        <v>57</v>
      </c>
      <c r="M31" s="197">
        <v>34</v>
      </c>
      <c r="N31" s="200">
        <v>396</v>
      </c>
      <c r="O31" s="201">
        <v>536</v>
      </c>
      <c r="P31" s="19"/>
    </row>
    <row r="32" spans="1:16" s="30" customFormat="1" ht="21" customHeight="1">
      <c r="A32" s="41"/>
      <c r="B32" s="42"/>
      <c r="C32" s="594"/>
      <c r="D32" s="202" t="s">
        <v>137</v>
      </c>
      <c r="E32" s="197">
        <v>2</v>
      </c>
      <c r="F32" s="197">
        <v>3</v>
      </c>
      <c r="G32" s="198">
        <v>5</v>
      </c>
      <c r="H32" s="211"/>
      <c r="I32" s="197">
        <v>3</v>
      </c>
      <c r="J32" s="197">
        <v>2</v>
      </c>
      <c r="K32" s="197">
        <v>2</v>
      </c>
      <c r="L32" s="197">
        <v>0</v>
      </c>
      <c r="M32" s="197">
        <v>0</v>
      </c>
      <c r="N32" s="200">
        <v>7</v>
      </c>
      <c r="O32" s="201">
        <v>12</v>
      </c>
      <c r="P32" s="19"/>
    </row>
    <row r="33" spans="1:16" s="30" customFormat="1" ht="21" customHeight="1">
      <c r="A33" s="41"/>
      <c r="B33" s="42"/>
      <c r="C33" s="594"/>
      <c r="D33" s="205" t="s">
        <v>138</v>
      </c>
      <c r="E33" s="197">
        <v>1</v>
      </c>
      <c r="F33" s="197">
        <v>6</v>
      </c>
      <c r="G33" s="198">
        <v>7</v>
      </c>
      <c r="H33" s="211"/>
      <c r="I33" s="197">
        <v>5</v>
      </c>
      <c r="J33" s="197">
        <v>3</v>
      </c>
      <c r="K33" s="197">
        <v>7</v>
      </c>
      <c r="L33" s="197">
        <v>0</v>
      </c>
      <c r="M33" s="197">
        <v>2</v>
      </c>
      <c r="N33" s="200">
        <v>17</v>
      </c>
      <c r="O33" s="201">
        <v>24</v>
      </c>
      <c r="P33" s="19"/>
    </row>
    <row r="34" spans="1:16" s="30" customFormat="1" ht="21" customHeight="1">
      <c r="A34" s="19"/>
      <c r="B34" s="19"/>
      <c r="C34" s="594"/>
      <c r="D34" s="205" t="s">
        <v>139</v>
      </c>
      <c r="E34" s="197">
        <v>7</v>
      </c>
      <c r="F34" s="197">
        <v>9</v>
      </c>
      <c r="G34" s="198">
        <v>16</v>
      </c>
      <c r="H34" s="211"/>
      <c r="I34" s="197">
        <v>10</v>
      </c>
      <c r="J34" s="197">
        <v>11</v>
      </c>
      <c r="K34" s="197">
        <v>6</v>
      </c>
      <c r="L34" s="197">
        <v>7</v>
      </c>
      <c r="M34" s="197">
        <v>4</v>
      </c>
      <c r="N34" s="200">
        <v>38</v>
      </c>
      <c r="O34" s="201">
        <v>54</v>
      </c>
      <c r="P34" s="19"/>
    </row>
    <row r="35" spans="1:16" s="30" customFormat="1" ht="21" customHeight="1">
      <c r="A35" s="41"/>
      <c r="B35" s="42"/>
      <c r="C35" s="594"/>
      <c r="D35" s="205" t="s">
        <v>140</v>
      </c>
      <c r="E35" s="197">
        <v>11</v>
      </c>
      <c r="F35" s="197">
        <v>17</v>
      </c>
      <c r="G35" s="198">
        <v>28</v>
      </c>
      <c r="H35" s="211"/>
      <c r="I35" s="197">
        <v>21</v>
      </c>
      <c r="J35" s="197">
        <v>18</v>
      </c>
      <c r="K35" s="197">
        <v>14</v>
      </c>
      <c r="L35" s="197">
        <v>7</v>
      </c>
      <c r="M35" s="197">
        <v>4</v>
      </c>
      <c r="N35" s="200">
        <v>64</v>
      </c>
      <c r="O35" s="201">
        <v>92</v>
      </c>
      <c r="P35" s="19"/>
    </row>
    <row r="36" spans="1:16" s="30" customFormat="1" ht="21" customHeight="1">
      <c r="A36" s="41"/>
      <c r="B36" s="42"/>
      <c r="C36" s="594"/>
      <c r="D36" s="205" t="s">
        <v>141</v>
      </c>
      <c r="E36" s="197">
        <v>17</v>
      </c>
      <c r="F36" s="197">
        <v>23</v>
      </c>
      <c r="G36" s="198">
        <v>40</v>
      </c>
      <c r="H36" s="211"/>
      <c r="I36" s="197">
        <v>42</v>
      </c>
      <c r="J36" s="197">
        <v>40</v>
      </c>
      <c r="K36" s="197">
        <v>12</v>
      </c>
      <c r="L36" s="197">
        <v>14</v>
      </c>
      <c r="M36" s="197">
        <v>11</v>
      </c>
      <c r="N36" s="200">
        <v>119</v>
      </c>
      <c r="O36" s="201">
        <v>159</v>
      </c>
      <c r="P36" s="19"/>
    </row>
    <row r="37" spans="1:16" s="30" customFormat="1" ht="21" customHeight="1">
      <c r="A37" s="41"/>
      <c r="B37" s="42"/>
      <c r="C37" s="594"/>
      <c r="D37" s="205" t="s">
        <v>142</v>
      </c>
      <c r="E37" s="197">
        <v>21</v>
      </c>
      <c r="F37" s="197">
        <v>23</v>
      </c>
      <c r="G37" s="198">
        <v>44</v>
      </c>
      <c r="H37" s="211"/>
      <c r="I37" s="197">
        <v>51</v>
      </c>
      <c r="J37" s="197">
        <v>25</v>
      </c>
      <c r="K37" s="197">
        <v>33</v>
      </c>
      <c r="L37" s="197">
        <v>29</v>
      </c>
      <c r="M37" s="197">
        <v>13</v>
      </c>
      <c r="N37" s="200">
        <v>151</v>
      </c>
      <c r="O37" s="201">
        <v>195</v>
      </c>
      <c r="P37" s="19"/>
    </row>
    <row r="38" spans="1:16" s="30" customFormat="1" ht="21" customHeight="1">
      <c r="A38" s="41"/>
      <c r="B38" s="42"/>
      <c r="C38" s="594"/>
      <c r="D38" s="196" t="s">
        <v>143</v>
      </c>
      <c r="E38" s="197">
        <v>0</v>
      </c>
      <c r="F38" s="197">
        <v>0</v>
      </c>
      <c r="G38" s="198">
        <v>0</v>
      </c>
      <c r="H38" s="211"/>
      <c r="I38" s="197">
        <v>0</v>
      </c>
      <c r="J38" s="197">
        <v>0</v>
      </c>
      <c r="K38" s="197">
        <v>0</v>
      </c>
      <c r="L38" s="197">
        <v>0</v>
      </c>
      <c r="M38" s="197">
        <v>0</v>
      </c>
      <c r="N38" s="200">
        <v>0</v>
      </c>
      <c r="O38" s="201">
        <v>0</v>
      </c>
      <c r="P38" s="19"/>
    </row>
    <row r="39" spans="1:16" s="30" customFormat="1" ht="21" customHeight="1">
      <c r="A39" s="41"/>
      <c r="B39" s="42"/>
      <c r="C39" s="595"/>
      <c r="D39" s="206" t="s">
        <v>144</v>
      </c>
      <c r="E39" s="212">
        <v>59</v>
      </c>
      <c r="F39" s="212">
        <v>81</v>
      </c>
      <c r="G39" s="213">
        <v>140</v>
      </c>
      <c r="H39" s="214"/>
      <c r="I39" s="212">
        <v>132</v>
      </c>
      <c r="J39" s="212">
        <v>99</v>
      </c>
      <c r="K39" s="212">
        <v>74</v>
      </c>
      <c r="L39" s="212">
        <v>57</v>
      </c>
      <c r="M39" s="212">
        <v>34</v>
      </c>
      <c r="N39" s="215">
        <v>396</v>
      </c>
      <c r="O39" s="207">
        <v>536</v>
      </c>
      <c r="P39" s="19"/>
    </row>
    <row r="40" spans="1:16" s="30" customFormat="1" ht="21" customHeight="1">
      <c r="A40" s="41"/>
      <c r="B40" s="42"/>
      <c r="C40" s="218" t="s">
        <v>148</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2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25" style="15" customWidth="1"/>
    <col min="3" max="3" width="2.875" style="15" customWidth="1"/>
    <col min="4" max="4" width="17.5" style="15" customWidth="1"/>
    <col min="5" max="15" width="14.375" style="15" customWidth="1"/>
    <col min="16" max="16" width="4" style="15" customWidth="1"/>
  </cols>
  <sheetData>
    <row r="1" spans="1:16" ht="18" customHeight="1">
      <c r="A1" s="187" t="s">
        <v>124</v>
      </c>
      <c r="B1" s="12"/>
      <c r="C1" s="12"/>
      <c r="D1" s="12"/>
      <c r="E1" s="12"/>
      <c r="F1" s="12"/>
      <c r="G1" s="12"/>
      <c r="H1" s="12"/>
      <c r="I1" s="12"/>
      <c r="J1" s="12"/>
      <c r="K1" s="12"/>
      <c r="L1" s="12"/>
      <c r="M1" s="12"/>
      <c r="N1" s="12"/>
      <c r="O1" s="12"/>
      <c r="P1" s="137"/>
    </row>
    <row r="2" spans="1:16" ht="18.75" customHeight="1">
      <c r="A2" s="16"/>
      <c r="B2" s="16"/>
      <c r="C2" s="16"/>
      <c r="D2" s="16"/>
      <c r="E2" s="16"/>
      <c r="F2" s="16"/>
      <c r="G2" s="16"/>
      <c r="H2" s="16"/>
      <c r="I2" s="16"/>
      <c r="J2" s="16"/>
      <c r="K2" s="16"/>
      <c r="L2" s="16"/>
      <c r="M2" s="16"/>
      <c r="N2" s="16"/>
      <c r="O2" s="16"/>
      <c r="P2" s="137"/>
    </row>
    <row r="3" spans="1:16" ht="21" customHeight="1">
      <c r="A3" s="487" t="s">
        <v>1</v>
      </c>
      <c r="B3" s="487"/>
      <c r="C3" s="487"/>
      <c r="D3" s="487"/>
      <c r="E3" s="487"/>
      <c r="F3" s="487"/>
      <c r="G3" s="487"/>
      <c r="H3" s="487"/>
      <c r="I3" s="487"/>
      <c r="J3" s="487"/>
      <c r="K3" s="487"/>
      <c r="L3" s="487"/>
      <c r="M3" s="487"/>
      <c r="N3" s="487"/>
      <c r="O3" s="487"/>
      <c r="P3" s="487"/>
    </row>
    <row r="4" spans="1:16" ht="17.25" customHeight="1">
      <c r="A4" s="488" t="s">
        <v>2</v>
      </c>
      <c r="B4" s="487"/>
      <c r="C4" s="487"/>
      <c r="D4" s="487"/>
      <c r="E4" s="487"/>
      <c r="F4" s="487"/>
      <c r="G4" s="487"/>
      <c r="H4" s="487"/>
      <c r="I4" s="487"/>
      <c r="J4" s="487"/>
      <c r="K4" s="487"/>
      <c r="L4" s="487"/>
      <c r="M4" s="487"/>
      <c r="N4" s="487"/>
      <c r="O4" s="487"/>
      <c r="P4" s="487"/>
    </row>
    <row r="5" spans="1:16" ht="21" customHeight="1">
      <c r="A5" s="16"/>
      <c r="B5" s="16"/>
      <c r="C5" s="16"/>
      <c r="D5" s="16"/>
      <c r="E5" s="16"/>
      <c r="F5" s="16"/>
      <c r="G5" s="16"/>
      <c r="H5" s="16"/>
      <c r="I5" s="16"/>
      <c r="J5" s="16"/>
      <c r="K5" s="16"/>
      <c r="L5" s="16"/>
      <c r="M5" s="16"/>
      <c r="N5" s="188" t="s">
        <v>32</v>
      </c>
      <c r="O5" s="189" t="s">
        <v>4</v>
      </c>
      <c r="P5" s="16"/>
    </row>
    <row r="6" spans="1:16" ht="21" customHeight="1">
      <c r="A6" s="16"/>
      <c r="B6" s="16"/>
      <c r="C6" s="16"/>
      <c r="D6" s="16"/>
      <c r="E6" s="16"/>
      <c r="F6" s="16"/>
      <c r="G6" s="16"/>
      <c r="H6" s="16"/>
      <c r="I6" s="16"/>
      <c r="J6" s="16"/>
      <c r="K6" s="16"/>
      <c r="L6" s="16"/>
      <c r="M6" s="16"/>
      <c r="N6" s="188" t="s">
        <v>33</v>
      </c>
      <c r="O6" s="217" t="s">
        <v>6</v>
      </c>
      <c r="P6" s="190" t="s">
        <v>7</v>
      </c>
    </row>
    <row r="7" spans="1:16" ht="21" customHeight="1">
      <c r="A7" s="136" t="s">
        <v>34</v>
      </c>
      <c r="B7" s="18"/>
      <c r="C7" s="19"/>
      <c r="D7" s="19"/>
      <c r="E7" s="19"/>
      <c r="F7" s="19"/>
      <c r="G7" s="19"/>
      <c r="H7" s="19"/>
      <c r="I7" s="19"/>
      <c r="J7" s="19"/>
      <c r="K7" s="19"/>
      <c r="L7" s="19"/>
      <c r="M7" s="19"/>
      <c r="N7" s="19"/>
      <c r="O7" s="19"/>
      <c r="P7" s="16"/>
    </row>
    <row r="8" spans="1:16" ht="21" customHeight="1">
      <c r="A8" s="19"/>
      <c r="B8" s="136" t="s">
        <v>125</v>
      </c>
      <c r="C8" s="19"/>
      <c r="D8" s="19"/>
      <c r="E8" s="19"/>
      <c r="F8" s="19"/>
      <c r="G8" s="19"/>
      <c r="H8" s="19"/>
      <c r="I8" s="19"/>
      <c r="J8" s="19"/>
      <c r="K8" s="19"/>
      <c r="L8" s="19"/>
      <c r="M8" s="19"/>
      <c r="N8" s="19"/>
      <c r="O8" s="19"/>
      <c r="P8" s="16"/>
    </row>
    <row r="9" spans="1:16" ht="21" customHeight="1">
      <c r="A9" s="19"/>
      <c r="B9" s="18"/>
      <c r="C9" s="136" t="s">
        <v>149</v>
      </c>
      <c r="D9" s="19"/>
      <c r="E9" s="19"/>
      <c r="F9" s="19"/>
      <c r="G9" s="19"/>
      <c r="H9" s="19"/>
      <c r="I9" s="19"/>
      <c r="J9" s="19"/>
      <c r="K9" s="19"/>
      <c r="L9" s="19"/>
      <c r="M9" s="19"/>
      <c r="N9" s="19"/>
      <c r="O9" s="19"/>
      <c r="P9" s="16"/>
    </row>
    <row r="10" spans="1:16" s="30" customFormat="1" ht="21" customHeight="1">
      <c r="A10" s="19"/>
      <c r="B10" s="19"/>
      <c r="C10" s="593" t="s">
        <v>127</v>
      </c>
      <c r="D10" s="191"/>
      <c r="E10" s="192" t="s">
        <v>128</v>
      </c>
      <c r="F10" s="192" t="s">
        <v>129</v>
      </c>
      <c r="G10" s="192" t="s">
        <v>14</v>
      </c>
      <c r="H10" s="193" t="s">
        <v>130</v>
      </c>
      <c r="I10" s="194" t="s">
        <v>131</v>
      </c>
      <c r="J10" s="192" t="s">
        <v>132</v>
      </c>
      <c r="K10" s="192" t="s">
        <v>133</v>
      </c>
      <c r="L10" s="192" t="s">
        <v>134</v>
      </c>
      <c r="M10" s="192" t="s">
        <v>135</v>
      </c>
      <c r="N10" s="192" t="s">
        <v>14</v>
      </c>
      <c r="O10" s="195" t="s">
        <v>87</v>
      </c>
      <c r="P10" s="19"/>
    </row>
    <row r="11" spans="1:16" s="30" customFormat="1" ht="21" customHeight="1">
      <c r="A11" s="19"/>
      <c r="B11" s="19"/>
      <c r="C11" s="594"/>
      <c r="D11" s="196" t="s">
        <v>136</v>
      </c>
      <c r="E11" s="197">
        <v>26</v>
      </c>
      <c r="F11" s="197">
        <v>44</v>
      </c>
      <c r="G11" s="198">
        <v>70</v>
      </c>
      <c r="H11" s="209"/>
      <c r="I11" s="197">
        <v>69</v>
      </c>
      <c r="J11" s="197">
        <v>47</v>
      </c>
      <c r="K11" s="197">
        <v>32</v>
      </c>
      <c r="L11" s="197">
        <v>28</v>
      </c>
      <c r="M11" s="197">
        <v>19</v>
      </c>
      <c r="N11" s="200">
        <v>195</v>
      </c>
      <c r="O11" s="201">
        <v>265</v>
      </c>
      <c r="P11" s="19"/>
    </row>
    <row r="12" spans="1:16" s="30" customFormat="1" ht="21" customHeight="1">
      <c r="A12" s="41"/>
      <c r="B12" s="42"/>
      <c r="C12" s="594"/>
      <c r="D12" s="202" t="s">
        <v>137</v>
      </c>
      <c r="E12" s="203">
        <v>2</v>
      </c>
      <c r="F12" s="203">
        <v>6</v>
      </c>
      <c r="G12" s="200">
        <v>8</v>
      </c>
      <c r="H12" s="204"/>
      <c r="I12" s="203">
        <v>3</v>
      </c>
      <c r="J12" s="203">
        <v>5</v>
      </c>
      <c r="K12" s="203">
        <v>2</v>
      </c>
      <c r="L12" s="203">
        <v>2</v>
      </c>
      <c r="M12" s="203">
        <v>4</v>
      </c>
      <c r="N12" s="200">
        <v>16</v>
      </c>
      <c r="O12" s="201">
        <v>24</v>
      </c>
      <c r="P12" s="19"/>
    </row>
    <row r="13" spans="1:16" s="30" customFormat="1" ht="21" customHeight="1">
      <c r="A13" s="41"/>
      <c r="B13" s="42"/>
      <c r="C13" s="594"/>
      <c r="D13" s="205" t="s">
        <v>138</v>
      </c>
      <c r="E13" s="203">
        <v>4</v>
      </c>
      <c r="F13" s="203">
        <v>4</v>
      </c>
      <c r="G13" s="200">
        <v>8</v>
      </c>
      <c r="H13" s="204"/>
      <c r="I13" s="203">
        <v>5</v>
      </c>
      <c r="J13" s="203">
        <v>1</v>
      </c>
      <c r="K13" s="203">
        <v>0</v>
      </c>
      <c r="L13" s="203">
        <v>6</v>
      </c>
      <c r="M13" s="203">
        <v>3</v>
      </c>
      <c r="N13" s="200">
        <v>15</v>
      </c>
      <c r="O13" s="201">
        <v>23</v>
      </c>
      <c r="P13" s="19"/>
    </row>
    <row r="14" spans="1:16" s="30" customFormat="1" ht="21" customHeight="1">
      <c r="A14" s="41"/>
      <c r="B14" s="42"/>
      <c r="C14" s="594"/>
      <c r="D14" s="205" t="s">
        <v>139</v>
      </c>
      <c r="E14" s="203">
        <v>4</v>
      </c>
      <c r="F14" s="203">
        <v>7</v>
      </c>
      <c r="G14" s="200">
        <v>11</v>
      </c>
      <c r="H14" s="204"/>
      <c r="I14" s="203">
        <v>8</v>
      </c>
      <c r="J14" s="203">
        <v>7</v>
      </c>
      <c r="K14" s="203">
        <v>5</v>
      </c>
      <c r="L14" s="203">
        <v>3</v>
      </c>
      <c r="M14" s="203">
        <v>3</v>
      </c>
      <c r="N14" s="200">
        <v>26</v>
      </c>
      <c r="O14" s="201">
        <v>37</v>
      </c>
      <c r="P14" s="19"/>
    </row>
    <row r="15" spans="1:16" s="30" customFormat="1" ht="21" customHeight="1">
      <c r="A15" s="19"/>
      <c r="B15" s="19"/>
      <c r="C15" s="594"/>
      <c r="D15" s="205" t="s">
        <v>140</v>
      </c>
      <c r="E15" s="203">
        <v>5</v>
      </c>
      <c r="F15" s="203">
        <v>7</v>
      </c>
      <c r="G15" s="200">
        <v>12</v>
      </c>
      <c r="H15" s="204"/>
      <c r="I15" s="203">
        <v>15</v>
      </c>
      <c r="J15" s="203">
        <v>15</v>
      </c>
      <c r="K15" s="203">
        <v>9</v>
      </c>
      <c r="L15" s="203">
        <v>4</v>
      </c>
      <c r="M15" s="203">
        <v>4</v>
      </c>
      <c r="N15" s="200">
        <v>47</v>
      </c>
      <c r="O15" s="201">
        <v>59</v>
      </c>
      <c r="P15" s="19"/>
    </row>
    <row r="16" spans="1:16" s="57" customFormat="1" ht="21" customHeight="1">
      <c r="A16" s="19"/>
      <c r="B16" s="19"/>
      <c r="C16" s="594"/>
      <c r="D16" s="205" t="s">
        <v>141</v>
      </c>
      <c r="E16" s="203">
        <v>6</v>
      </c>
      <c r="F16" s="203">
        <v>14</v>
      </c>
      <c r="G16" s="200">
        <v>20</v>
      </c>
      <c r="H16" s="204"/>
      <c r="I16" s="203">
        <v>10</v>
      </c>
      <c r="J16" s="203">
        <v>6</v>
      </c>
      <c r="K16" s="203">
        <v>9</v>
      </c>
      <c r="L16" s="203">
        <v>8</v>
      </c>
      <c r="M16" s="203">
        <v>3</v>
      </c>
      <c r="N16" s="200">
        <v>36</v>
      </c>
      <c r="O16" s="201">
        <v>56</v>
      </c>
      <c r="P16" s="19"/>
    </row>
    <row r="17" spans="1:16" s="30" customFormat="1" ht="21" customHeight="1">
      <c r="A17" s="19"/>
      <c r="B17" s="19"/>
      <c r="C17" s="594"/>
      <c r="D17" s="205" t="s">
        <v>142</v>
      </c>
      <c r="E17" s="203">
        <v>5</v>
      </c>
      <c r="F17" s="203">
        <v>6</v>
      </c>
      <c r="G17" s="200">
        <v>11</v>
      </c>
      <c r="H17" s="204"/>
      <c r="I17" s="203">
        <v>28</v>
      </c>
      <c r="J17" s="203">
        <v>13</v>
      </c>
      <c r="K17" s="203">
        <v>7</v>
      </c>
      <c r="L17" s="203">
        <v>5</v>
      </c>
      <c r="M17" s="203">
        <v>2</v>
      </c>
      <c r="N17" s="200">
        <v>55</v>
      </c>
      <c r="O17" s="201">
        <v>66</v>
      </c>
      <c r="P17" s="19"/>
    </row>
    <row r="18" spans="1:16" s="30" customFormat="1" ht="21" customHeight="1">
      <c r="A18" s="19"/>
      <c r="B18" s="19"/>
      <c r="C18" s="594"/>
      <c r="D18" s="196" t="s">
        <v>143</v>
      </c>
      <c r="E18" s="203">
        <v>0</v>
      </c>
      <c r="F18" s="203">
        <v>0</v>
      </c>
      <c r="G18" s="200">
        <v>0</v>
      </c>
      <c r="H18" s="204"/>
      <c r="I18" s="203">
        <v>0</v>
      </c>
      <c r="J18" s="203">
        <v>0</v>
      </c>
      <c r="K18" s="203">
        <v>0</v>
      </c>
      <c r="L18" s="203">
        <v>0</v>
      </c>
      <c r="M18" s="203">
        <v>0</v>
      </c>
      <c r="N18" s="200">
        <v>0</v>
      </c>
      <c r="O18" s="201">
        <v>0</v>
      </c>
      <c r="P18" s="19"/>
    </row>
    <row r="19" spans="1:16" s="30" customFormat="1" ht="21" customHeight="1">
      <c r="A19" s="19"/>
      <c r="B19" s="19"/>
      <c r="C19" s="595"/>
      <c r="D19" s="206" t="s">
        <v>144</v>
      </c>
      <c r="E19" s="197">
        <v>26</v>
      </c>
      <c r="F19" s="197">
        <v>44</v>
      </c>
      <c r="G19" s="200">
        <v>70</v>
      </c>
      <c r="H19" s="210"/>
      <c r="I19" s="197">
        <v>69</v>
      </c>
      <c r="J19" s="197">
        <v>47</v>
      </c>
      <c r="K19" s="197">
        <v>32</v>
      </c>
      <c r="L19" s="197">
        <v>28</v>
      </c>
      <c r="M19" s="197">
        <v>19</v>
      </c>
      <c r="N19" s="200">
        <v>195</v>
      </c>
      <c r="O19" s="207">
        <v>265</v>
      </c>
      <c r="P19" s="19"/>
    </row>
    <row r="20" spans="1:16" s="30" customFormat="1" ht="21" customHeight="1">
      <c r="A20" s="41"/>
      <c r="B20" s="42"/>
      <c r="C20" s="593" t="s">
        <v>145</v>
      </c>
      <c r="D20" s="191"/>
      <c r="E20" s="192" t="s">
        <v>128</v>
      </c>
      <c r="F20" s="192" t="s">
        <v>129</v>
      </c>
      <c r="G20" s="192" t="s">
        <v>14</v>
      </c>
      <c r="H20" s="193" t="s">
        <v>130</v>
      </c>
      <c r="I20" s="194" t="s">
        <v>131</v>
      </c>
      <c r="J20" s="192" t="s">
        <v>132</v>
      </c>
      <c r="K20" s="192" t="s">
        <v>133</v>
      </c>
      <c r="L20" s="192" t="s">
        <v>134</v>
      </c>
      <c r="M20" s="192" t="s">
        <v>135</v>
      </c>
      <c r="N20" s="192" t="s">
        <v>14</v>
      </c>
      <c r="O20" s="208" t="s">
        <v>87</v>
      </c>
      <c r="P20" s="19"/>
    </row>
    <row r="21" spans="1:16" s="30" customFormat="1" ht="21" customHeight="1">
      <c r="A21" s="41"/>
      <c r="B21" s="42"/>
      <c r="C21" s="594"/>
      <c r="D21" s="196" t="s">
        <v>136</v>
      </c>
      <c r="E21" s="197">
        <v>10</v>
      </c>
      <c r="F21" s="197">
        <v>32</v>
      </c>
      <c r="G21" s="198">
        <v>42</v>
      </c>
      <c r="H21" s="209"/>
      <c r="I21" s="197">
        <v>36</v>
      </c>
      <c r="J21" s="197">
        <v>47</v>
      </c>
      <c r="K21" s="197">
        <v>31</v>
      </c>
      <c r="L21" s="197">
        <v>19</v>
      </c>
      <c r="M21" s="197">
        <v>14</v>
      </c>
      <c r="N21" s="200">
        <v>147</v>
      </c>
      <c r="O21" s="201">
        <v>189</v>
      </c>
      <c r="P21" s="19"/>
    </row>
    <row r="22" spans="1:16" s="30" customFormat="1" ht="21" customHeight="1">
      <c r="A22" s="19"/>
      <c r="B22" s="19"/>
      <c r="C22" s="594"/>
      <c r="D22" s="202" t="s">
        <v>137</v>
      </c>
      <c r="E22" s="203">
        <v>0</v>
      </c>
      <c r="F22" s="203">
        <v>1</v>
      </c>
      <c r="G22" s="200">
        <v>1</v>
      </c>
      <c r="H22" s="204"/>
      <c r="I22" s="203">
        <v>1</v>
      </c>
      <c r="J22" s="203">
        <v>1</v>
      </c>
      <c r="K22" s="203">
        <v>0</v>
      </c>
      <c r="L22" s="203">
        <v>1</v>
      </c>
      <c r="M22" s="203">
        <v>0</v>
      </c>
      <c r="N22" s="200">
        <v>3</v>
      </c>
      <c r="O22" s="201">
        <v>4</v>
      </c>
      <c r="P22" s="19"/>
    </row>
    <row r="23" spans="1:16" s="30" customFormat="1" ht="21" customHeight="1">
      <c r="A23" s="19"/>
      <c r="B23" s="19"/>
      <c r="C23" s="594"/>
      <c r="D23" s="205" t="s">
        <v>138</v>
      </c>
      <c r="E23" s="203">
        <v>1</v>
      </c>
      <c r="F23" s="203">
        <v>1</v>
      </c>
      <c r="G23" s="200">
        <v>2</v>
      </c>
      <c r="H23" s="204"/>
      <c r="I23" s="203">
        <v>2</v>
      </c>
      <c r="J23" s="203">
        <v>0</v>
      </c>
      <c r="K23" s="203">
        <v>1</v>
      </c>
      <c r="L23" s="203">
        <v>2</v>
      </c>
      <c r="M23" s="203">
        <v>0</v>
      </c>
      <c r="N23" s="200">
        <v>5</v>
      </c>
      <c r="O23" s="201">
        <v>7</v>
      </c>
      <c r="P23" s="19"/>
    </row>
    <row r="24" spans="1:16" s="57" customFormat="1" ht="21" customHeight="1">
      <c r="A24" s="19"/>
      <c r="B24" s="19"/>
      <c r="C24" s="594"/>
      <c r="D24" s="205" t="s">
        <v>139</v>
      </c>
      <c r="E24" s="203">
        <v>2</v>
      </c>
      <c r="F24" s="203">
        <v>7</v>
      </c>
      <c r="G24" s="200">
        <v>9</v>
      </c>
      <c r="H24" s="204"/>
      <c r="I24" s="203">
        <v>2</v>
      </c>
      <c r="J24" s="203">
        <v>3</v>
      </c>
      <c r="K24" s="203">
        <v>2</v>
      </c>
      <c r="L24" s="203">
        <v>0</v>
      </c>
      <c r="M24" s="203">
        <v>0</v>
      </c>
      <c r="N24" s="200">
        <v>7</v>
      </c>
      <c r="O24" s="201">
        <v>16</v>
      </c>
      <c r="P24" s="19"/>
    </row>
    <row r="25" spans="1:16" s="30" customFormat="1" ht="21" customHeight="1">
      <c r="A25" s="19"/>
      <c r="B25" s="19"/>
      <c r="C25" s="594"/>
      <c r="D25" s="205" t="s">
        <v>140</v>
      </c>
      <c r="E25" s="203">
        <v>1</v>
      </c>
      <c r="F25" s="203">
        <v>4</v>
      </c>
      <c r="G25" s="200">
        <v>5</v>
      </c>
      <c r="H25" s="204"/>
      <c r="I25" s="203">
        <v>8</v>
      </c>
      <c r="J25" s="203">
        <v>9</v>
      </c>
      <c r="K25" s="203">
        <v>9</v>
      </c>
      <c r="L25" s="203">
        <v>6</v>
      </c>
      <c r="M25" s="203">
        <v>0</v>
      </c>
      <c r="N25" s="200">
        <v>32</v>
      </c>
      <c r="O25" s="201">
        <v>37</v>
      </c>
      <c r="P25" s="19"/>
    </row>
    <row r="26" spans="1:16" s="30" customFormat="1" ht="21" customHeight="1">
      <c r="A26" s="19"/>
      <c r="B26" s="19"/>
      <c r="C26" s="594"/>
      <c r="D26" s="205" t="s">
        <v>141</v>
      </c>
      <c r="E26" s="203">
        <v>3</v>
      </c>
      <c r="F26" s="203">
        <v>12</v>
      </c>
      <c r="G26" s="200">
        <v>15</v>
      </c>
      <c r="H26" s="204"/>
      <c r="I26" s="203">
        <v>14</v>
      </c>
      <c r="J26" s="203">
        <v>10</v>
      </c>
      <c r="K26" s="203">
        <v>7</v>
      </c>
      <c r="L26" s="203">
        <v>4</v>
      </c>
      <c r="M26" s="203">
        <v>8</v>
      </c>
      <c r="N26" s="200">
        <v>43</v>
      </c>
      <c r="O26" s="201">
        <v>58</v>
      </c>
      <c r="P26" s="19"/>
    </row>
    <row r="27" spans="1:16" s="30" customFormat="1" ht="21" customHeight="1">
      <c r="A27" s="19"/>
      <c r="B27" s="19"/>
      <c r="C27" s="594"/>
      <c r="D27" s="205" t="s">
        <v>142</v>
      </c>
      <c r="E27" s="203">
        <v>3</v>
      </c>
      <c r="F27" s="203">
        <v>7</v>
      </c>
      <c r="G27" s="200">
        <v>10</v>
      </c>
      <c r="H27" s="204"/>
      <c r="I27" s="203">
        <v>9</v>
      </c>
      <c r="J27" s="203">
        <v>24</v>
      </c>
      <c r="K27" s="203">
        <v>12</v>
      </c>
      <c r="L27" s="203">
        <v>6</v>
      </c>
      <c r="M27" s="203">
        <v>6</v>
      </c>
      <c r="N27" s="200">
        <v>57</v>
      </c>
      <c r="O27" s="201">
        <v>67</v>
      </c>
      <c r="P27" s="19"/>
    </row>
    <row r="28" spans="1:16" s="30" customFormat="1" ht="21" customHeight="1">
      <c r="A28" s="19"/>
      <c r="B28" s="19"/>
      <c r="C28" s="594"/>
      <c r="D28" s="196" t="s">
        <v>143</v>
      </c>
      <c r="E28" s="203">
        <v>0</v>
      </c>
      <c r="F28" s="203">
        <v>0</v>
      </c>
      <c r="G28" s="200">
        <v>0</v>
      </c>
      <c r="H28" s="204"/>
      <c r="I28" s="203">
        <v>0</v>
      </c>
      <c r="J28" s="203">
        <v>0</v>
      </c>
      <c r="K28" s="203">
        <v>0</v>
      </c>
      <c r="L28" s="203">
        <v>0</v>
      </c>
      <c r="M28" s="203">
        <v>0</v>
      </c>
      <c r="N28" s="200">
        <v>0</v>
      </c>
      <c r="O28" s="201">
        <v>0</v>
      </c>
      <c r="P28" s="19"/>
    </row>
    <row r="29" spans="1:16" s="30" customFormat="1" ht="21" customHeight="1">
      <c r="A29" s="41"/>
      <c r="B29" s="42"/>
      <c r="C29" s="595"/>
      <c r="D29" s="206" t="s">
        <v>144</v>
      </c>
      <c r="E29" s="197">
        <v>10</v>
      </c>
      <c r="F29" s="197">
        <v>32</v>
      </c>
      <c r="G29" s="200">
        <v>42</v>
      </c>
      <c r="H29" s="210"/>
      <c r="I29" s="197">
        <v>36</v>
      </c>
      <c r="J29" s="197">
        <v>47</v>
      </c>
      <c r="K29" s="197">
        <v>31</v>
      </c>
      <c r="L29" s="197">
        <v>19</v>
      </c>
      <c r="M29" s="197">
        <v>14</v>
      </c>
      <c r="N29" s="200">
        <v>147</v>
      </c>
      <c r="O29" s="207">
        <v>189</v>
      </c>
      <c r="P29" s="19"/>
    </row>
    <row r="30" spans="1:16" s="30" customFormat="1" ht="21" customHeight="1">
      <c r="A30" s="41"/>
      <c r="B30" s="42"/>
      <c r="C30" s="593" t="s">
        <v>14</v>
      </c>
      <c r="D30" s="191"/>
      <c r="E30" s="192" t="s">
        <v>128</v>
      </c>
      <c r="F30" s="192" t="s">
        <v>129</v>
      </c>
      <c r="G30" s="192" t="s">
        <v>14</v>
      </c>
      <c r="H30" s="193" t="s">
        <v>130</v>
      </c>
      <c r="I30" s="194" t="s">
        <v>131</v>
      </c>
      <c r="J30" s="192" t="s">
        <v>132</v>
      </c>
      <c r="K30" s="192" t="s">
        <v>133</v>
      </c>
      <c r="L30" s="192" t="s">
        <v>134</v>
      </c>
      <c r="M30" s="192" t="s">
        <v>135</v>
      </c>
      <c r="N30" s="192" t="s">
        <v>14</v>
      </c>
      <c r="O30" s="208" t="s">
        <v>87</v>
      </c>
      <c r="P30" s="19"/>
    </row>
    <row r="31" spans="1:16" s="30" customFormat="1" ht="21" customHeight="1">
      <c r="A31" s="19"/>
      <c r="B31" s="19"/>
      <c r="C31" s="594"/>
      <c r="D31" s="196" t="s">
        <v>136</v>
      </c>
      <c r="E31" s="197">
        <v>36</v>
      </c>
      <c r="F31" s="197">
        <v>76</v>
      </c>
      <c r="G31" s="198">
        <v>112</v>
      </c>
      <c r="H31" s="219"/>
      <c r="I31" s="197">
        <v>105</v>
      </c>
      <c r="J31" s="197">
        <v>94</v>
      </c>
      <c r="K31" s="197">
        <v>63</v>
      </c>
      <c r="L31" s="197">
        <v>47</v>
      </c>
      <c r="M31" s="197">
        <v>33</v>
      </c>
      <c r="N31" s="200">
        <v>342</v>
      </c>
      <c r="O31" s="201">
        <v>454</v>
      </c>
      <c r="P31" s="19"/>
    </row>
    <row r="32" spans="1:16" s="30" customFormat="1" ht="21" customHeight="1">
      <c r="A32" s="41"/>
      <c r="B32" s="42"/>
      <c r="C32" s="594"/>
      <c r="D32" s="202" t="s">
        <v>137</v>
      </c>
      <c r="E32" s="197">
        <v>2</v>
      </c>
      <c r="F32" s="197">
        <v>7</v>
      </c>
      <c r="G32" s="198">
        <v>9</v>
      </c>
      <c r="H32" s="219"/>
      <c r="I32" s="197">
        <v>4</v>
      </c>
      <c r="J32" s="197">
        <v>6</v>
      </c>
      <c r="K32" s="197">
        <v>2</v>
      </c>
      <c r="L32" s="197">
        <v>3</v>
      </c>
      <c r="M32" s="197">
        <v>4</v>
      </c>
      <c r="N32" s="200">
        <v>19</v>
      </c>
      <c r="O32" s="201">
        <v>28</v>
      </c>
      <c r="P32" s="19"/>
    </row>
    <row r="33" spans="1:16" s="30" customFormat="1" ht="21" customHeight="1">
      <c r="A33" s="41"/>
      <c r="B33" s="42"/>
      <c r="C33" s="594"/>
      <c r="D33" s="205" t="s">
        <v>138</v>
      </c>
      <c r="E33" s="197">
        <v>5</v>
      </c>
      <c r="F33" s="197">
        <v>5</v>
      </c>
      <c r="G33" s="198">
        <v>10</v>
      </c>
      <c r="H33" s="219"/>
      <c r="I33" s="197">
        <v>7</v>
      </c>
      <c r="J33" s="197">
        <v>1</v>
      </c>
      <c r="K33" s="197">
        <v>1</v>
      </c>
      <c r="L33" s="197">
        <v>8</v>
      </c>
      <c r="M33" s="197">
        <v>3</v>
      </c>
      <c r="N33" s="200">
        <v>20</v>
      </c>
      <c r="O33" s="201">
        <v>30</v>
      </c>
      <c r="P33" s="19"/>
    </row>
    <row r="34" spans="1:16" s="30" customFormat="1" ht="21" customHeight="1">
      <c r="A34" s="19"/>
      <c r="B34" s="19"/>
      <c r="C34" s="594"/>
      <c r="D34" s="205" t="s">
        <v>139</v>
      </c>
      <c r="E34" s="197">
        <v>6</v>
      </c>
      <c r="F34" s="197">
        <v>14</v>
      </c>
      <c r="G34" s="198">
        <v>20</v>
      </c>
      <c r="H34" s="219"/>
      <c r="I34" s="197">
        <v>10</v>
      </c>
      <c r="J34" s="197">
        <v>10</v>
      </c>
      <c r="K34" s="197">
        <v>7</v>
      </c>
      <c r="L34" s="197">
        <v>3</v>
      </c>
      <c r="M34" s="197">
        <v>3</v>
      </c>
      <c r="N34" s="200">
        <v>33</v>
      </c>
      <c r="O34" s="201">
        <v>53</v>
      </c>
      <c r="P34" s="19"/>
    </row>
    <row r="35" spans="1:16" s="30" customFormat="1" ht="21" customHeight="1">
      <c r="A35" s="41"/>
      <c r="B35" s="42"/>
      <c r="C35" s="594"/>
      <c r="D35" s="205" t="s">
        <v>140</v>
      </c>
      <c r="E35" s="197">
        <v>6</v>
      </c>
      <c r="F35" s="197">
        <v>11</v>
      </c>
      <c r="G35" s="198">
        <v>17</v>
      </c>
      <c r="H35" s="219"/>
      <c r="I35" s="197">
        <v>23</v>
      </c>
      <c r="J35" s="197">
        <v>24</v>
      </c>
      <c r="K35" s="197">
        <v>18</v>
      </c>
      <c r="L35" s="197">
        <v>10</v>
      </c>
      <c r="M35" s="197">
        <v>4</v>
      </c>
      <c r="N35" s="200">
        <v>79</v>
      </c>
      <c r="O35" s="201">
        <v>96</v>
      </c>
      <c r="P35" s="19"/>
    </row>
    <row r="36" spans="1:16" s="30" customFormat="1" ht="21" customHeight="1">
      <c r="A36" s="41"/>
      <c r="B36" s="42"/>
      <c r="C36" s="594"/>
      <c r="D36" s="205" t="s">
        <v>141</v>
      </c>
      <c r="E36" s="197">
        <v>9</v>
      </c>
      <c r="F36" s="197">
        <v>26</v>
      </c>
      <c r="G36" s="198">
        <v>35</v>
      </c>
      <c r="H36" s="219"/>
      <c r="I36" s="197">
        <v>24</v>
      </c>
      <c r="J36" s="197">
        <v>16</v>
      </c>
      <c r="K36" s="197">
        <v>16</v>
      </c>
      <c r="L36" s="197">
        <v>12</v>
      </c>
      <c r="M36" s="197">
        <v>11</v>
      </c>
      <c r="N36" s="200">
        <v>79</v>
      </c>
      <c r="O36" s="201">
        <v>114</v>
      </c>
      <c r="P36" s="19"/>
    </row>
    <row r="37" spans="1:16" s="30" customFormat="1" ht="21" customHeight="1">
      <c r="A37" s="41"/>
      <c r="B37" s="42"/>
      <c r="C37" s="594"/>
      <c r="D37" s="205" t="s">
        <v>142</v>
      </c>
      <c r="E37" s="197">
        <v>8</v>
      </c>
      <c r="F37" s="197">
        <v>13</v>
      </c>
      <c r="G37" s="198">
        <v>21</v>
      </c>
      <c r="H37" s="219"/>
      <c r="I37" s="197">
        <v>37</v>
      </c>
      <c r="J37" s="197">
        <v>37</v>
      </c>
      <c r="K37" s="197">
        <v>19</v>
      </c>
      <c r="L37" s="197">
        <v>11</v>
      </c>
      <c r="M37" s="197">
        <v>8</v>
      </c>
      <c r="N37" s="200">
        <v>112</v>
      </c>
      <c r="O37" s="201">
        <v>133</v>
      </c>
      <c r="P37" s="19"/>
    </row>
    <row r="38" spans="1:16" s="30" customFormat="1" ht="21" customHeight="1">
      <c r="A38" s="41"/>
      <c r="B38" s="42"/>
      <c r="C38" s="594"/>
      <c r="D38" s="196" t="s">
        <v>143</v>
      </c>
      <c r="E38" s="197">
        <v>0</v>
      </c>
      <c r="F38" s="197">
        <v>0</v>
      </c>
      <c r="G38" s="198">
        <v>0</v>
      </c>
      <c r="H38" s="219"/>
      <c r="I38" s="197">
        <v>0</v>
      </c>
      <c r="J38" s="197">
        <v>0</v>
      </c>
      <c r="K38" s="197">
        <v>0</v>
      </c>
      <c r="L38" s="197">
        <v>0</v>
      </c>
      <c r="M38" s="197">
        <v>0</v>
      </c>
      <c r="N38" s="200">
        <v>0</v>
      </c>
      <c r="O38" s="201">
        <v>0</v>
      </c>
      <c r="P38" s="19"/>
    </row>
    <row r="39" spans="1:16" s="30" customFormat="1" ht="21" customHeight="1">
      <c r="A39" s="41"/>
      <c r="B39" s="42"/>
      <c r="C39" s="595"/>
      <c r="D39" s="206" t="s">
        <v>144</v>
      </c>
      <c r="E39" s="212">
        <v>36</v>
      </c>
      <c r="F39" s="212">
        <v>76</v>
      </c>
      <c r="G39" s="213">
        <v>112</v>
      </c>
      <c r="H39" s="220"/>
      <c r="I39" s="212">
        <v>105</v>
      </c>
      <c r="J39" s="212">
        <v>94</v>
      </c>
      <c r="K39" s="212">
        <v>63</v>
      </c>
      <c r="L39" s="212">
        <v>47</v>
      </c>
      <c r="M39" s="212">
        <v>33</v>
      </c>
      <c r="N39" s="215">
        <v>342</v>
      </c>
      <c r="O39" s="207">
        <v>454</v>
      </c>
      <c r="P39" s="19"/>
    </row>
    <row r="40" spans="1:16" s="30" customFormat="1" ht="21" customHeight="1">
      <c r="A40" s="41"/>
      <c r="B40" s="42"/>
      <c r="C40" s="218" t="s">
        <v>150</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2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ColWidth="9" defaultRowHeight="12" customHeight="1"/>
  <cols>
    <col min="1" max="1" width="2.75" style="81" customWidth="1"/>
    <col min="2" max="2" width="2.25" style="81" customWidth="1"/>
    <col min="3" max="3" width="20.75" style="81" customWidth="1"/>
    <col min="4" max="14" width="14.375" style="81" customWidth="1"/>
    <col min="15" max="15" width="4" style="81" customWidth="1"/>
  </cols>
  <sheetData>
    <row r="1" spans="1:15" s="70" customFormat="1" ht="21" customHeight="1">
      <c r="A1" s="221" t="s">
        <v>151</v>
      </c>
      <c r="B1" s="14"/>
      <c r="C1" s="14"/>
      <c r="D1" s="14"/>
      <c r="E1" s="14"/>
      <c r="F1" s="14"/>
      <c r="G1" s="14"/>
      <c r="H1" s="14"/>
      <c r="I1" s="14"/>
      <c r="J1" s="14"/>
      <c r="K1" s="14"/>
      <c r="L1" s="14"/>
      <c r="M1" s="14"/>
      <c r="N1" s="14"/>
      <c r="O1" s="137"/>
    </row>
    <row r="2" spans="1:15" s="70" customFormat="1" ht="21" customHeight="1">
      <c r="A2" s="14"/>
      <c r="B2" s="14"/>
      <c r="C2" s="14"/>
      <c r="D2" s="14"/>
      <c r="E2" s="14"/>
      <c r="F2" s="14"/>
      <c r="G2" s="14"/>
      <c r="H2" s="14"/>
      <c r="I2" s="14"/>
      <c r="J2" s="14"/>
      <c r="K2" s="14"/>
      <c r="L2" s="14"/>
      <c r="M2" s="14"/>
      <c r="N2" s="14"/>
      <c r="O2" s="137"/>
    </row>
    <row r="3" spans="1:15" s="70" customFormat="1" ht="21" customHeight="1">
      <c r="A3" s="596" t="s">
        <v>1</v>
      </c>
      <c r="B3" s="596"/>
      <c r="C3" s="596"/>
      <c r="D3" s="596"/>
      <c r="E3" s="596"/>
      <c r="F3" s="596"/>
      <c r="G3" s="596"/>
      <c r="H3" s="596"/>
      <c r="I3" s="596"/>
      <c r="J3" s="596"/>
      <c r="K3" s="596"/>
      <c r="L3" s="596"/>
      <c r="M3" s="596"/>
      <c r="N3" s="596"/>
      <c r="O3" s="596"/>
    </row>
    <row r="4" spans="1:15" s="70" customFormat="1" ht="21" customHeight="1">
      <c r="A4" s="597" t="s">
        <v>2</v>
      </c>
      <c r="B4" s="596"/>
      <c r="C4" s="596"/>
      <c r="D4" s="596"/>
      <c r="E4" s="596"/>
      <c r="F4" s="596"/>
      <c r="G4" s="596"/>
      <c r="H4" s="596"/>
      <c r="I4" s="596"/>
      <c r="J4" s="596"/>
      <c r="K4" s="596"/>
      <c r="L4" s="596"/>
      <c r="M4" s="596"/>
      <c r="N4" s="596"/>
      <c r="O4" s="596"/>
    </row>
    <row r="5" spans="1:15" s="70" customFormat="1" ht="21" customHeight="1">
      <c r="A5" s="14"/>
      <c r="B5" s="14"/>
      <c r="C5" s="14"/>
      <c r="D5" s="14"/>
      <c r="E5" s="14"/>
      <c r="F5" s="14"/>
      <c r="G5" s="14"/>
      <c r="H5" s="14"/>
      <c r="I5" s="14"/>
      <c r="J5" s="14"/>
      <c r="K5" s="14"/>
      <c r="L5" s="14"/>
      <c r="M5" s="222" t="s">
        <v>3</v>
      </c>
      <c r="N5" s="223" t="s">
        <v>4</v>
      </c>
    </row>
    <row r="6" spans="1:15" s="70" customFormat="1" ht="21" customHeight="1">
      <c r="A6" s="14"/>
      <c r="B6" s="14"/>
      <c r="C6" s="14"/>
      <c r="D6" s="14"/>
      <c r="E6" s="14"/>
      <c r="F6" s="14"/>
      <c r="G6" s="14"/>
      <c r="H6" s="14"/>
      <c r="I6" s="14"/>
      <c r="J6" s="14"/>
      <c r="K6" s="14"/>
      <c r="L6" s="14"/>
      <c r="M6" s="224" t="s">
        <v>5</v>
      </c>
      <c r="N6" s="225" t="s">
        <v>6</v>
      </c>
      <c r="O6" s="70" t="s">
        <v>7</v>
      </c>
    </row>
    <row r="7" spans="1:15" ht="21" customHeight="1">
      <c r="A7" s="71"/>
      <c r="B7" s="226" t="s">
        <v>89</v>
      </c>
      <c r="C7" s="71"/>
      <c r="D7" s="71"/>
      <c r="E7" s="71"/>
      <c r="F7" s="71"/>
      <c r="G7" s="71"/>
      <c r="H7" s="71"/>
      <c r="I7" s="71"/>
      <c r="J7" s="71"/>
      <c r="K7" s="71"/>
      <c r="L7" s="71"/>
      <c r="M7" s="71"/>
      <c r="N7" s="71"/>
      <c r="O7" s="71"/>
    </row>
    <row r="8" spans="1:15" ht="21" customHeight="1">
      <c r="A8" s="71"/>
      <c r="B8" s="226" t="s">
        <v>152</v>
      </c>
      <c r="C8" s="71"/>
      <c r="D8" s="71"/>
      <c r="E8" s="71"/>
      <c r="F8" s="71"/>
      <c r="G8" s="71"/>
      <c r="H8" s="71"/>
      <c r="I8" s="71"/>
      <c r="J8" s="71"/>
      <c r="K8" s="71"/>
      <c r="L8" s="71"/>
      <c r="M8" s="71"/>
      <c r="N8" s="71"/>
      <c r="O8" s="71"/>
    </row>
    <row r="9" spans="1:15" s="73" customFormat="1" ht="21" customHeight="1">
      <c r="A9" s="72"/>
      <c r="B9" s="72"/>
      <c r="C9" s="598"/>
      <c r="D9" s="600" t="s">
        <v>153</v>
      </c>
      <c r="E9" s="601"/>
      <c r="F9" s="601"/>
      <c r="G9" s="607" t="s">
        <v>154</v>
      </c>
      <c r="H9" s="601"/>
      <c r="I9" s="601"/>
      <c r="J9" s="601"/>
      <c r="K9" s="601"/>
      <c r="L9" s="601"/>
      <c r="M9" s="601"/>
      <c r="N9" s="604" t="s">
        <v>87</v>
      </c>
      <c r="O9" s="72"/>
    </row>
    <row r="10" spans="1:15" s="73" customFormat="1" ht="21" customHeight="1">
      <c r="A10" s="72"/>
      <c r="B10" s="72"/>
      <c r="C10" s="606"/>
      <c r="D10" s="227" t="s">
        <v>128</v>
      </c>
      <c r="E10" s="227" t="s">
        <v>129</v>
      </c>
      <c r="F10" s="227" t="s">
        <v>14</v>
      </c>
      <c r="G10" s="228" t="s">
        <v>130</v>
      </c>
      <c r="H10" s="229" t="s">
        <v>131</v>
      </c>
      <c r="I10" s="227" t="s">
        <v>132</v>
      </c>
      <c r="J10" s="227" t="s">
        <v>133</v>
      </c>
      <c r="K10" s="227" t="s">
        <v>134</v>
      </c>
      <c r="L10" s="227" t="s">
        <v>135</v>
      </c>
      <c r="M10" s="227" t="s">
        <v>14</v>
      </c>
      <c r="N10" s="608"/>
      <c r="O10" s="74"/>
    </row>
    <row r="11" spans="1:15" s="73" customFormat="1" ht="21" customHeight="1">
      <c r="A11" s="75"/>
      <c r="B11" s="76"/>
      <c r="C11" s="230" t="s">
        <v>118</v>
      </c>
      <c r="D11" s="231">
        <v>4797</v>
      </c>
      <c r="E11" s="231">
        <v>11174</v>
      </c>
      <c r="F11" s="232">
        <v>15971</v>
      </c>
      <c r="G11" s="233"/>
      <c r="H11" s="231">
        <v>19514</v>
      </c>
      <c r="I11" s="231">
        <v>18671</v>
      </c>
      <c r="J11" s="231">
        <v>12430</v>
      </c>
      <c r="K11" s="231">
        <v>8084</v>
      </c>
      <c r="L11" s="231">
        <v>4647</v>
      </c>
      <c r="M11" s="232">
        <v>63346</v>
      </c>
      <c r="N11" s="234">
        <v>79317</v>
      </c>
      <c r="O11" s="74"/>
    </row>
    <row r="12" spans="1:15" s="73" customFormat="1" ht="21" customHeight="1">
      <c r="A12" s="75"/>
      <c r="B12" s="76"/>
      <c r="C12" s="230" t="s">
        <v>119</v>
      </c>
      <c r="D12" s="231">
        <v>118</v>
      </c>
      <c r="E12" s="231">
        <v>487</v>
      </c>
      <c r="F12" s="232">
        <v>605</v>
      </c>
      <c r="G12" s="233"/>
      <c r="H12" s="231">
        <v>302</v>
      </c>
      <c r="I12" s="231">
        <v>616</v>
      </c>
      <c r="J12" s="231">
        <v>347</v>
      </c>
      <c r="K12" s="231">
        <v>209</v>
      </c>
      <c r="L12" s="231">
        <v>240</v>
      </c>
      <c r="M12" s="232">
        <v>1714</v>
      </c>
      <c r="N12" s="235">
        <v>2319</v>
      </c>
      <c r="O12" s="74"/>
    </row>
    <row r="13" spans="1:15" s="73" customFormat="1" ht="21" customHeight="1">
      <c r="A13" s="75"/>
      <c r="B13" s="76"/>
      <c r="C13" s="236" t="s">
        <v>144</v>
      </c>
      <c r="D13" s="237">
        <v>4915</v>
      </c>
      <c r="E13" s="237">
        <v>11661</v>
      </c>
      <c r="F13" s="238">
        <v>16576</v>
      </c>
      <c r="G13" s="239"/>
      <c r="H13" s="240">
        <v>19816</v>
      </c>
      <c r="I13" s="240">
        <v>19287</v>
      </c>
      <c r="J13" s="240">
        <v>12777</v>
      </c>
      <c r="K13" s="240">
        <v>8293</v>
      </c>
      <c r="L13" s="240">
        <v>4887</v>
      </c>
      <c r="M13" s="238">
        <v>65060</v>
      </c>
      <c r="N13" s="241">
        <v>81636</v>
      </c>
      <c r="O13" s="74"/>
    </row>
    <row r="14" spans="1:15" s="73" customFormat="1" ht="12" customHeight="1">
      <c r="A14" s="72"/>
      <c r="B14" s="72"/>
      <c r="C14" s="72"/>
      <c r="D14" s="72"/>
      <c r="E14" s="72"/>
      <c r="F14" s="72"/>
      <c r="G14" s="72"/>
      <c r="H14" s="72"/>
      <c r="I14" s="72"/>
      <c r="J14" s="72"/>
      <c r="K14" s="72"/>
      <c r="L14" s="72"/>
      <c r="M14" s="72"/>
      <c r="N14" s="72"/>
      <c r="O14" s="72"/>
    </row>
    <row r="15" spans="1:15" s="79" customFormat="1" ht="21" customHeight="1">
      <c r="A15" s="77"/>
      <c r="B15" s="242" t="s">
        <v>155</v>
      </c>
      <c r="C15" s="78"/>
      <c r="D15" s="77"/>
      <c r="E15" s="77"/>
      <c r="F15" s="77"/>
      <c r="G15" s="77"/>
      <c r="H15" s="77"/>
      <c r="I15" s="77"/>
      <c r="J15" s="77"/>
      <c r="K15" s="77"/>
      <c r="L15" s="77"/>
      <c r="M15" s="77"/>
      <c r="N15" s="77"/>
      <c r="O15" s="77"/>
    </row>
    <row r="16" spans="1:15" s="73" customFormat="1" ht="21" customHeight="1">
      <c r="A16" s="72"/>
      <c r="B16" s="72"/>
      <c r="C16" s="598"/>
      <c r="D16" s="600" t="s">
        <v>153</v>
      </c>
      <c r="E16" s="601"/>
      <c r="F16" s="601"/>
      <c r="G16" s="607" t="s">
        <v>154</v>
      </c>
      <c r="H16" s="609"/>
      <c r="I16" s="601"/>
      <c r="J16" s="601"/>
      <c r="K16" s="601"/>
      <c r="L16" s="601"/>
      <c r="M16" s="603"/>
      <c r="N16" s="604" t="s">
        <v>87</v>
      </c>
      <c r="O16" s="72"/>
    </row>
    <row r="17" spans="1:15" s="73" customFormat="1" ht="21" customHeight="1">
      <c r="A17" s="72"/>
      <c r="B17" s="72"/>
      <c r="C17" s="606"/>
      <c r="D17" s="227" t="s">
        <v>128</v>
      </c>
      <c r="E17" s="227" t="s">
        <v>129</v>
      </c>
      <c r="F17" s="227" t="s">
        <v>14</v>
      </c>
      <c r="G17" s="228" t="s">
        <v>130</v>
      </c>
      <c r="H17" s="229" t="s">
        <v>131</v>
      </c>
      <c r="I17" s="227" t="s">
        <v>132</v>
      </c>
      <c r="J17" s="227" t="s">
        <v>133</v>
      </c>
      <c r="K17" s="227" t="s">
        <v>134</v>
      </c>
      <c r="L17" s="227" t="s">
        <v>135</v>
      </c>
      <c r="M17" s="243" t="s">
        <v>14</v>
      </c>
      <c r="N17" s="608"/>
      <c r="O17" s="74"/>
    </row>
    <row r="18" spans="1:15" s="73" customFormat="1" ht="21" customHeight="1">
      <c r="A18" s="75"/>
      <c r="B18" s="76"/>
      <c r="C18" s="230" t="s">
        <v>118</v>
      </c>
      <c r="D18" s="231">
        <v>115</v>
      </c>
      <c r="E18" s="231">
        <v>346</v>
      </c>
      <c r="F18" s="232">
        <v>461</v>
      </c>
      <c r="G18" s="233"/>
      <c r="H18" s="231">
        <v>5842</v>
      </c>
      <c r="I18" s="231">
        <v>5849</v>
      </c>
      <c r="J18" s="231">
        <v>5141</v>
      </c>
      <c r="K18" s="231">
        <v>3412</v>
      </c>
      <c r="L18" s="231">
        <v>2571</v>
      </c>
      <c r="M18" s="232">
        <v>22815</v>
      </c>
      <c r="N18" s="234">
        <v>23276</v>
      </c>
      <c r="O18" s="74"/>
    </row>
    <row r="19" spans="1:15" s="73" customFormat="1" ht="21" customHeight="1">
      <c r="A19" s="75"/>
      <c r="B19" s="76"/>
      <c r="C19" s="230" t="s">
        <v>119</v>
      </c>
      <c r="D19" s="231">
        <v>9</v>
      </c>
      <c r="E19" s="231">
        <v>2</v>
      </c>
      <c r="F19" s="232">
        <v>11</v>
      </c>
      <c r="G19" s="233"/>
      <c r="H19" s="231">
        <v>83</v>
      </c>
      <c r="I19" s="231">
        <v>176</v>
      </c>
      <c r="J19" s="231">
        <v>64</v>
      </c>
      <c r="K19" s="231">
        <v>64</v>
      </c>
      <c r="L19" s="231">
        <v>55</v>
      </c>
      <c r="M19" s="232">
        <v>442</v>
      </c>
      <c r="N19" s="234">
        <v>453</v>
      </c>
      <c r="O19" s="74"/>
    </row>
    <row r="20" spans="1:15" s="73" customFormat="1" ht="21" customHeight="1">
      <c r="A20" s="72"/>
      <c r="B20" s="72"/>
      <c r="C20" s="236" t="s">
        <v>144</v>
      </c>
      <c r="D20" s="237">
        <v>124</v>
      </c>
      <c r="E20" s="237">
        <v>348</v>
      </c>
      <c r="F20" s="237">
        <v>472</v>
      </c>
      <c r="G20" s="239"/>
      <c r="H20" s="237">
        <v>5925</v>
      </c>
      <c r="I20" s="237">
        <v>6025</v>
      </c>
      <c r="J20" s="237">
        <v>5205</v>
      </c>
      <c r="K20" s="237">
        <v>3476</v>
      </c>
      <c r="L20" s="237">
        <v>2626</v>
      </c>
      <c r="M20" s="237">
        <v>23257</v>
      </c>
      <c r="N20" s="244">
        <v>23729</v>
      </c>
      <c r="O20" s="74"/>
    </row>
    <row r="21" spans="1:15" s="73" customFormat="1" ht="12" customHeight="1">
      <c r="A21" s="72"/>
      <c r="B21" s="72"/>
      <c r="C21" s="72"/>
      <c r="D21" s="72"/>
      <c r="E21" s="72"/>
      <c r="F21" s="72"/>
      <c r="G21" s="72"/>
      <c r="H21" s="72"/>
      <c r="I21" s="72"/>
      <c r="J21" s="72"/>
      <c r="K21" s="72"/>
      <c r="L21" s="72"/>
      <c r="M21" s="72"/>
      <c r="N21" s="72"/>
      <c r="O21" s="72"/>
    </row>
    <row r="22" spans="1:15" s="79" customFormat="1" ht="21" customHeight="1">
      <c r="A22" s="77"/>
      <c r="B22" s="242" t="s">
        <v>156</v>
      </c>
      <c r="C22" s="77"/>
      <c r="D22" s="77"/>
      <c r="E22" s="77"/>
      <c r="F22" s="77"/>
      <c r="G22" s="77"/>
      <c r="H22" s="77"/>
      <c r="I22" s="77"/>
      <c r="J22" s="77"/>
      <c r="K22" s="77"/>
      <c r="L22" s="77"/>
      <c r="M22" s="77"/>
      <c r="N22" s="77"/>
      <c r="O22" s="77"/>
    </row>
    <row r="23" spans="1:15" s="73" customFormat="1" ht="21" customHeight="1">
      <c r="A23" s="72"/>
      <c r="B23" s="72"/>
      <c r="C23" s="598"/>
      <c r="D23" s="600" t="s">
        <v>153</v>
      </c>
      <c r="E23" s="601"/>
      <c r="F23" s="601"/>
      <c r="G23" s="602" t="s">
        <v>154</v>
      </c>
      <c r="H23" s="601"/>
      <c r="I23" s="601"/>
      <c r="J23" s="601"/>
      <c r="K23" s="601"/>
      <c r="L23" s="603"/>
      <c r="M23" s="604" t="s">
        <v>87</v>
      </c>
      <c r="N23" s="72"/>
      <c r="O23" s="72"/>
    </row>
    <row r="24" spans="1:15" s="73" customFormat="1" ht="21" customHeight="1">
      <c r="A24" s="72"/>
      <c r="B24" s="72"/>
      <c r="C24" s="599"/>
      <c r="D24" s="245" t="s">
        <v>128</v>
      </c>
      <c r="E24" s="245" t="s">
        <v>129</v>
      </c>
      <c r="F24" s="245" t="s">
        <v>14</v>
      </c>
      <c r="G24" s="246" t="s">
        <v>131</v>
      </c>
      <c r="H24" s="245" t="s">
        <v>132</v>
      </c>
      <c r="I24" s="245" t="s">
        <v>133</v>
      </c>
      <c r="J24" s="245" t="s">
        <v>134</v>
      </c>
      <c r="K24" s="245" t="s">
        <v>135</v>
      </c>
      <c r="L24" s="247" t="s">
        <v>14</v>
      </c>
      <c r="M24" s="605"/>
      <c r="N24" s="72"/>
      <c r="O24" s="72"/>
    </row>
    <row r="25" spans="1:15" s="73" customFormat="1" ht="21" customHeight="1">
      <c r="A25" s="72"/>
      <c r="B25" s="72"/>
      <c r="C25" s="248" t="s">
        <v>91</v>
      </c>
      <c r="D25" s="249">
        <v>0</v>
      </c>
      <c r="E25" s="249">
        <v>0</v>
      </c>
      <c r="F25" s="249">
        <v>0</v>
      </c>
      <c r="G25" s="250">
        <v>223</v>
      </c>
      <c r="H25" s="251">
        <v>534</v>
      </c>
      <c r="I25" s="251">
        <v>2625</v>
      </c>
      <c r="J25" s="251">
        <v>3424</v>
      </c>
      <c r="K25" s="251">
        <v>2524</v>
      </c>
      <c r="L25" s="252">
        <v>9330</v>
      </c>
      <c r="M25" s="253">
        <v>9330</v>
      </c>
      <c r="N25" s="72"/>
      <c r="O25" s="72"/>
    </row>
    <row r="26" spans="1:15" s="73" customFormat="1" ht="21" customHeight="1">
      <c r="A26" s="75"/>
      <c r="B26" s="76"/>
      <c r="C26" s="254" t="s">
        <v>118</v>
      </c>
      <c r="D26" s="255">
        <v>0</v>
      </c>
      <c r="E26" s="255">
        <v>0</v>
      </c>
      <c r="F26" s="232">
        <v>0</v>
      </c>
      <c r="G26" s="256">
        <v>211</v>
      </c>
      <c r="H26" s="255">
        <v>534</v>
      </c>
      <c r="I26" s="255">
        <v>2601</v>
      </c>
      <c r="J26" s="255">
        <v>3411</v>
      </c>
      <c r="K26" s="255">
        <v>2479</v>
      </c>
      <c r="L26" s="232">
        <v>9236</v>
      </c>
      <c r="M26" s="235">
        <v>9236</v>
      </c>
      <c r="N26" s="72"/>
      <c r="O26" s="80"/>
    </row>
    <row r="27" spans="1:15" s="73" customFormat="1" ht="21" customHeight="1">
      <c r="A27" s="75"/>
      <c r="B27" s="76"/>
      <c r="C27" s="254" t="s">
        <v>119</v>
      </c>
      <c r="D27" s="257">
        <v>0</v>
      </c>
      <c r="E27" s="257">
        <v>0</v>
      </c>
      <c r="F27" s="232">
        <v>0</v>
      </c>
      <c r="G27" s="258">
        <v>12</v>
      </c>
      <c r="H27" s="257">
        <v>0</v>
      </c>
      <c r="I27" s="257">
        <v>24</v>
      </c>
      <c r="J27" s="257">
        <v>13</v>
      </c>
      <c r="K27" s="257">
        <v>45</v>
      </c>
      <c r="L27" s="232">
        <v>94</v>
      </c>
      <c r="M27" s="241">
        <v>94</v>
      </c>
      <c r="N27" s="72"/>
      <c r="O27" s="72"/>
    </row>
    <row r="28" spans="1:15" s="73" customFormat="1" ht="21" customHeight="1">
      <c r="A28" s="72"/>
      <c r="B28" s="72"/>
      <c r="C28" s="248" t="s">
        <v>92</v>
      </c>
      <c r="D28" s="251">
        <v>1</v>
      </c>
      <c r="E28" s="251">
        <v>0</v>
      </c>
      <c r="F28" s="251">
        <v>1</v>
      </c>
      <c r="G28" s="250">
        <v>865</v>
      </c>
      <c r="H28" s="251">
        <v>1277</v>
      </c>
      <c r="I28" s="251">
        <v>1955</v>
      </c>
      <c r="J28" s="251">
        <v>2122</v>
      </c>
      <c r="K28" s="251">
        <v>1383</v>
      </c>
      <c r="L28" s="251">
        <v>7602</v>
      </c>
      <c r="M28" s="234">
        <v>7603</v>
      </c>
      <c r="N28" s="72"/>
      <c r="O28" s="72"/>
    </row>
    <row r="29" spans="1:15" s="73" customFormat="1" ht="21" customHeight="1">
      <c r="A29" s="75"/>
      <c r="B29" s="76"/>
      <c r="C29" s="254" t="s">
        <v>118</v>
      </c>
      <c r="D29" s="231">
        <v>1</v>
      </c>
      <c r="E29" s="231">
        <v>0</v>
      </c>
      <c r="F29" s="232">
        <v>1</v>
      </c>
      <c r="G29" s="259">
        <v>847</v>
      </c>
      <c r="H29" s="231">
        <v>1277</v>
      </c>
      <c r="I29" s="231">
        <v>1947</v>
      </c>
      <c r="J29" s="231">
        <v>2090</v>
      </c>
      <c r="K29" s="231">
        <v>1330</v>
      </c>
      <c r="L29" s="232">
        <v>7491</v>
      </c>
      <c r="M29" s="234">
        <v>7492</v>
      </c>
      <c r="N29" s="72"/>
      <c r="O29" s="72"/>
    </row>
    <row r="30" spans="1:15" s="73" customFormat="1" ht="21" customHeight="1">
      <c r="A30" s="75"/>
      <c r="B30" s="76"/>
      <c r="C30" s="254" t="s">
        <v>119</v>
      </c>
      <c r="D30" s="260">
        <v>0</v>
      </c>
      <c r="E30" s="260">
        <v>0</v>
      </c>
      <c r="F30" s="237">
        <v>0</v>
      </c>
      <c r="G30" s="261">
        <v>18</v>
      </c>
      <c r="H30" s="260">
        <v>0</v>
      </c>
      <c r="I30" s="260">
        <v>8</v>
      </c>
      <c r="J30" s="260">
        <v>32</v>
      </c>
      <c r="K30" s="260">
        <v>53</v>
      </c>
      <c r="L30" s="237">
        <v>111</v>
      </c>
      <c r="M30" s="244">
        <v>111</v>
      </c>
      <c r="N30" s="72"/>
      <c r="O30" s="72"/>
    </row>
    <row r="31" spans="1:15" s="73" customFormat="1" ht="21" customHeight="1">
      <c r="A31" s="72"/>
      <c r="B31" s="72"/>
      <c r="C31" s="248" t="s">
        <v>157</v>
      </c>
      <c r="D31" s="251">
        <v>0</v>
      </c>
      <c r="E31" s="251">
        <v>0</v>
      </c>
      <c r="F31" s="251">
        <v>0</v>
      </c>
      <c r="G31" s="250">
        <v>0</v>
      </c>
      <c r="H31" s="251">
        <v>0</v>
      </c>
      <c r="I31" s="251">
        <v>0</v>
      </c>
      <c r="J31" s="251">
        <v>24</v>
      </c>
      <c r="K31" s="251">
        <v>12</v>
      </c>
      <c r="L31" s="251">
        <v>36</v>
      </c>
      <c r="M31" s="262">
        <v>36</v>
      </c>
      <c r="N31" s="72"/>
      <c r="O31" s="72"/>
    </row>
    <row r="32" spans="1:15" s="73" customFormat="1" ht="21" customHeight="1">
      <c r="A32" s="75"/>
      <c r="B32" s="76"/>
      <c r="C32" s="254" t="s">
        <v>118</v>
      </c>
      <c r="D32" s="231">
        <v>0</v>
      </c>
      <c r="E32" s="231">
        <v>0</v>
      </c>
      <c r="F32" s="232">
        <v>0</v>
      </c>
      <c r="G32" s="259">
        <v>0</v>
      </c>
      <c r="H32" s="231">
        <v>0</v>
      </c>
      <c r="I32" s="231">
        <v>0</v>
      </c>
      <c r="J32" s="231">
        <v>24</v>
      </c>
      <c r="K32" s="231">
        <v>12</v>
      </c>
      <c r="L32" s="232">
        <v>36</v>
      </c>
      <c r="M32" s="234">
        <v>36</v>
      </c>
      <c r="N32" s="72"/>
      <c r="O32" s="72"/>
    </row>
    <row r="33" spans="1:15" s="73" customFormat="1" ht="21" customHeight="1">
      <c r="A33" s="75"/>
      <c r="B33" s="76"/>
      <c r="C33" s="263" t="s">
        <v>119</v>
      </c>
      <c r="D33" s="260">
        <v>0</v>
      </c>
      <c r="E33" s="260">
        <v>0</v>
      </c>
      <c r="F33" s="237">
        <v>0</v>
      </c>
      <c r="G33" s="261">
        <v>0</v>
      </c>
      <c r="H33" s="260">
        <v>0</v>
      </c>
      <c r="I33" s="260">
        <v>0</v>
      </c>
      <c r="J33" s="260">
        <v>0</v>
      </c>
      <c r="K33" s="260">
        <v>0</v>
      </c>
      <c r="L33" s="237">
        <v>0</v>
      </c>
      <c r="M33" s="244">
        <v>0</v>
      </c>
      <c r="N33" s="72"/>
      <c r="O33" s="72"/>
    </row>
    <row r="34" spans="1:15" s="73" customFormat="1" ht="21" customHeight="1">
      <c r="A34" s="75"/>
      <c r="B34" s="76"/>
      <c r="C34" s="248" t="s">
        <v>94</v>
      </c>
      <c r="D34" s="251">
        <v>0</v>
      </c>
      <c r="E34" s="251">
        <v>0</v>
      </c>
      <c r="F34" s="251">
        <v>0</v>
      </c>
      <c r="G34" s="250">
        <v>0</v>
      </c>
      <c r="H34" s="251">
        <v>0</v>
      </c>
      <c r="I34" s="251">
        <v>2</v>
      </c>
      <c r="J34" s="251">
        <v>11</v>
      </c>
      <c r="K34" s="251">
        <v>0</v>
      </c>
      <c r="L34" s="251">
        <v>13</v>
      </c>
      <c r="M34" s="262">
        <v>13</v>
      </c>
      <c r="N34" s="72"/>
      <c r="O34" s="72"/>
    </row>
    <row r="35" spans="1:15" s="73" customFormat="1" ht="21" customHeight="1">
      <c r="A35" s="75"/>
      <c r="B35" s="76"/>
      <c r="C35" s="254" t="s">
        <v>118</v>
      </c>
      <c r="D35" s="231">
        <v>0</v>
      </c>
      <c r="E35" s="231">
        <v>0</v>
      </c>
      <c r="F35" s="232">
        <v>0</v>
      </c>
      <c r="G35" s="259">
        <v>0</v>
      </c>
      <c r="H35" s="231">
        <v>0</v>
      </c>
      <c r="I35" s="231">
        <v>2</v>
      </c>
      <c r="J35" s="231">
        <v>11</v>
      </c>
      <c r="K35" s="231">
        <v>0</v>
      </c>
      <c r="L35" s="232">
        <v>13</v>
      </c>
      <c r="M35" s="234">
        <v>13</v>
      </c>
      <c r="N35" s="72"/>
      <c r="O35" s="72"/>
    </row>
    <row r="36" spans="1:15" s="73" customFormat="1" ht="21" customHeight="1">
      <c r="A36" s="75"/>
      <c r="B36" s="76"/>
      <c r="C36" s="263" t="s">
        <v>119</v>
      </c>
      <c r="D36" s="260">
        <v>0</v>
      </c>
      <c r="E36" s="260">
        <v>0</v>
      </c>
      <c r="F36" s="237">
        <v>0</v>
      </c>
      <c r="G36" s="261">
        <v>0</v>
      </c>
      <c r="H36" s="260">
        <v>0</v>
      </c>
      <c r="I36" s="260">
        <v>0</v>
      </c>
      <c r="J36" s="260">
        <v>0</v>
      </c>
      <c r="K36" s="260">
        <v>0</v>
      </c>
      <c r="L36" s="237">
        <v>0</v>
      </c>
      <c r="M36" s="244">
        <v>0</v>
      </c>
      <c r="N36" s="72"/>
      <c r="O36" s="72"/>
    </row>
    <row r="37" spans="1:15" s="73" customFormat="1" ht="21" customHeight="1">
      <c r="A37" s="72"/>
      <c r="B37" s="72"/>
      <c r="C37" s="236" t="s">
        <v>144</v>
      </c>
      <c r="D37" s="260">
        <v>1</v>
      </c>
      <c r="E37" s="260">
        <v>0</v>
      </c>
      <c r="F37" s="237">
        <v>1</v>
      </c>
      <c r="G37" s="261">
        <v>1088</v>
      </c>
      <c r="H37" s="260">
        <v>1811</v>
      </c>
      <c r="I37" s="260">
        <v>4562</v>
      </c>
      <c r="J37" s="260">
        <v>5560</v>
      </c>
      <c r="K37" s="260">
        <v>3907</v>
      </c>
      <c r="L37" s="237">
        <v>16928</v>
      </c>
      <c r="M37" s="244">
        <v>16929</v>
      </c>
      <c r="N37" s="72"/>
      <c r="O37" s="72"/>
    </row>
    <row r="38" spans="1:15" s="73" customFormat="1" ht="12" customHeight="1">
      <c r="A38" s="72"/>
      <c r="B38" s="72"/>
      <c r="C38" s="72"/>
      <c r="D38" s="72"/>
      <c r="E38" s="72"/>
      <c r="F38" s="72"/>
      <c r="G38" s="72"/>
      <c r="H38" s="72"/>
      <c r="I38" s="72"/>
      <c r="J38" s="72"/>
      <c r="K38" s="72"/>
      <c r="L38" s="72"/>
      <c r="M38" s="72"/>
      <c r="N38" s="72"/>
      <c r="O38" s="72"/>
    </row>
  </sheetData>
  <sheetProtection selectLockedCells="1" selectUnlockedCells="1"/>
  <mergeCells count="14">
    <mergeCell ref="A3:O3"/>
    <mergeCell ref="A4:O4"/>
    <mergeCell ref="C23:C24"/>
    <mergeCell ref="D23:F23"/>
    <mergeCell ref="G23:L23"/>
    <mergeCell ref="M23:M24"/>
    <mergeCell ref="C9:C10"/>
    <mergeCell ref="D9:F9"/>
    <mergeCell ref="G9:M9"/>
    <mergeCell ref="N9:N10"/>
    <mergeCell ref="C16:C17"/>
    <mergeCell ref="D16:F16"/>
    <mergeCell ref="G16:M16"/>
    <mergeCell ref="N16:N17"/>
  </mergeCells>
  <phoneticPr fontId="26"/>
  <pageMargins left="0.7" right="0.7" top="0.75" bottom="0.75" header="0.3" footer="0.3"/>
</worksheet>
</file>