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令和3年度年報用資料\"/>
    </mc:Choice>
  </mc:AlternateContent>
  <bookViews>
    <workbookView xWindow="0" yWindow="0" windowWidth="28800" windowHeight="12210" tabRatio="818" firstSheet="35" activeTab="43"/>
  </bookViews>
  <sheets>
    <sheet name="様式１" sheetId="1" r:id="rId1"/>
    <sheet name="様式１ 所得段階別" sheetId="2" r:id="rId2"/>
    <sheet name="様式１の２" sheetId="3" r:id="rId3"/>
    <sheet name="様式１の３" sheetId="4" r:id="rId4"/>
    <sheet name="様式１の４" sheetId="5" r:id="rId5"/>
    <sheet name="様式１の５ 総数" sheetId="6" r:id="rId6"/>
    <sheet name="様式１の５ ２割負担" sheetId="7" r:id="rId7"/>
    <sheet name="様式１の５ ３割負担" sheetId="8" r:id="rId8"/>
    <sheet name="様式１の６" sheetId="9" r:id="rId9"/>
    <sheet name="様式１の７（１６）居宅介護" sheetId="10" r:id="rId10"/>
    <sheet name="様式１の７（１７）居宅介護" sheetId="11" r:id="rId11"/>
    <sheet name="様式１の７（１８）地域密着型" sheetId="12" r:id="rId12"/>
    <sheet name="様式１の７（１９）地域密着型（２０）施設介護" sheetId="13" r:id="rId13"/>
    <sheet name="様式２（件数）" sheetId="14" r:id="rId14"/>
    <sheet name="様式２（単位数）" sheetId="15" r:id="rId15"/>
    <sheet name="様式２（費用額）" sheetId="16" r:id="rId16"/>
    <sheet name="様式２（給付費）" sheetId="17" r:id="rId17"/>
    <sheet name="様式２（件数）２割負担" sheetId="18" r:id="rId18"/>
    <sheet name="様式２（単位数）２割負担" sheetId="19" r:id="rId19"/>
    <sheet name="様式２（費用額）２割負担" sheetId="20" r:id="rId20"/>
    <sheet name="様式２（給付費）２割負担" sheetId="21" r:id="rId21"/>
    <sheet name="様式２（件数）３割負担" sheetId="22" r:id="rId22"/>
    <sheet name="様式２（単位数）３割負担" sheetId="23" r:id="rId23"/>
    <sheet name="様式２（費用額）３割負担" sheetId="24" r:id="rId24"/>
    <sheet name="様式２（給付費）３割負担" sheetId="25" r:id="rId25"/>
    <sheet name="様式２の２（件数）" sheetId="26" r:id="rId26"/>
    <sheet name="様式２の２（単位数）" sheetId="27" r:id="rId27"/>
    <sheet name="様式２の２（費用額）" sheetId="28" r:id="rId28"/>
    <sheet name="様式２の２（給付費）" sheetId="29" r:id="rId29"/>
    <sheet name="様式２の３（件数）" sheetId="30" r:id="rId30"/>
    <sheet name="様式２の３（単位数）" sheetId="31" r:id="rId31"/>
    <sheet name="様式２の３（費用額）" sheetId="32" r:id="rId32"/>
    <sheet name="様式２の３（給付費）" sheetId="33" r:id="rId33"/>
    <sheet name="様式２の４（件数）" sheetId="34" r:id="rId34"/>
    <sheet name="様式２の４（単位数）" sheetId="35" r:id="rId35"/>
    <sheet name="様式２の４（費用額）" sheetId="36" r:id="rId36"/>
    <sheet name="様式２の４（給付費）" sheetId="37" r:id="rId37"/>
    <sheet name="様式２の５" sheetId="38" r:id="rId38"/>
    <sheet name="様式２の６" sheetId="39" r:id="rId39"/>
    <sheet name="様式２の７(高額介護)１" sheetId="40" r:id="rId40"/>
    <sheet name="様式２の７(高額介護)２" sheetId="41" r:id="rId41"/>
    <sheet name="様式２の７(高額医療合算)" sheetId="42" r:id="rId42"/>
    <sheet name="様式２の８" sheetId="43" r:id="rId43"/>
    <sheet name="様式３" sheetId="44" r:id="rId44"/>
    <sheet name="様式４" sheetId="45" r:id="rId45"/>
    <sheet name="様式４の２" sheetId="46" r:id="rId46"/>
    <sheet name="様式４の３" sheetId="47" r:id="rId47"/>
  </sheets>
  <definedNames>
    <definedName name="databind" localSheetId="0">様式１!$E$12,様式１!$F$12,様式１!$G$12</definedName>
    <definedName name="databind" localSheetId="1">'様式１ 所得段階別'!$O$13,'様式１ 所得段階別'!$T$13,'様式１ 所得段階別'!$O$16,'様式１ 所得段階別'!$T$16,'様式１ 所得段階別'!$O$19,'様式１ 所得段階別'!$T$19,'様式１ 所得段階別'!$O$22,'様式１ 所得段階別'!$T$22,'様式１ 所得段階別'!$O$25,'様式１ 所得段階別'!$T$25,'様式１ 所得段階別'!$O$28,'様式１ 所得段階別'!$T$28,'様式１ 所得段階別'!$O$29,'様式１ 所得段階別'!$T$29,'様式１ 所得段階別'!$O$30,'様式１ 所得段階別'!$T$30,'様式１ 所得段階別'!$O$31,'様式１ 所得段階別'!$T$31,'様式１ 所得段階別'!$O$34,'様式１ 所得段階別'!$T$34,'様式１ 所得段階別'!$O$35,'様式１ 所得段階別'!$T$35,'様式１ 所得段階別'!$O$36,'様式１ 所得段階別'!$T$36,'様式１ 所得段階別'!$O$37,'様式１ 所得段階別'!$T$37,'様式１ 所得段階別'!$O$40,'様式１ 所得段階別'!$T$40,'様式１ 所得段階別'!$O$41,'様式１ 所得段階別'!$T$41,'様式１ 所得段階別'!$O$42,'様式１ 所得段階別'!$T$42,'様式１ 所得段階別'!$O$43,'様式１ 所得段階別'!$T$43,'様式１ 所得段階別'!$O$46,'様式１ 所得段階別'!$T$46,'様式１ 所得段階別'!$O$47,'様式１ 所得段階別'!$T$47,'様式１ 所得段階別'!$O$48,'様式１ 所得段階別'!$T$48,'様式１ 所得段階別'!$O$49,'様式１ 所得段階別'!$T$49,'様式１ 所得段階別'!$O$50,'様式１ 所得段階別'!$T$50,'様式１ 所得段階別'!$O$51,'様式１ 所得段階別'!$T$51,'様式１ 所得段階別'!$O$52,'様式１ 所得段階別'!$T$52,'様式１ 所得段階別'!$O$53,'様式１ 所得段階別'!$T$53,'様式１ 所得段階別'!$O$54,'様式１ 所得段階別'!$T$54,'様式１ 所得段階別'!$C$57,'様式１ 所得段階別'!$T$57</definedName>
    <definedName name="databind" localSheetId="42">様式２の８!$D$12,様式２の８!$E$12,様式２の８!$F$12,様式２の８!$G$12,様式２の８!$H$12,様式２の８!$I$12,様式２の８!$J$12,様式２の８!$K$12,様式２の８!$L$12,様式２の８!$M$12,様式２の８!$N$12,様式２の８!$D$13,様式２の８!$E$13,様式２の８!$F$13,様式２の８!$G$13,様式２の８!$H$13,様式２の８!$I$13,様式２の８!$J$13,様式２の８!$K$13,様式２の８!$L$13,様式２の８!$M$13,様式２の８!$N$13,様式２の８!$D$14,様式２の８!$E$14,様式２の８!$F$14,様式２の８!$G$14,様式２の８!$H$14,様式２の８!$I$14,様式２の８!$J$14,様式２の８!$K$14,様式２の８!$L$14,様式２の８!$M$14,様式２の８!$N$14,様式２の８!$D$15,様式２の８!$E$15,様式２の８!$F$15,様式２の８!$G$15,様式２の８!$H$15,様式２の８!$I$15,様式２の８!$J$15,様式２の８!$K$15,様式２の８!$L$15,様式２の８!$M$15,様式２の８!$N$15,様式２の８!$D$16,様式２の８!$E$16,様式２の８!$F$16,様式２の８!$G$16,様式２の８!$H$16,様式２の８!$I$16,様式２の８!$J$16,様式２の８!$K$16,様式２の８!$L$16,様式２の８!$M$16,様式２の８!$N$16,様式２の８!$D$18,様式２の８!$E$18,様式２の８!$F$18,様式２の８!$G$18,様式２の８!$H$18,様式２の８!$I$18,様式２の８!$J$18,様式２の８!$K$18,様式２の８!$L$18,様式２の８!$M$18,様式２の８!$N$18,様式２の８!$D$23,様式２の８!$E$23,様式２の８!$F$23,様式２の８!$G$23,様式２の８!$H$23,様式２の８!$I$23,様式２の８!$J$23,様式２の８!$K$23,様式２の８!$L$23,様式２の８!$M$23,様式２の８!$N$23,様式２の８!$D$24,様式２の８!$E$24,様式２の８!$F$24,様式２の８!$G$24,様式２の８!$H$24,様式２の８!$I$24,様式２の８!$J$24,様式２の８!$K$24,様式２の８!$L$24,様式２の８!$M$24,様式２の８!$N$24,様式２の８!$D$25,様式２の８!$E$25,様式２の８!$F$25,様式２の８!$G$25,様式２の８!$H$25,様式２の８!$I$25,様式２の８!$J$25,様式２の８!$K$25,様式２の８!$L$25,様式２の８!$M$25,様式２の８!$N$25,様式２の８!$D$26,様式２の８!$E$26,様式２の８!$F$26,様式２の８!$G$26,様式２の８!$H$26,様式２の８!$I$26,様式２の８!$J$26,様式２の８!$K$26,様式２の８!$L$26,様式２の８!$M$26,様式２の８!$N$26,様式２の８!$D$28,様式２の８!$E$28,様式２の８!$F$28,様式２の８!$G$28,様式２の８!$H$28,様式２の８!$I$28,様式２の８!$J$28,様式２の８!$K$28,様式２の８!$L$28,様式２の８!$M$28,様式２の８!$N$28,様式２の８!$D$29,様式２の８!$E$29,様式２の８!$F$29,様式２の８!$G$29,様式２の８!$H$29,様式２の８!$I$29,様式２の８!$J$29,様式２の８!$K$29,様式２の８!$L$29,様式２の８!$M$29,様式２の８!$N$29,様式２の８!$D$34,様式２の８!$E$34,様式２の８!$F$34,様式２の８!$G$34,様式２の８!$H$34,様式２の８!$I$34,様式２の８!$J$34,様式２の８!$K$34,様式２の８!$L$34,様式２の８!$M$34,様式２の８!$N$34,様式２の８!$D$35,様式２の８!$E$35,様式２の８!$F$35,様式２の８!$G$35,様式２の８!$H$35,様式２の８!$I$35,様式２の８!$J$35,様式２の８!$K$35,様式２の８!$L$35,様式２の８!$M$35,様式２の８!$N$35,様式２の８!$D$36,様式２の８!$E$36,様式２の８!$F$36,様式２の８!$G$36,様式２の８!$H$36,様式２の８!$I$36,様式２の８!$J$36,様式２の８!$K$36,様式２の８!$L$36,様式２の８!$M$36,様式２の８!$N$36,様式２の８!$D$37,様式２の８!$E$37,様式２の８!$F$37,様式２の８!$G$37,様式２の８!$H$37,様式２の８!$I$37,様式２の８!$J$37,様式２の８!$K$37,様式２の８!$L$37,様式２の８!$M$37,様式２の８!$N$37,様式２の８!$D$39,様式２の８!$E$39,様式２の８!$F$39,様式２の８!$G$39,様式２の８!$H$39,様式２の８!$I$39,様式２の８!$J$39,様式２の８!$K$39,様式２の８!$L$39,様式２の８!$M$39,様式２の８!$N$39,様式２の８!$D$40,様式２の８!$E$40,様式２の８!$F$40,様式２の８!$G$40,様式２の８!$H$40,様式２の８!$I$40,様式２の８!$J$40,様式２の８!$K$40,様式２の８!$L$40,様式２の８!$M$40,様式２の８!$N$40,様式２の８!$D$27,様式２の８!$E$27,様式２の８!$F$27,様式２の８!$G$27,様式２の８!$H$27,様式２の８!$I$27,様式２の８!$J$27,様式２の８!$K$27,様式２の８!$L$27,様式２の８!$M$27,様式２の８!$N$27,様式２の８!$D$38,様式２の８!$E$38,様式２の８!$F$38,様式２の８!$G$38,様式２の８!$H$38,様式２の８!$I$38,様式２の８!$J$38,様式２の８!$K$38,様式２の８!$L$38,様式２の８!$M$38,様式２の８!$N$38,様式２の８!$D$17,様式２の８!$E$17,様式２の８!$F$17,様式２の８!$G$17,様式２の８!$H$17,様式２の８!$I$17,様式２の８!$J$17,様式２の８!$K$17,様式２の８!$L$17,様式２の８!$M$17,様式２の８!$N$17</definedName>
    <definedName name="databind" localSheetId="43">様式３!$F$10,様式３!$G$10,様式３!$H$10,様式３!$K$10,様式３!$F$11,様式３!$G$11,様式３!$H$11,様式３!$I$11,様式３!$J$11,様式３!$K$11,様式３!$F$12,様式３!$G$12,様式３!$H$12,様式３!$I$12,様式３!$J$12,様式３!$K$12,様式３!$F$13,様式３!$G$13,様式３!$H$13,様式３!$I$13,様式３!$J$13,様式３!$K$13,様式３!$F$14,様式３!$G$14,様式３!$H$14,様式３!$K$14,様式３!$F$15,様式３!$G$15,様式３!$H$15,様式３!$I$15,様式３!$J$15,様式３!$K$15,様式３!$F$16,様式３!$G$16,様式３!$H$16,様式３!$I$16,様式３!$J$16,様式３!$K$16,様式３!$F$21,様式３!$G$21,様式３!$H$21,様式３!$I$21,様式３!$J$21,様式３!$F$22,様式３!$G$22,様式３!$H$22,様式３!$I$22,様式３!$J$22,様式３!$F$23,様式３!$G$23,様式３!$H$23,様式３!$I$23,様式３!$J$23,様式３!$F$24,様式３!$G$24,様式３!$H$24,様式３!$I$24,様式３!$J$24,様式３!$F$25,様式３!$G$25,様式３!$H$25,様式３!$I$25,様式３!$J$25,様式３!$J$26,様式３!$I$26,様式３!$H$26,様式３!$G$26,様式３!$F$26,様式３!$F$27,様式３!$G$27,様式３!$H$27,様式３!$I$27,様式３!$J$27</definedName>
    <definedName name="databind" localSheetId="44">様式４!$G$11,様式４!$K$11,様式４!$G$12,様式４!$K$12,様式４!$G$13,様式４!$K$13,様式４!$G$14,様式４!$K$14,様式４!$G$15,様式４!$K$15,様式４!$G$16,様式４!$K$16,様式４!$G$17,様式４!$G$18,様式４!$G$19,様式４!$G$20,様式４!$G$22,様式４!$G$23,様式４!$G$24,様式４!$G$25,様式４!$G$26,様式４!$G$27,様式４!$G$28,様式４!$K$17,様式４!$K$18,様式４!$K$19,様式４!$K$20,様式４!$K$22,様式４!$K$23,様式４!$K$25,様式４!$K$26,様式４!$K$27,様式４!$K$28,様式４!$K$29,様式４!$G$29,様式４!$K$30,様式４!$K$31,様式４!$G$30,様式４!$G$31,様式４!$K$32,様式４!$K$33,様式４!$K$34,様式４!$G$32,様式４!$G$33,様式４!$G$34,様式４!$G$35,様式４!$G$36,様式４!$G$37,様式４!$G$38,様式４!$G$39,様式４!$G$40,様式４!$G$41,様式４!$G$42,様式４!$G$43,様式４!$G$44,様式４!$G$45,様式４!$K$45,様式４!$G$47,様式４!$G$48,様式４!$G$21,様式４!$K$21,様式４!$G$50,様式４!$K$24</definedName>
    <definedName name="databind" localSheetId="45">様式４の２!$G$11,様式４の２!$G$12,様式４の２!$G$13,様式４の２!$G$14,様式４の２!$G$15,様式４の２!$G$16,様式４の２!$K$11,様式４の２!$K$12,様式４の２!$K$13,様式４の２!$K$14,様式４の２!$K$15,様式４の２!$K$16,様式４の２!$G$17,様式４の２!$G$18,様式４の２!$G$19,様式４の２!$G$20,様式４の２!$G$21,様式４の２!$G$22,様式４の２!$G$23,様式４の２!$K$17,様式４の２!$K$18,様式４の２!$K$19,様式４の２!$K$20,様式４の２!$K$21,様式４の２!$K$22,様式４の２!$K$23,様式４の２!$G$24,様式４の２!$K$24,様式４の２!$G$25,様式４の２!$G$26,様式４の２!$G$27,様式４の２!$G$28,様式４の２!$G$29,様式４の２!$G$30,様式４の２!$K$30,様式４の２!$G$32,様式４の２!$G$33</definedName>
    <definedName name="databind" localSheetId="46">様式４の３!$M$12,様式４の３!$M$13,様式４の３!$M$14,様式４の３!$M$15,様式４の３!$M$16,様式４の３!$M$17,様式４の３!$M$18,様式４の３!$M$19,様式４の３!$M$20,様式４の３!$S$12,様式４の３!$S$13,様式４の３!$S$14,様式４の３!$S$15,様式４の３!$S$16,様式４の３!$S$17,様式４の３!$S$18,様式４の３!$S$19,様式４の３!$S$20,様式４の３!$M$24,様式４の３!$M$25,様式４の３!$M$26,様式４の３!$M$27,様式４の３!$M$28,様式４の３!$M$29,様式４の３!$M$30,様式４の３!$M$31,様式４の３!$M$32,様式４の３!$S$24,様式４の３!$S$25,様式４の３!$S$26,様式４の３!$S$27,様式４の３!$S$28,様式４の３!$S$29,様式４の３!$S$30,様式４の３!$S$31,様式４の３!$S$32,様式４の３!$H$35,様式４の３!$H$37,様式４の３!$H$39,様式４の３!$H$41</definedName>
    <definedName name="styleId" localSheetId="0">"H1100"</definedName>
    <definedName name="styleId" localSheetId="1">"H1102"</definedName>
    <definedName name="styleId" localSheetId="2">"H1120"</definedName>
    <definedName name="styleId" localSheetId="3">"H1130"</definedName>
    <definedName name="styleId" localSheetId="4">"H1140"</definedName>
    <definedName name="styleId" localSheetId="6">"H1152"</definedName>
    <definedName name="styleId" localSheetId="7">"H1153"</definedName>
    <definedName name="styleId" localSheetId="5">"H1151"</definedName>
    <definedName name="styleId" localSheetId="8">"H1161"</definedName>
    <definedName name="styleId" localSheetId="9">"H1177"</definedName>
    <definedName name="styleId" localSheetId="10">"H1178"</definedName>
    <definedName name="styleId" localSheetId="11">"H1179"</definedName>
    <definedName name="styleId" localSheetId="12">"H1170"</definedName>
    <definedName name="styleId" localSheetId="16">"H1214"</definedName>
    <definedName name="styleId" localSheetId="20">"H1204"</definedName>
    <definedName name="styleId" localSheetId="24">"H1294"</definedName>
    <definedName name="styleId" localSheetId="13">"H1211"</definedName>
    <definedName name="styleId" localSheetId="17">"H1201"</definedName>
    <definedName name="styleId" localSheetId="21">"H1291"</definedName>
    <definedName name="styleId" localSheetId="14">"H1212"</definedName>
    <definedName name="styleId" localSheetId="18">"H1202"</definedName>
    <definedName name="styleId" localSheetId="22">"H1292"</definedName>
    <definedName name="styleId" localSheetId="15">"H1213"</definedName>
    <definedName name="styleId" localSheetId="19">"H1203"</definedName>
    <definedName name="styleId" localSheetId="23">"H1293"</definedName>
    <definedName name="styleId" localSheetId="28">"H1224"</definedName>
    <definedName name="styleId" localSheetId="25">"H1221"</definedName>
    <definedName name="styleId" localSheetId="26">"H1222"</definedName>
    <definedName name="styleId" localSheetId="27">"H1223"</definedName>
    <definedName name="styleId" localSheetId="32">"H1234"</definedName>
    <definedName name="styleId" localSheetId="29">"H1231"</definedName>
    <definedName name="styleId" localSheetId="30">"H1232"</definedName>
    <definedName name="styleId" localSheetId="31">"H1233"</definedName>
    <definedName name="styleId" localSheetId="36">"H1244"</definedName>
    <definedName name="styleId" localSheetId="33">"H1241"</definedName>
    <definedName name="styleId" localSheetId="34">"H1242"</definedName>
    <definedName name="styleId" localSheetId="35">"H1243"</definedName>
    <definedName name="styleId" localSheetId="37">"H1251"</definedName>
    <definedName name="styleId" localSheetId="38">"H1261"</definedName>
    <definedName name="styleId" localSheetId="41">"H1271"</definedName>
    <definedName name="styleId" localSheetId="39">"H1270"</definedName>
    <definedName name="styleId" localSheetId="40">"H1272"</definedName>
    <definedName name="styleId" localSheetId="42">"H1280"</definedName>
    <definedName name="styleId" localSheetId="43">"H1300"</definedName>
    <definedName name="styleId" localSheetId="44">"H1401"</definedName>
    <definedName name="styleId" localSheetId="45">"H1402"</definedName>
    <definedName name="styleId" localSheetId="46">"H1403"</definedName>
  </definedNames>
  <calcPr calcId="162913"/>
</workbook>
</file>

<file path=xl/calcChain.xml><?xml version="1.0" encoding="utf-8"?>
<calcChain xmlns="http://schemas.openxmlformats.org/spreadsheetml/2006/main">
  <c r="S32" i="47" l="1"/>
  <c r="M32" i="47"/>
  <c r="S20" i="47"/>
  <c r="M20" i="47"/>
  <c r="H41" i="47" s="1"/>
  <c r="K30" i="46"/>
  <c r="G30" i="46"/>
  <c r="G32" i="46" s="1"/>
  <c r="K45" i="45"/>
  <c r="G45" i="45"/>
  <c r="G47" i="45" s="1"/>
  <c r="I27" i="44"/>
  <c r="H27" i="44"/>
  <c r="G27" i="44"/>
  <c r="F27" i="44"/>
  <c r="J27" i="44" s="1"/>
  <c r="J26" i="44"/>
  <c r="J25" i="44"/>
  <c r="J24" i="44"/>
  <c r="J23" i="44"/>
  <c r="J22" i="44"/>
  <c r="J21" i="44"/>
  <c r="K16" i="44"/>
  <c r="K15" i="44"/>
  <c r="I15" i="44"/>
  <c r="I16" i="44" s="1"/>
  <c r="H15" i="44"/>
  <c r="G15" i="44"/>
  <c r="F15" i="44"/>
  <c r="K14" i="44"/>
  <c r="H14" i="44"/>
  <c r="H16" i="44" s="1"/>
  <c r="G14" i="44"/>
  <c r="G16" i="44" s="1"/>
  <c r="F14" i="44"/>
  <c r="F16" i="44" s="1"/>
  <c r="J13" i="44"/>
  <c r="K12" i="44"/>
  <c r="I12" i="44"/>
  <c r="H12" i="44"/>
  <c r="G12" i="44"/>
  <c r="F12" i="44"/>
  <c r="J11" i="44"/>
  <c r="J12" i="44" s="1"/>
  <c r="M40" i="43"/>
  <c r="L40" i="43"/>
  <c r="K40" i="43"/>
  <c r="J40" i="43"/>
  <c r="I40" i="43"/>
  <c r="H40" i="43"/>
  <c r="E40" i="43"/>
  <c r="D40" i="43"/>
  <c r="F40" i="43" s="1"/>
  <c r="N40" i="43" s="1"/>
  <c r="M39" i="43"/>
  <c r="F39" i="43"/>
  <c r="N39" i="43" s="1"/>
  <c r="M38" i="43"/>
  <c r="F38" i="43"/>
  <c r="N38" i="43" s="1"/>
  <c r="M37" i="43"/>
  <c r="N37" i="43" s="1"/>
  <c r="F37" i="43"/>
  <c r="M36" i="43"/>
  <c r="F36" i="43"/>
  <c r="N36" i="43" s="1"/>
  <c r="M35" i="43"/>
  <c r="F35" i="43"/>
  <c r="N35" i="43" s="1"/>
  <c r="N34" i="43"/>
  <c r="M34" i="43"/>
  <c r="F34" i="43"/>
  <c r="L29" i="43"/>
  <c r="K29" i="43"/>
  <c r="J29" i="43"/>
  <c r="I29" i="43"/>
  <c r="M29" i="43" s="1"/>
  <c r="H29" i="43"/>
  <c r="E29" i="43"/>
  <c r="D29" i="43"/>
  <c r="F29" i="43" s="1"/>
  <c r="N29" i="43" s="1"/>
  <c r="M28" i="43"/>
  <c r="F28" i="43"/>
  <c r="N28" i="43" s="1"/>
  <c r="N27" i="43"/>
  <c r="M27" i="43"/>
  <c r="F27" i="43"/>
  <c r="M26" i="43"/>
  <c r="F26" i="43"/>
  <c r="N26" i="43" s="1"/>
  <c r="M25" i="43"/>
  <c r="F25" i="43"/>
  <c r="N25" i="43" s="1"/>
  <c r="M24" i="43"/>
  <c r="F24" i="43"/>
  <c r="N24" i="43" s="1"/>
  <c r="M23" i="43"/>
  <c r="F23" i="43"/>
  <c r="N23" i="43" s="1"/>
  <c r="M18" i="43"/>
  <c r="L18" i="43"/>
  <c r="K18" i="43"/>
  <c r="J18" i="43"/>
  <c r="I18" i="43"/>
  <c r="H18" i="43"/>
  <c r="E18" i="43"/>
  <c r="D18" i="43"/>
  <c r="F18" i="43" s="1"/>
  <c r="N18" i="43" s="1"/>
  <c r="M17" i="43"/>
  <c r="F17" i="43"/>
  <c r="N17" i="43" s="1"/>
  <c r="M16" i="43"/>
  <c r="F16" i="43"/>
  <c r="N16" i="43" s="1"/>
  <c r="M15" i="43"/>
  <c r="N15" i="43" s="1"/>
  <c r="F15" i="43"/>
  <c r="M14" i="43"/>
  <c r="F14" i="43"/>
  <c r="N14" i="43" s="1"/>
  <c r="M13" i="43"/>
  <c r="F13" i="43"/>
  <c r="N13" i="43" s="1"/>
  <c r="N12" i="43"/>
  <c r="M12" i="43"/>
  <c r="F12" i="43"/>
  <c r="T57" i="2"/>
  <c r="H22" i="1"/>
  <c r="G12" i="1"/>
  <c r="J15" i="44" l="1"/>
  <c r="J16" i="44" s="1"/>
</calcChain>
</file>

<file path=xl/sharedStrings.xml><?xml version="1.0" encoding="utf-8"?>
<sst xmlns="http://schemas.openxmlformats.org/spreadsheetml/2006/main" count="3024" uniqueCount="407">
  <si>
    <t>（様式１）</t>
  </si>
  <si>
    <t>介護保険事業状況報告</t>
  </si>
  <si>
    <t>（令和3年度）</t>
  </si>
  <si>
    <t>保険者番号：</t>
  </si>
  <si>
    <t>22210</t>
  </si>
  <si>
    <t>保険者名：</t>
  </si>
  <si>
    <t>富士市</t>
  </si>
  <si>
    <t xml:space="preserve"> </t>
  </si>
  <si>
    <t>１．一般状況</t>
  </si>
  <si>
    <t>(1)第１号被保険者のいる世帯数</t>
  </si>
  <si>
    <t>前年度末現在</t>
  </si>
  <si>
    <t>当年度中増</t>
  </si>
  <si>
    <t>当年度中減</t>
  </si>
  <si>
    <t>当年度末現在</t>
  </si>
  <si>
    <t>計</t>
  </si>
  <si>
    <t>(2) 第１号被保険者数</t>
  </si>
  <si>
    <t>年齢区分</t>
  </si>
  <si>
    <t>65歳以上75歳未満</t>
  </si>
  <si>
    <t>75歳以上85歳未満</t>
  </si>
  <si>
    <t>85歳以上</t>
  </si>
  <si>
    <t>(再掲)外国人被保険者</t>
  </si>
  <si>
    <t>(再掲)住所地特例被保険者</t>
  </si>
  <si>
    <t>(3) 第１号被保険者増減内訳</t>
  </si>
  <si>
    <t>転入</t>
  </si>
  <si>
    <t>職権復活</t>
  </si>
  <si>
    <t>65歳到達</t>
  </si>
  <si>
    <t>適用除外_x000D_
非該当</t>
  </si>
  <si>
    <t>その他</t>
  </si>
  <si>
    <t>転出</t>
  </si>
  <si>
    <t>職権喪失</t>
  </si>
  <si>
    <t>死亡</t>
  </si>
  <si>
    <t>適用除外_x000D_
該当</t>
  </si>
  <si>
    <t>保険者番号:</t>
  </si>
  <si>
    <t>保険者名:</t>
  </si>
  <si>
    <t>１．一般状況（続き）</t>
  </si>
  <si>
    <t>(4) 所得段階別第１号被保険者数（当年度末現在）</t>
  </si>
  <si>
    <t>ア　第１段階　</t>
  </si>
  <si>
    <t>（市町村民税世帯非課税者で、公的年金等収入金額と合計所得金額の合計が80万円以下の者、生活保護被保護者等）</t>
  </si>
  <si>
    <t>所得段階</t>
  </si>
  <si>
    <t>標準割合_x000D_
（令38条1項各号）</t>
  </si>
  <si>
    <t>保険者の定める_x000D_
割合(千分率)</t>
  </si>
  <si>
    <t>年度末現在_x000D_
被保険者数</t>
  </si>
  <si>
    <t>第１段階</t>
  </si>
  <si>
    <t>十分の五</t>
  </si>
  <si>
    <t>(0.50)</t>
  </si>
  <si>
    <t>/1000</t>
  </si>
  <si>
    <t>イ　第２段階　</t>
  </si>
  <si>
    <t>（市町村民税世帯非課税者で、公的年金等収入金額と合計所得金額の合計が80万円超120万円以下の者等）</t>
  </si>
  <si>
    <t>第２段階</t>
  </si>
  <si>
    <t>十分の七・五</t>
  </si>
  <si>
    <t>(0.75)</t>
  </si>
  <si>
    <t>ウ　第３段階</t>
  </si>
  <si>
    <t>（市町村民税世帯非課税者で、公的年金等収入金額と合計所得金額の合計が120万円超の者等）</t>
  </si>
  <si>
    <t>第３段階</t>
  </si>
  <si>
    <t>エ　第４段階　</t>
  </si>
  <si>
    <t>（市町村民税本人非課税者で、公的年金等収入金額と合計所得金額の合計が80万円以下の者等）</t>
  </si>
  <si>
    <t>第４段階</t>
  </si>
  <si>
    <t>十分の九</t>
  </si>
  <si>
    <t>(0.90)</t>
  </si>
  <si>
    <t>オ　第５段階</t>
  </si>
  <si>
    <t>（市町村民税本人非課税者で、公的年金等収入金額と合計所得金額の合計が80万円超の者等）</t>
  </si>
  <si>
    <t>第５段階</t>
  </si>
  <si>
    <t>十分の十</t>
  </si>
  <si>
    <t>(1.00)</t>
  </si>
  <si>
    <t>カ　第６段階</t>
  </si>
  <si>
    <t>（市町村民税課税者で、合計所得金額が120万円未満の者等）</t>
  </si>
  <si>
    <t>第６段階</t>
  </si>
  <si>
    <t>十分の十二</t>
  </si>
  <si>
    <t>（1.20）</t>
  </si>
  <si>
    <t>（多段階設定）</t>
  </si>
  <si>
    <t>キ　第７段階</t>
  </si>
  <si>
    <t>（市町村民税課税者で、合計所得金額が120万円以上210万円未満の者等）</t>
  </si>
  <si>
    <t>第７段階</t>
  </si>
  <si>
    <t>十分の十三</t>
  </si>
  <si>
    <t>（1.30）</t>
  </si>
  <si>
    <t>ク　第８段階</t>
  </si>
  <si>
    <t>（市町村民税課税者で、合計所得金額が210万円以上320万円未満の者等）</t>
  </si>
  <si>
    <t>第８段階</t>
  </si>
  <si>
    <t>十分の十五</t>
  </si>
  <si>
    <t>（1.50）</t>
  </si>
  <si>
    <t>ケ　第９段階</t>
  </si>
  <si>
    <t>（市町村民税課税者で、合計所得金額が320万円以上の者等）</t>
  </si>
  <si>
    <t>第９段階</t>
  </si>
  <si>
    <t>十分の十七</t>
  </si>
  <si>
    <t>（1.70）</t>
  </si>
  <si>
    <t>コ　標準月額保険料</t>
  </si>
  <si>
    <t>円／月</t>
  </si>
  <si>
    <t>合計</t>
  </si>
  <si>
    <t>（様式１の２）</t>
  </si>
  <si>
    <t>１．一般状況(続き)</t>
  </si>
  <si>
    <t>(5) 食費・居住費に係る負担限度額認定(総数)</t>
  </si>
  <si>
    <t>介護老人福祉施設</t>
  </si>
  <si>
    <t>介護老人保健施設</t>
  </si>
  <si>
    <t>介護療養型_x000D_
医療施設</t>
  </si>
  <si>
    <t>介護医療院</t>
  </si>
  <si>
    <t>地域密着型介護老人福祉
施設入所者生活介護</t>
  </si>
  <si>
    <t>申請件数</t>
  </si>
  <si>
    <t>食費</t>
  </si>
  <si>
    <t>居住費</t>
  </si>
  <si>
    <t>(居住費)_x000D_
滞在費</t>
  </si>
  <si>
    <t>利用者負担第三段階②
　認定件数</t>
  </si>
  <si>
    <t>　認定件数(当該年度末現在)</t>
  </si>
  <si>
    <t>利用者負担第三段階①
　認定件数</t>
  </si>
  <si>
    <t>利用者負担第二段階
　認定件数</t>
  </si>
  <si>
    <t>利用者負担第一段階
　認定件数</t>
  </si>
  <si>
    <t>(6) 利用者負担減額・免除認定(総数)</t>
  </si>
  <si>
    <t>利用者負担</t>
  </si>
  <si>
    <t>減額
　認定件数</t>
  </si>
  <si>
    <t>免除
　認定件数</t>
  </si>
  <si>
    <t>(7) 介護老人福祉施設旧措置入所者に係る減額・免除認定(総数)</t>
  </si>
  <si>
    <t>特定負担限度額</t>
  </si>
  <si>
    <t>利用者負担第三段階
　認定件数</t>
  </si>
  <si>
    <t>　認定件数
(当該年度末現在)</t>
  </si>
  <si>
    <t>老福受給者等
　認定件数</t>
  </si>
  <si>
    <t>（様式１の３）</t>
  </si>
  <si>
    <t>(8) 食費・居住費に係る負担限度額認定(再掲：第２号被保険者分)</t>
  </si>
  <si>
    <t>(9) 利用者負担減額・免除認定(再掲：第２号被保険者分)</t>
  </si>
  <si>
    <t>(10) 介護老人福祉施設旧措置入所者に係る減額・免除認定(再掲：第２号被保険者分)</t>
  </si>
  <si>
    <t>（様式１の４）</t>
  </si>
  <si>
    <t>(11) 利用者負担第４段階における食費・居住費の特例減額措置</t>
  </si>
  <si>
    <t>第１号被保険者</t>
  </si>
  <si>
    <t>第２号被保険者</t>
  </si>
  <si>
    <t>食費のみ減額_x000D_
　　認定件数</t>
  </si>
  <si>
    <t>　　認定件数(当該年度末現在)</t>
  </si>
  <si>
    <t>居住費のみ減額_x000D_
　　認定件数</t>
  </si>
  <si>
    <t>食費及び居住費の減額_x000D_
　　認定件数</t>
  </si>
  <si>
    <t>（様式１の５）</t>
  </si>
  <si>
    <t>(12)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</si>
  <si>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</si>
  <si>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</si>
  <si>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</si>
  <si>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</si>
  <si>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</si>
  <si>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</si>
  <si>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</si>
  <si>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</si>
  <si>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</si>
  <si>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</si>
  <si>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</si>
  <si>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</si>
  <si>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</si>
  <si>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</si>
  <si>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</si>
  <si>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</si>
  <si>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</si>
  <si>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</si>
  <si>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</si>
  <si>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</si>
  <si>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</si>
  <si>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</si>
  <si>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</si>
  <si>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</si>
  <si>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</si>
  <si>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</si>
  <si>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(13) 居宅介護(介護予防)サービス受給者数</t>
  </si>
  <si>
    <t>予防給付</t>
  </si>
  <si>
    <t>介護給付</t>
  </si>
  <si>
    <t>(14) 地域密着型(介護予防)サービス受給者数</t>
  </si>
  <si>
    <t>(15) 施設介護サービス受給者数</t>
  </si>
  <si>
    <t>介護療養型医療施設</t>
  </si>
  <si>
    <t>（様式１の７）</t>
  </si>
  <si>
    <t>(16)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</si>
  <si>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</si>
  <si>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</si>
  <si>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</si>
  <si>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</si>
  <si>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</si>
  <si>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</si>
  <si>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</si>
  <si>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</si>
  <si>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</si>
  <si>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</si>
  <si>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</si>
  <si>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</si>
  <si>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</si>
  <si>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</si>
  <si>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</si>
  <si>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</si>
  <si>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</si>
  <si>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(17)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</si>
  <si>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</si>
  <si>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</si>
  <si>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</si>
  <si>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</si>
  <si>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</si>
  <si>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</si>
  <si>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</si>
  <si>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</si>
  <si>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</si>
  <si>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</si>
  <si>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</si>
  <si>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(18)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</si>
  <si>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</si>
  <si>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</si>
  <si>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</si>
  <si>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</si>
  <si>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</si>
  <si>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</si>
  <si>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</si>
  <si>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</si>
  <si>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複合型サービス_x000D_
(看護小規模多機能型居宅介護)</t>
  </si>
  <si>
    <t>(19) 地域密着型(介護予防)サービスの利用回数【現物給付分】</t>
  </si>
  <si>
    <t>(20)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</si>
  <si>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</si>
  <si>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</si>
  <si>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</si>
  <si>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</si>
  <si>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</si>
  <si>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</si>
  <si>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</si>
  <si>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</si>
  <si>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</si>
  <si>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</si>
  <si>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</si>
  <si>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</si>
  <si>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</si>
  <si>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</si>
  <si>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</si>
  <si>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</si>
  <si>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複合型サービス(看護小規模多機能型居宅介護)</t>
  </si>
  <si>
    <t>施設サービス</t>
  </si>
  <si>
    <t xml:space="preserve">介護医療院 </t>
  </si>
  <si>
    <t>総計</t>
  </si>
  <si>
    <t>イ 単位数</t>
  </si>
  <si>
    <t>特定施設入所者生活介護</t>
  </si>
  <si>
    <t>ウ 費用額</t>
  </si>
  <si>
    <t>エ 給付費</t>
  </si>
  <si>
    <t>①-２ 総　数（再掲：第１号被保険者の２割負担対象者分）</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</si>
  <si>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</si>
  <si>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</si>
  <si>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</si>
  <si>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</si>
  <si>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</si>
  <si>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</si>
  <si>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</si>
  <si>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</si>
  <si>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</si>
  <si>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</si>
  <si>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</si>
  <si>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</si>
  <si>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</si>
  <si>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</si>
  <si>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</si>
  <si>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</si>
  <si>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</si>
  <si>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t>
  </si>
  <si>
    <t xml:space="preserve"> ①令和３年４月支出決定分から令和３年８月支出決定分</t>
  </si>
  <si>
    <t>ア 利用者負担第四段階</t>
  </si>
  <si>
    <t>世帯合算</t>
  </si>
  <si>
    <t>件　　　数</t>
  </si>
  <si>
    <t>給　付　費</t>
  </si>
  <si>
    <t xml:space="preserve">イ 利用者負担第三段階 </t>
  </si>
  <si>
    <t>ウ 利用者負担第二段階</t>
  </si>
  <si>
    <t>エ 利用者負担第一段階</t>
  </si>
  <si>
    <t>オ 合計</t>
  </si>
  <si>
    <t xml:space="preserve"> ②令和３年９月支出決定分から令和４年３月支出決定分</t>
  </si>
  <si>
    <t>（ア）利用者負担第四段階（現役並み所得者Ⅲ）</t>
  </si>
  <si>
    <t>（イ）利用者負担第四段階（現役並み所得者Ⅱ）</t>
  </si>
  <si>
    <t>（ウ）利用者負担第四段階（現役並み所得者Ⅰ、一般）</t>
  </si>
  <si>
    <t>(3)-2 高額介護(介護予防)サービス費（年間上限）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</si>
  <si>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</si>
  <si>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</si>
  <si>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</si>
  <si>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</si>
  <si>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</si>
  <si>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</si>
  <si>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</si>
  <si>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</si>
  <si>
    <t>（様式２の８）</t>
  </si>
  <si>
    <t>（５）市町村特別給付</t>
  </si>
  <si>
    <t>(1) 件数</t>
  </si>
  <si>
    <t>寝具乾燥サービス</t>
  </si>
  <si>
    <t>移送サービス</t>
  </si>
  <si>
    <t>配食サービス</t>
  </si>
  <si>
    <t>おむつの支給</t>
  </si>
  <si>
    <t>理美容サービス</t>
  </si>
  <si>
    <t>(2) 費用額</t>
  </si>
  <si>
    <t>(3) 給付費</t>
  </si>
  <si>
    <t>（様式３）</t>
  </si>
  <si>
    <t>３．保険料収納状況</t>
  </si>
  <si>
    <t>（単位：円）</t>
  </si>
  <si>
    <t>区　　　分</t>
  </si>
  <si>
    <t>調定額累計</t>
  </si>
  <si>
    <t>収納額累計</t>
  </si>
  <si>
    <t>還付未済額_x000D_
（別掲）</t>
  </si>
  <si>
    <t>不納欠損額</t>
  </si>
  <si>
    <t>未収額</t>
  </si>
  <si>
    <t>減免額 _x000D_
 (別掲)</t>
  </si>
  <si>
    <t>現年度分</t>
  </si>
  <si>
    <t>特別徴収</t>
  </si>
  <si>
    <t>普通徴収</t>
  </si>
  <si>
    <t>滞納繰越分</t>
  </si>
  <si>
    <t>合　　計</t>
  </si>
  <si>
    <t>４．保険給付支払状況</t>
  </si>
  <si>
    <t>支払義務額_x000D_
累計</t>
  </si>
  <si>
    <t>支払済額_x000D_
累計</t>
  </si>
  <si>
    <t>徴収金等_x000D_
累計</t>
  </si>
  <si>
    <t>戻入未済額_x000D_
累計</t>
  </si>
  <si>
    <t>未払額</t>
  </si>
  <si>
    <t>介護サービス等諸費</t>
  </si>
  <si>
    <t>介護予防サービス等諸費</t>
  </si>
  <si>
    <t>高額介護サービス等費</t>
  </si>
  <si>
    <t>高額医療合算介護サービス等費</t>
  </si>
  <si>
    <t>特定入所者介護サービス等費</t>
  </si>
  <si>
    <t>その他の保険給付費</t>
  </si>
  <si>
    <t>（様式４）</t>
  </si>
  <si>
    <t>５．介護保険特別会計経理状況</t>
  </si>
  <si>
    <t>(1)保険事業勘定</t>
  </si>
  <si>
    <t>歳　　　　　　　　　　入</t>
  </si>
  <si>
    <t>歳　　　　　　　　　　出</t>
  </si>
  <si>
    <t>科　　　　目</t>
  </si>
  <si>
    <t>決算額</t>
  </si>
  <si>
    <t>保険料</t>
  </si>
  <si>
    <t>介護保険料</t>
  </si>
  <si>
    <t>総務費</t>
  </si>
  <si>
    <t>分担金及び負担金</t>
  </si>
  <si>
    <t>認定審査会負担金</t>
  </si>
  <si>
    <t>保険給付費</t>
  </si>
  <si>
    <t>使用料及び手数料</t>
  </si>
  <si>
    <t>使用料</t>
  </si>
  <si>
    <t>手数料</t>
  </si>
  <si>
    <t>国庫支出金</t>
  </si>
  <si>
    <t>介護給付費負担金</t>
  </si>
  <si>
    <t>調整交付金</t>
  </si>
  <si>
    <t>審査支払手数料</t>
  </si>
  <si>
    <t>地域支援事業交付金（介護予防・日常生活支援総合事業）</t>
  </si>
  <si>
    <t>市町村特別給付費</t>
  </si>
  <si>
    <t>地域支援事業交付金（介護予防・日常生活支援総合事業以外の地域支援事業）</t>
  </si>
  <si>
    <t>保険者機能強化推進交付金</t>
  </si>
  <si>
    <t>地域支援事業</t>
  </si>
  <si>
    <t>介護予防・生活支援サービス事業費</t>
  </si>
  <si>
    <t>保険者努力支援交付金</t>
  </si>
  <si>
    <t>一般介護予防事業費</t>
  </si>
  <si>
    <t>包括的支援事業・任意事業</t>
  </si>
  <si>
    <t>支払基金交付金</t>
  </si>
  <si>
    <t>介護給付費交付金</t>
  </si>
  <si>
    <t>重層的支援体制整備事業保険料繰出金</t>
  </si>
  <si>
    <t>地域支援事業支援交付金</t>
  </si>
  <si>
    <t>都道府県支出金</t>
  </si>
  <si>
    <t>都道府県負担金</t>
  </si>
  <si>
    <t>財政安定化基金拠出金</t>
  </si>
  <si>
    <t>財政安定化基金支出金</t>
  </si>
  <si>
    <t>相互財政安定化事業負担金</t>
  </si>
  <si>
    <t>保健福祉事業費</t>
  </si>
  <si>
    <t>基金積立金</t>
  </si>
  <si>
    <t>公債費</t>
  </si>
  <si>
    <t>財政安定化基金償還金</t>
  </si>
  <si>
    <t>相互財政安定化事業交付金</t>
  </si>
  <si>
    <t>財産収入</t>
  </si>
  <si>
    <t>予備費</t>
  </si>
  <si>
    <t>寄附金</t>
  </si>
  <si>
    <t>諸支出金</t>
  </si>
  <si>
    <t>介護サービス事業勘定繰出金</t>
  </si>
  <si>
    <t>繰入金</t>
  </si>
  <si>
    <t>一般会計繰入金12.5%</t>
  </si>
  <si>
    <t>他会計繰出金</t>
  </si>
  <si>
    <t>総務費に係る一般会計繰入金</t>
  </si>
  <si>
    <t>介護給付費準備基金繰入金</t>
  </si>
  <si>
    <t>介護サービス事業勘定繰入金</t>
  </si>
  <si>
    <t>地域支援事業繰入金（介護予防・日常生活支援総合事業）</t>
  </si>
  <si>
    <t>地域支援事業繰入金（介護予防・日常生活支援総合事業以外の地域支援事業）</t>
  </si>
  <si>
    <t>低所得者保険料軽減繰入金</t>
  </si>
  <si>
    <t>繰越金</t>
  </si>
  <si>
    <t>市町村債</t>
  </si>
  <si>
    <t>財政安定化基金貸付金</t>
  </si>
  <si>
    <t>諸収入</t>
  </si>
  <si>
    <t>合　　　　　　　　　　計</t>
  </si>
  <si>
    <t>歳入歳出差引残額</t>
  </si>
  <si>
    <t>円</t>
  </si>
  <si>
    <t>　うち基金繰入額</t>
  </si>
  <si>
    <t>介護給付費準備基金保有額</t>
  </si>
  <si>
    <t>（様式４の２）</t>
  </si>
  <si>
    <t>(2)介護サービス事業勘定</t>
  </si>
  <si>
    <t>サービス収入</t>
  </si>
  <si>
    <t>介護給付費収入</t>
  </si>
  <si>
    <t>予防給付費収入</t>
  </si>
  <si>
    <t>事業費</t>
  </si>
  <si>
    <t>居宅サービス事業費</t>
  </si>
  <si>
    <t>介護予防事業・日常生活支援総合事業費収入</t>
  </si>
  <si>
    <t>地域密着型サービス事業費</t>
  </si>
  <si>
    <t>特定入所者介護サービス等費収入</t>
  </si>
  <si>
    <t>居宅介護支援事業費</t>
  </si>
  <si>
    <t>自己負担金収入</t>
  </si>
  <si>
    <t>介護予防・日常生活支援総合事業費</t>
  </si>
  <si>
    <t>分担金</t>
  </si>
  <si>
    <t>施設整備費</t>
  </si>
  <si>
    <t>負担金</t>
  </si>
  <si>
    <t>保険事業勘定繰出金</t>
  </si>
  <si>
    <t>諸費</t>
  </si>
  <si>
    <t>保険事業勘定繰入金</t>
  </si>
  <si>
    <t>（様式４の３）</t>
  </si>
  <si>
    <t>５．介護保険特別会計経理状況（続き）</t>
  </si>
  <si>
    <t>(3)介護給付費負担金精算額等</t>
  </si>
  <si>
    <t>ア　前年度以前</t>
  </si>
  <si>
    <t>科　　目</t>
  </si>
  <si>
    <t xml:space="preserve"> 歳入（精算交付額）</t>
  </si>
  <si>
    <t>歳出（返還額）</t>
  </si>
  <si>
    <t>地域支援事業交付金</t>
  </si>
  <si>
    <t>一般会計繰入金</t>
  </si>
  <si>
    <t>イ　今年度</t>
  </si>
  <si>
    <t>歳入（精算交付予定額）</t>
  </si>
  <si>
    <t>歳出（返還予定額）</t>
  </si>
  <si>
    <t>ウ　実質的な収支について</t>
  </si>
  <si>
    <t>歳入　合計</t>
  </si>
  <si>
    <t>歳出　合計</t>
  </si>
  <si>
    <t>精算後残額</t>
  </si>
  <si>
    <t>（様式１）</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</si>
</sst>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Red]#,##0"/>
  </numFmts>
  <fonts count="29">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sz val="11"/>
      <name val="ＭＳ 明朝"/>
      <family val="1"/>
      <charset val="128"/>
    </font>
    <font>
      <sz val="12"/>
      <name val="ＭＳ ゴシック"/>
      <family val="3"/>
      <charset val="128"/>
    </font>
    <font>
      <sz val="14"/>
      <name val="ＭＳ 明朝"/>
      <family val="1"/>
      <charset val="128"/>
    </font>
    <font>
      <sz val="10"/>
      <name val="ＭＳ 明朝"/>
      <family val="1"/>
      <charset val="128"/>
    </font>
    <font>
      <sz val="12"/>
      <name val="ＭＳ 明朝"/>
      <family val="1"/>
      <charset val="128"/>
    </font>
    <font>
      <sz val="14"/>
      <name val="ＭＳ ゴシック"/>
      <family val="3"/>
      <charset val="128"/>
    </font>
    <font>
      <b/>
      <sz val="6"/>
      <name val="ＭＳ ゴシック"/>
      <family val="3"/>
      <charset val="128"/>
    </font>
    <font>
      <b/>
      <sz val="10"/>
      <name val="ＭＳ ゴシック"/>
      <family val="3"/>
      <charset val="128"/>
    </font>
    <font>
      <sz val="11"/>
      <name val="ＭＳ ゴシック"/>
      <family val="3"/>
      <charset val="128"/>
    </font>
    <font>
      <sz val="11"/>
      <name val="Calibri"/>
      <family val="2"/>
    </font>
    <font>
      <u/>
      <sz val="11"/>
      <name val="Calibri"/>
      <family val="2"/>
    </font>
    <font>
      <b/>
      <sz val="8"/>
      <name val="ＭＳ ゴシック"/>
      <family val="3"/>
      <charset val="128"/>
    </font>
    <font>
      <sz val="11"/>
      <color rgb="FF000000"/>
      <name val="Calibri"/>
      <family val="2"/>
    </font>
    <font>
      <sz val="10"/>
      <name val="ＭＳ Ｐゴシック"/>
      <family val="3"/>
      <charset val="128"/>
    </font>
    <font>
      <sz val="9"/>
      <name val="ＭＳ 明朝"/>
      <family val="1"/>
      <charset val="128"/>
    </font>
    <font>
      <sz val="12"/>
      <name val="MS Gothic"/>
    </font>
    <font>
      <sz val="12"/>
      <name val="ＭＳ Ｐゴシック"/>
      <family val="3"/>
      <charset val="128"/>
    </font>
    <font>
      <sz val="11"/>
      <name val="MS Gothic"/>
    </font>
    <font>
      <sz val="14"/>
      <name val="MS Gothic"/>
    </font>
    <font>
      <sz val="10"/>
      <name val="MS Gothic"/>
    </font>
    <font>
      <sz val="12"/>
      <color rgb="FF000000"/>
      <name val="MS Gothic"/>
    </font>
    <font>
      <sz val="11"/>
      <color rgb="FF000000"/>
      <name val="ＭＳ Ｐゴシック"/>
      <family val="3"/>
      <charset val="128"/>
    </font>
    <font>
      <sz val="6"/>
      <name val="ＭＳ Ｐゴシック"/>
      <family val="3"/>
      <charset val="128"/>
    </font>
  </fonts>
  <fills count="10">
    <fill>
      <patternFill patternType="none"/>
    </fill>
    <fill>
      <patternFill patternType="gray125"/>
    </fill>
    <fill>
      <patternFill patternType="solid">
        <fgColor rgb="FFFFFFFF"/>
      </patternFill>
    </fill>
    <fill>
      <patternFill patternType="solid">
        <fgColor rgb="FFFFFF00"/>
      </patternFill>
    </fill>
    <fill>
      <patternFill patternType="solid">
        <fgColor theme="0"/>
        <bgColor indexed="64"/>
      </patternFill>
    </fill>
    <fill>
      <patternFill patternType="solid">
        <fgColor rgb="FFC0C0C0"/>
      </patternFill>
    </fill>
    <fill>
      <patternFill patternType="solid">
        <fgColor theme="0" tint="-0.249977111117893"/>
        <bgColor indexed="64"/>
      </patternFill>
    </fill>
    <fill>
      <patternFill patternType="solid">
        <fgColor rgb="FF66FFFF"/>
      </patternFill>
    </fill>
    <fill>
      <patternFill patternType="solid">
        <fgColor rgb="FFBFBFBF"/>
      </patternFill>
    </fill>
    <fill>
      <patternFill patternType="solid">
        <fgColor theme="0" tint="-0.14999847407452621"/>
        <bgColor indexed="64"/>
      </patternFill>
    </fill>
  </fills>
  <borders count="183">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bottom/>
      <diagonal/>
    </border>
    <border>
      <left style="medium">
        <color rgb="FF000000"/>
      </left>
      <right style="thin">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double">
        <color rgb="FF000000"/>
      </left>
      <right style="medium">
        <color rgb="FF000000"/>
      </right>
      <top style="thin">
        <color rgb="FF000000"/>
      </top>
      <bottom style="thin">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right/>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rgb="FF000000"/>
      </left>
      <right style="double">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top style="hair">
        <color rgb="FF000000"/>
      </top>
      <bottom/>
      <diagonal/>
    </border>
    <border>
      <left style="thin">
        <color rgb="FF000000"/>
      </left>
      <right style="double">
        <color rgb="FF000000"/>
      </right>
      <top style="hair">
        <color rgb="FF000000"/>
      </top>
      <bottom/>
      <diagonal/>
    </border>
    <border>
      <left/>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style="hair">
        <color rgb="FF000000"/>
      </top>
      <bottom style="thin">
        <color rgb="FF000000"/>
      </bottom>
      <diagonal/>
    </border>
    <border>
      <left style="hair">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double">
        <color rgb="FF000000"/>
      </left>
      <right/>
      <top/>
      <bottom style="thin">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style="thin">
        <color rgb="FF000000"/>
      </left>
      <right/>
      <top style="thin">
        <color rgb="FF000000"/>
      </top>
      <bottom style="double">
        <color rgb="FF000000"/>
      </bottom>
      <diagonal/>
    </border>
    <border>
      <left style="thin">
        <color rgb="FF000000"/>
      </left>
      <right style="medium">
        <color rgb="FF000000"/>
      </right>
      <top style="thin">
        <color rgb="FF000000"/>
      </top>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medium">
        <color rgb="FF000000"/>
      </left>
      <right/>
      <top style="double">
        <color rgb="FF000000"/>
      </top>
      <bottom/>
      <diagonal/>
    </border>
    <border>
      <left style="thin">
        <color rgb="FF000000"/>
      </left>
      <right style="medium">
        <color rgb="FF000000"/>
      </right>
      <top style="double">
        <color rgb="FF000000"/>
      </top>
      <bottom/>
      <diagonal/>
    </border>
    <border>
      <left/>
      <right/>
      <top style="double">
        <color rgb="FF000000"/>
      </top>
      <bottom style="thin">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thin">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diagonal/>
    </border>
    <border>
      <left/>
      <right style="thin">
        <color rgb="FF000000"/>
      </right>
      <top/>
      <bottom/>
      <diagonal/>
    </border>
    <border>
      <left/>
      <right style="thin">
        <color rgb="FF000000"/>
      </right>
      <top/>
      <bottom style="medium">
        <color rgb="FF000000"/>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bottom/>
      <diagonal style="thin">
        <color rgb="FF000000"/>
      </diagonal>
    </border>
    <border diagonalUp="1">
      <left/>
      <right/>
      <top/>
      <bottom/>
      <diagonal style="thin">
        <color rgb="FF000000"/>
      </diagonal>
    </border>
    <border diagonalUp="1">
      <left/>
      <right style="thin">
        <color rgb="FF000000"/>
      </right>
      <top/>
      <bottom/>
      <diagonal style="thin">
        <color rgb="FF000000"/>
      </diagonal>
    </border>
    <border diagonalUp="1">
      <left style="thin">
        <color rgb="FF000000"/>
      </left>
      <right/>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rgb="FF000000"/>
      </right>
      <top style="thin">
        <color rgb="FF000000"/>
      </top>
      <bottom/>
      <diagonal style="thin">
        <color rgb="FF000000"/>
      </diagonal>
    </border>
    <border diagonalUp="1">
      <left/>
      <right style="medium">
        <color rgb="FF000000"/>
      </right>
      <top/>
      <bottom/>
      <diagonal style="thin">
        <color rgb="FF000000"/>
      </diagonal>
    </border>
    <border diagonalUp="1">
      <left/>
      <right style="medium">
        <color rgb="FF000000"/>
      </right>
      <top/>
      <bottom style="thin">
        <color rgb="FF000000"/>
      </bottom>
      <diagonal style="thin">
        <color rgb="FF000000"/>
      </diagonal>
    </border>
    <border>
      <left/>
      <right style="medium">
        <color rgb="FF000000"/>
      </right>
      <top style="hair">
        <color rgb="FF000000"/>
      </top>
      <bottom style="hair">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theme="1"/>
      </right>
      <top style="double">
        <color rgb="FF000000"/>
      </top>
      <bottom style="thin">
        <color theme="1"/>
      </bottom>
      <diagonal/>
    </border>
    <border>
      <left style="medium">
        <color rgb="FF000000"/>
      </left>
      <right style="thin">
        <color theme="1"/>
      </right>
      <top style="thin">
        <color theme="1"/>
      </top>
      <bottom style="double">
        <color rgb="FF000000"/>
      </bottom>
      <diagonal/>
    </border>
    <border>
      <left style="thin">
        <color rgb="FF000000"/>
      </left>
      <right style="thin">
        <color rgb="FF000000"/>
      </right>
      <top style="thin">
        <color rgb="FF000000"/>
      </top>
      <bottom style="double">
        <color theme="1"/>
      </bottom>
      <diagonal/>
    </border>
    <border>
      <left style="thin">
        <color rgb="FF000000"/>
      </left>
      <right/>
      <top style="thin">
        <color rgb="FF000000"/>
      </top>
      <bottom style="double">
        <color theme="1"/>
      </bottom>
      <diagonal/>
    </border>
    <border>
      <left style="thin">
        <color rgb="FF000000"/>
      </left>
      <right style="medium">
        <color rgb="FF000000"/>
      </right>
      <top style="thin">
        <color rgb="FF000000"/>
      </top>
      <bottom style="double">
        <color theme="1"/>
      </bottom>
      <diagonal/>
    </border>
    <border>
      <left style="medium">
        <color theme="1"/>
      </left>
      <right style="thin">
        <color theme="1"/>
      </right>
      <top style="double">
        <color rgb="FF000000"/>
      </top>
      <bottom style="thin">
        <color theme="1"/>
      </bottom>
      <diagonal/>
    </border>
    <border>
      <left style="medium">
        <color theme="1"/>
      </left>
      <right style="thin">
        <color theme="1"/>
      </right>
      <top style="thin">
        <color theme="1"/>
      </top>
      <bottom style="double">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
      <left/>
      <right/>
      <top/>
      <bottom style="thin">
        <color theme="1"/>
      </bottom>
      <diagonal/>
    </border>
    <border>
      <left/>
      <right/>
      <top style="thin">
        <color theme="1"/>
      </top>
      <bottom style="thin">
        <color theme="1"/>
      </bottom>
      <diagonal/>
    </border>
    <border diagonalUp="1">
      <left style="thin">
        <color theme="1"/>
      </left>
      <right style="thin">
        <color theme="1"/>
      </right>
      <top style="thin">
        <color theme="1"/>
      </top>
      <bottom style="thin">
        <color theme="1"/>
      </bottom>
      <diagonal style="thin">
        <color theme="1"/>
      </diagonal>
    </border>
    <border diagonalUp="1">
      <left/>
      <right/>
      <top/>
      <bottom/>
      <diagonal style="thin">
        <color theme="1"/>
      </diagonal>
    </border>
    <border diagonalUp="1">
      <left style="thin">
        <color theme="1"/>
      </left>
      <right style="medium">
        <color theme="1"/>
      </right>
      <top/>
      <bottom/>
      <diagonal style="thin">
        <color theme="1"/>
      </diagonal>
    </border>
  </borders>
  <cellStyleXfs count="8">
    <xf numFmtId="0" fontId="0" fillId="0" borderId="0"/>
    <xf numFmtId="0" fontId="2" fillId="0" borderId="0"/>
    <xf numFmtId="0" fontId="2" fillId="0" borderId="0"/>
    <xf numFmtId="0" fontId="3" fillId="0" borderId="0"/>
    <xf numFmtId="0" fontId="27" fillId="0" borderId="0"/>
    <xf numFmtId="0" fontId="3" fillId="0" borderId="0"/>
    <xf numFmtId="0" fontId="3" fillId="0" borderId="0"/>
    <xf numFmtId="0" fontId="3" fillId="0" borderId="0"/>
  </cellStyleXfs>
  <cellXfs count="789">
    <xf numFmtId="0" fontId="0" fillId="0" borderId="0" xfId="0" applyFont="1"/>
    <xf numFmtId="0" fontId="2" fillId="0" borderId="0" xfId="2" applyFont="1"/>
    <xf numFmtId="0" fontId="4" fillId="0" borderId="0" xfId="5" applyFont="1" applyAlignment="1">
      <alignment vertical="center"/>
    </xf>
    <xf numFmtId="0" fontId="4" fillId="0" borderId="0" xfId="0" applyNumberFormat="1" applyFont="1" applyAlignment="1">
      <alignment vertical="center"/>
    </xf>
    <xf numFmtId="0" fontId="7" fillId="0" borderId="0" xfId="0" applyNumberFormat="1" applyFont="1" applyAlignment="1">
      <alignment vertical="center"/>
    </xf>
    <xf numFmtId="0" fontId="8" fillId="0" borderId="0" xfId="3" applyFont="1" applyAlignment="1">
      <alignment vertical="center"/>
    </xf>
    <xf numFmtId="49" fontId="10" fillId="0" borderId="0" xfId="3" applyNumberFormat="1" applyFont="1" applyAlignment="1">
      <alignment vertical="center"/>
    </xf>
    <xf numFmtId="0" fontId="11" fillId="0" borderId="0" xfId="3" applyFont="1" applyAlignment="1">
      <alignment vertical="center"/>
    </xf>
    <xf numFmtId="49" fontId="11" fillId="0" borderId="0" xfId="3" applyNumberFormat="1" applyFont="1" applyAlignment="1">
      <alignment vertical="center"/>
    </xf>
    <xf numFmtId="0" fontId="9" fillId="0" borderId="12" xfId="3" applyFont="1" applyBorder="1" applyAlignment="1">
      <alignment vertical="center"/>
    </xf>
    <xf numFmtId="49" fontId="12" fillId="0" borderId="0" xfId="3" applyNumberFormat="1" applyFont="1" applyAlignment="1">
      <alignment horizontal="right" vertical="center"/>
    </xf>
    <xf numFmtId="0" fontId="13" fillId="0" borderId="0" xfId="0" applyNumberFormat="1" applyFont="1" applyAlignment="1">
      <alignment vertical="center"/>
    </xf>
    <xf numFmtId="0" fontId="4" fillId="2" borderId="0" xfId="6" applyFont="1" applyFill="1" applyAlignment="1">
      <alignment vertical="center"/>
    </xf>
    <xf numFmtId="0" fontId="7" fillId="2" borderId="0" xfId="6" applyFont="1" applyFill="1" applyAlignment="1">
      <alignment vertical="center"/>
    </xf>
    <xf numFmtId="0" fontId="4" fillId="4" borderId="0" xfId="6" applyFont="1" applyFill="1" applyAlignment="1">
      <alignment vertical="center"/>
    </xf>
    <xf numFmtId="0" fontId="4" fillId="5" borderId="0" xfId="6" applyFont="1" applyFill="1" applyAlignment="1">
      <alignment vertical="center"/>
    </xf>
    <xf numFmtId="0" fontId="4" fillId="2" borderId="0" xfId="6" applyFont="1" applyFill="1" applyAlignment="1">
      <alignment vertical="center"/>
    </xf>
    <xf numFmtId="0" fontId="14" fillId="2" borderId="0" xfId="6" applyFont="1" applyFill="1" applyAlignment="1">
      <alignment vertical="center"/>
    </xf>
    <xf numFmtId="0" fontId="5" fillId="2" borderId="0" xfId="5" applyFont="1" applyFill="1" applyAlignment="1">
      <alignment vertical="center"/>
    </xf>
    <xf numFmtId="0" fontId="5" fillId="2" borderId="0" xfId="6" applyFont="1" applyFill="1" applyAlignment="1">
      <alignment vertical="center"/>
    </xf>
    <xf numFmtId="0" fontId="7" fillId="2" borderId="0" xfId="6" applyFont="1" applyFill="1" applyAlignment="1">
      <alignment vertical="center"/>
    </xf>
    <xf numFmtId="0" fontId="15" fillId="4" borderId="0" xfId="2" applyFont="1" applyFill="1" applyAlignment="1">
      <alignment horizontal="right"/>
    </xf>
    <xf numFmtId="0" fontId="16" fillId="4" borderId="0" xfId="2" applyFont="1" applyFill="1" applyAlignment="1">
      <alignment horizontal="right" vertical="center"/>
    </xf>
    <xf numFmtId="0" fontId="4" fillId="4" borderId="0" xfId="3" applyFont="1" applyFill="1" applyAlignment="1">
      <alignment vertical="center"/>
    </xf>
    <xf numFmtId="0" fontId="9" fillId="4" borderId="0" xfId="3" applyFont="1" applyFill="1" applyAlignment="1">
      <alignment vertical="center"/>
    </xf>
    <xf numFmtId="0" fontId="5" fillId="4" borderId="0" xfId="6" applyFont="1" applyFill="1" applyAlignment="1">
      <alignment vertical="center"/>
    </xf>
    <xf numFmtId="49" fontId="7" fillId="4" borderId="0" xfId="3" applyNumberFormat="1" applyFont="1" applyFill="1" applyAlignment="1">
      <alignment vertical="center"/>
    </xf>
    <xf numFmtId="49" fontId="4" fillId="4" borderId="0" xfId="3" applyNumberFormat="1" applyFont="1" applyFill="1" applyAlignment="1">
      <alignment vertical="center"/>
    </xf>
    <xf numFmtId="49" fontId="4" fillId="4" borderId="0" xfId="3" applyNumberFormat="1" applyFont="1" applyFill="1" applyAlignment="1">
      <alignment horizontal="right"/>
    </xf>
    <xf numFmtId="49" fontId="3" fillId="4" borderId="0" xfId="3" applyNumberFormat="1" applyFont="1" applyFill="1"/>
    <xf numFmtId="0" fontId="5" fillId="5" borderId="0" xfId="6" applyFont="1" applyFill="1" applyAlignment="1">
      <alignment vertical="center"/>
    </xf>
    <xf numFmtId="49" fontId="9" fillId="4" borderId="0" xfId="3" applyNumberFormat="1" applyFont="1" applyFill="1" applyAlignment="1">
      <alignment vertical="center"/>
    </xf>
    <xf numFmtId="49" fontId="5" fillId="4" borderId="0" xfId="3" applyNumberFormat="1" applyFont="1" applyFill="1"/>
    <xf numFmtId="49" fontId="9" fillId="0" borderId="0" xfId="3" applyNumberFormat="1" applyFont="1" applyAlignment="1">
      <alignment vertical="center"/>
    </xf>
    <xf numFmtId="49" fontId="5" fillId="0" borderId="0" xfId="3" applyNumberFormat="1" applyFont="1"/>
    <xf numFmtId="49" fontId="3" fillId="0" borderId="0" xfId="3" applyNumberFormat="1" applyFont="1"/>
    <xf numFmtId="49" fontId="9" fillId="4" borderId="0" xfId="3" applyNumberFormat="1" applyFont="1" applyFill="1" applyAlignment="1">
      <alignment horizontal="left" vertical="center"/>
    </xf>
    <xf numFmtId="49" fontId="10" fillId="4" borderId="0" xfId="3" applyNumberFormat="1" applyFont="1" applyFill="1" applyAlignment="1">
      <alignment vertical="center"/>
    </xf>
    <xf numFmtId="49" fontId="9" fillId="4" borderId="0" xfId="3" applyNumberFormat="1" applyFont="1" applyFill="1" applyAlignment="1">
      <alignment horizontal="left" vertical="center"/>
    </xf>
    <xf numFmtId="49" fontId="9" fillId="4" borderId="0" xfId="3" applyNumberFormat="1" applyFont="1" applyFill="1" applyAlignment="1">
      <alignment horizontal="center" vertical="center"/>
    </xf>
    <xf numFmtId="49" fontId="5" fillId="4" borderId="0" xfId="3" applyNumberFormat="1" applyFont="1" applyFill="1" applyAlignment="1">
      <alignment vertical="center"/>
    </xf>
    <xf numFmtId="49" fontId="17" fillId="2" borderId="0" xfId="7" applyNumberFormat="1" applyFont="1" applyFill="1" applyAlignment="1">
      <alignment horizontal="right" vertical="center"/>
    </xf>
    <xf numFmtId="0" fontId="5" fillId="2" borderId="0" xfId="7" applyFont="1" applyFill="1" applyAlignment="1">
      <alignment vertical="center"/>
    </xf>
    <xf numFmtId="0" fontId="4" fillId="4" borderId="0" xfId="3" applyFont="1" applyFill="1" applyAlignment="1">
      <alignment horizontal="right" vertical="center"/>
    </xf>
    <xf numFmtId="0" fontId="6" fillId="4" borderId="0" xfId="3" applyFont="1" applyFill="1" applyAlignment="1">
      <alignment vertical="center"/>
    </xf>
    <xf numFmtId="0" fontId="5" fillId="4" borderId="0" xfId="3" applyFont="1" applyFill="1" applyAlignment="1">
      <alignment vertical="center"/>
    </xf>
    <xf numFmtId="0" fontId="5" fillId="4" borderId="0" xfId="3" applyFont="1" applyFill="1" applyAlignment="1">
      <alignment horizontal="center" vertical="center"/>
    </xf>
    <xf numFmtId="176" fontId="5" fillId="2" borderId="0" xfId="2" applyNumberFormat="1" applyFont="1" applyFill="1" applyAlignment="1">
      <alignment vertical="center"/>
    </xf>
    <xf numFmtId="0" fontId="4" fillId="2" borderId="0" xfId="6" applyFont="1" applyFill="1" applyAlignment="1">
      <alignment vertical="center" wrapText="1"/>
    </xf>
    <xf numFmtId="0" fontId="4" fillId="2" borderId="0" xfId="6" applyFont="1" applyFill="1" applyAlignment="1">
      <alignment vertical="center" wrapText="1"/>
    </xf>
    <xf numFmtId="0" fontId="5" fillId="2" borderId="0" xfId="6" applyFont="1" applyFill="1" applyAlignment="1">
      <alignment vertical="center" wrapText="1"/>
    </xf>
    <xf numFmtId="0" fontId="9" fillId="4" borderId="0" xfId="3" applyFont="1" applyFill="1" applyAlignment="1">
      <alignment vertical="center" wrapText="1"/>
    </xf>
    <xf numFmtId="0" fontId="5" fillId="4" borderId="0" xfId="3" applyFont="1" applyFill="1" applyAlignment="1">
      <alignment vertical="center" wrapText="1"/>
    </xf>
    <xf numFmtId="49" fontId="17" fillId="4" borderId="0" xfId="3" applyNumberFormat="1" applyFont="1" applyFill="1" applyAlignment="1">
      <alignment horizontal="center" vertical="center"/>
    </xf>
    <xf numFmtId="0" fontId="4" fillId="5" borderId="0" xfId="6" applyFont="1" applyFill="1" applyAlignment="1">
      <alignment vertical="center" wrapText="1"/>
    </xf>
    <xf numFmtId="0" fontId="4" fillId="2" borderId="0" xfId="6" applyFont="1" applyFill="1" applyAlignment="1">
      <alignment horizontal="right" vertical="center"/>
    </xf>
    <xf numFmtId="0" fontId="9" fillId="4" borderId="0" xfId="6" applyFont="1" applyFill="1" applyAlignment="1">
      <alignment vertical="center"/>
    </xf>
    <xf numFmtId="0" fontId="9" fillId="5" borderId="0" xfId="6" applyFont="1" applyFill="1" applyAlignment="1">
      <alignment vertical="center"/>
    </xf>
    <xf numFmtId="0" fontId="7" fillId="2" borderId="0" xfId="5" applyFont="1" applyFill="1" applyAlignment="1">
      <alignment vertical="center"/>
    </xf>
    <xf numFmtId="0" fontId="18" fillId="4" borderId="0" xfId="2" applyFont="1" applyFill="1" applyAlignment="1">
      <alignment horizontal="right" vertical="center"/>
    </xf>
    <xf numFmtId="0" fontId="18" fillId="4" borderId="0" xfId="2" applyFont="1" applyFill="1" applyAlignment="1">
      <alignment horizontal="left" vertical="center"/>
    </xf>
    <xf numFmtId="0" fontId="2" fillId="0" borderId="0" xfId="2" applyFont="1"/>
    <xf numFmtId="0" fontId="2" fillId="0" borderId="0" xfId="4" applyFont="1"/>
    <xf numFmtId="0" fontId="11" fillId="0" borderId="0" xfId="6" applyFont="1" applyAlignment="1">
      <alignment vertical="center"/>
    </xf>
    <xf numFmtId="0" fontId="6" fillId="0" borderId="0" xfId="7" applyFont="1" applyAlignment="1">
      <alignment horizontal="right" vertical="center" wrapText="1"/>
    </xf>
    <xf numFmtId="0" fontId="6" fillId="0" borderId="0" xfId="7" applyFont="1"/>
    <xf numFmtId="0" fontId="5" fillId="0" borderId="12" xfId="5" applyFont="1" applyBorder="1" applyAlignment="1">
      <alignment horizontal="center" vertical="center"/>
    </xf>
    <xf numFmtId="0" fontId="4" fillId="0" borderId="23" xfId="5" applyFont="1" applyBorder="1" applyAlignment="1">
      <alignment vertical="center"/>
    </xf>
    <xf numFmtId="0" fontId="5" fillId="0" borderId="11" xfId="5" applyFont="1" applyBorder="1" applyAlignment="1">
      <alignment vertical="center"/>
    </xf>
    <xf numFmtId="0" fontId="5" fillId="0" borderId="43" xfId="5" applyFont="1" applyBorder="1" applyAlignment="1">
      <alignment vertical="center"/>
    </xf>
    <xf numFmtId="0" fontId="2" fillId="4" borderId="0" xfId="0" applyFont="1" applyFill="1"/>
    <xf numFmtId="0" fontId="4" fillId="2" borderId="0" xfId="6" applyFont="1" applyFill="1" applyAlignment="1">
      <alignment vertical="center"/>
    </xf>
    <xf numFmtId="0" fontId="5" fillId="2" borderId="0" xfId="6" applyFont="1" applyFill="1" applyAlignment="1">
      <alignment vertical="center"/>
    </xf>
    <xf numFmtId="0" fontId="5" fillId="5" borderId="0" xfId="6" applyFont="1" applyFill="1" applyAlignment="1">
      <alignment vertical="center"/>
    </xf>
    <xf numFmtId="0" fontId="5" fillId="2" borderId="0" xfId="6" applyFont="1" applyFill="1"/>
    <xf numFmtId="49" fontId="17" fillId="2" borderId="0" xfId="7" applyNumberFormat="1" applyFont="1" applyFill="1" applyAlignment="1">
      <alignment horizontal="right" vertical="center"/>
    </xf>
    <xf numFmtId="0" fontId="5" fillId="2" borderId="0" xfId="7" applyFont="1" applyFill="1" applyAlignment="1">
      <alignment vertical="center"/>
    </xf>
    <xf numFmtId="0" fontId="9" fillId="2" borderId="0" xfId="6" applyFont="1" applyFill="1" applyAlignment="1">
      <alignment vertical="center"/>
    </xf>
    <xf numFmtId="0" fontId="20" fillId="2" borderId="0" xfId="6" applyFont="1" applyFill="1" applyAlignment="1">
      <alignment vertical="center"/>
    </xf>
    <xf numFmtId="0" fontId="9" fillId="5" borderId="0" xfId="6" applyFont="1" applyFill="1" applyAlignment="1">
      <alignment vertical="center"/>
    </xf>
    <xf numFmtId="0" fontId="5" fillId="2" borderId="0" xfId="0" applyFont="1" applyFill="1" applyAlignment="1">
      <alignment vertical="center"/>
    </xf>
    <xf numFmtId="0" fontId="4" fillId="5" borderId="0" xfId="6" applyFont="1" applyFill="1" applyAlignment="1">
      <alignment vertical="center"/>
    </xf>
    <xf numFmtId="0" fontId="6" fillId="0" borderId="0" xfId="7" applyFont="1" applyAlignment="1">
      <alignment horizontal="right" vertical="center"/>
    </xf>
    <xf numFmtId="0" fontId="6" fillId="0" borderId="0" xfId="7" applyFont="1" applyAlignment="1">
      <alignment vertical="center" wrapText="1"/>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105" xfId="0" applyNumberFormat="1" applyFont="1" applyBorder="1" applyAlignment="1">
      <alignment vertical="center"/>
    </xf>
    <xf numFmtId="0" fontId="5" fillId="0" borderId="115" xfId="0" applyNumberFormat="1" applyFont="1" applyBorder="1" applyAlignment="1">
      <alignment vertical="center"/>
    </xf>
    <xf numFmtId="0" fontId="5" fillId="0" borderId="117" xfId="0" applyNumberFormat="1" applyFont="1" applyBorder="1" applyAlignment="1">
      <alignment vertical="center"/>
    </xf>
    <xf numFmtId="0" fontId="7" fillId="4" borderId="0" xfId="3" applyFont="1" applyFill="1" applyAlignment="1">
      <alignment vertical="center"/>
    </xf>
    <xf numFmtId="49" fontId="4" fillId="4" borderId="0" xfId="3" applyNumberFormat="1" applyFont="1" applyFill="1" applyAlignment="1">
      <alignment vertical="center" shrinkToFit="1"/>
    </xf>
    <xf numFmtId="49" fontId="4" fillId="4" borderId="0" xfId="3" applyNumberFormat="1" applyFont="1" applyFill="1" applyAlignment="1">
      <alignment horizontal="center" vertical="center"/>
    </xf>
    <xf numFmtId="49" fontId="4" fillId="4" borderId="0" xfId="3" applyNumberFormat="1" applyFont="1" applyFill="1"/>
    <xf numFmtId="49" fontId="4" fillId="4" borderId="0" xfId="3" applyNumberFormat="1" applyFont="1" applyFill="1" applyAlignment="1">
      <alignment horizontal="left" vertical="center"/>
    </xf>
    <xf numFmtId="49" fontId="4" fillId="4" borderId="0" xfId="3" applyNumberFormat="1" applyFont="1" applyFill="1" applyAlignment="1">
      <alignment horizontal="center" vertical="center" shrinkToFit="1"/>
    </xf>
    <xf numFmtId="0" fontId="4" fillId="4" borderId="0" xfId="3" applyFont="1" applyFill="1" applyAlignment="1">
      <alignment vertical="center" shrinkToFit="1"/>
    </xf>
    <xf numFmtId="49" fontId="4" fillId="4" borderId="23" xfId="3" applyNumberFormat="1" applyFont="1" applyFill="1" applyBorder="1" applyAlignment="1">
      <alignment vertical="center"/>
    </xf>
    <xf numFmtId="49" fontId="4" fillId="4" borderId="8" xfId="3" applyNumberFormat="1" applyFont="1" applyFill="1" applyBorder="1" applyAlignment="1">
      <alignment vertical="center"/>
    </xf>
    <xf numFmtId="49" fontId="4" fillId="4" borderId="121" xfId="3" applyNumberFormat="1" applyFont="1" applyFill="1" applyBorder="1" applyAlignment="1">
      <alignment vertical="center"/>
    </xf>
    <xf numFmtId="49" fontId="4" fillId="4" borderId="9" xfId="3" applyNumberFormat="1" applyFont="1" applyFill="1" applyBorder="1" applyAlignment="1">
      <alignment vertical="center"/>
    </xf>
    <xf numFmtId="49" fontId="4" fillId="4" borderId="122" xfId="3" applyNumberFormat="1" applyFont="1" applyFill="1" applyBorder="1" applyAlignment="1">
      <alignment vertical="center"/>
    </xf>
    <xf numFmtId="49" fontId="4" fillId="4" borderId="23" xfId="3" applyNumberFormat="1" applyFont="1" applyFill="1" applyBorder="1" applyAlignment="1">
      <alignment horizontal="left" vertical="center"/>
    </xf>
    <xf numFmtId="49" fontId="4" fillId="4" borderId="0" xfId="3" applyNumberFormat="1" applyFont="1" applyFill="1" applyAlignment="1">
      <alignment horizontal="right" vertical="top"/>
    </xf>
    <xf numFmtId="49" fontId="4" fillId="4" borderId="0" xfId="3" applyNumberFormat="1" applyFont="1" applyFill="1" applyAlignment="1">
      <alignment vertical="top"/>
    </xf>
    <xf numFmtId="49" fontId="13" fillId="4" borderId="123" xfId="3" applyNumberFormat="1" applyFont="1" applyFill="1" applyBorder="1" applyAlignment="1">
      <alignment horizontal="center" vertical="center"/>
    </xf>
    <xf numFmtId="49" fontId="4" fillId="4" borderId="123" xfId="3" applyNumberFormat="1" applyFont="1" applyFill="1" applyBorder="1" applyAlignment="1">
      <alignment horizontal="right" vertical="center"/>
    </xf>
    <xf numFmtId="49" fontId="4" fillId="4" borderId="124" xfId="3" applyNumberFormat="1" applyFont="1" applyFill="1" applyBorder="1" applyAlignment="1">
      <alignment horizontal="right" vertical="top"/>
    </xf>
    <xf numFmtId="0" fontId="7" fillId="0" borderId="0" xfId="0" applyNumberFormat="1" applyFont="1" applyAlignment="1">
      <alignment vertical="center"/>
    </xf>
    <xf numFmtId="0" fontId="4" fillId="0" borderId="0" xfId="0" applyNumberFormat="1" applyFont="1" applyAlignment="1" applyProtection="1">
      <alignment vertical="center"/>
      <protection locked="0"/>
    </xf>
    <xf numFmtId="0" fontId="21" fillId="0" borderId="10" xfId="7" applyFont="1" applyBorder="1" applyAlignment="1">
      <alignment horizontal="right" vertical="center" shrinkToFit="1"/>
    </xf>
    <xf numFmtId="49" fontId="21" fillId="0" borderId="10" xfId="7" applyNumberFormat="1" applyFont="1" applyBorder="1" applyAlignment="1">
      <alignment horizontal="left" vertical="center" shrinkToFit="1"/>
    </xf>
    <xf numFmtId="0" fontId="21" fillId="0" borderId="11" xfId="7" applyFont="1" applyBorder="1" applyAlignment="1">
      <alignment horizontal="right" vertical="center"/>
    </xf>
    <xf numFmtId="49" fontId="21" fillId="0" borderId="11" xfId="7" applyNumberFormat="1" applyFont="1" applyBorder="1" applyAlignment="1">
      <alignment horizontal="left" vertical="center"/>
    </xf>
    <xf numFmtId="0" fontId="10" fillId="0" borderId="0" xfId="3" applyFont="1" applyAlignment="1">
      <alignment vertical="center"/>
    </xf>
    <xf numFmtId="0" fontId="9" fillId="0" borderId="5" xfId="3" applyFont="1" applyBorder="1" applyAlignment="1">
      <alignment horizontal="center" vertical="center"/>
    </xf>
    <xf numFmtId="0" fontId="9" fillId="0" borderId="13" xfId="3" applyFont="1" applyBorder="1" applyAlignment="1">
      <alignment horizontal="center" vertical="center"/>
    </xf>
    <xf numFmtId="0" fontId="9" fillId="0" borderId="14" xfId="3" applyFont="1" applyBorder="1" applyAlignment="1">
      <alignment horizontal="center" vertical="center"/>
    </xf>
    <xf numFmtId="3" fontId="10" fillId="0" borderId="18" xfId="3" applyNumberFormat="1" applyFont="1" applyBorder="1" applyAlignment="1" applyProtection="1">
      <alignment vertical="center" shrinkToFit="1"/>
      <protection locked="0"/>
    </xf>
    <xf numFmtId="3" fontId="10" fillId="3" borderId="15" xfId="3" applyNumberFormat="1" applyFont="1" applyFill="1" applyBorder="1" applyAlignment="1">
      <alignment vertical="center" shrinkToFit="1"/>
    </xf>
    <xf numFmtId="0" fontId="4" fillId="0" borderId="12" xfId="0" applyNumberFormat="1" applyFont="1" applyBorder="1" applyAlignment="1">
      <alignment horizontal="center" vertical="center"/>
    </xf>
    <xf numFmtId="0" fontId="4" fillId="0" borderId="16" xfId="0" applyNumberFormat="1" applyFont="1" applyBorder="1" applyAlignment="1">
      <alignment horizontal="center" vertical="center"/>
    </xf>
    <xf numFmtId="3" fontId="7" fillId="4" borderId="20" xfId="0" applyNumberFormat="1" applyFont="1" applyFill="1" applyBorder="1" applyAlignment="1" applyProtection="1">
      <alignment vertical="center" shrinkToFit="1"/>
      <protection locked="0"/>
    </xf>
    <xf numFmtId="176" fontId="7" fillId="2" borderId="17" xfId="0" applyNumberFormat="1" applyFont="1" applyFill="1" applyBorder="1" applyAlignment="1">
      <alignment vertical="center" shrinkToFit="1"/>
    </xf>
    <xf numFmtId="3" fontId="7" fillId="4" borderId="19" xfId="0" applyNumberFormat="1" applyFont="1" applyFill="1" applyBorder="1" applyAlignment="1" applyProtection="1">
      <alignment vertical="center" shrinkToFit="1"/>
      <protection locked="0"/>
    </xf>
    <xf numFmtId="3" fontId="7" fillId="4" borderId="27" xfId="0" applyNumberFormat="1" applyFont="1" applyFill="1" applyBorder="1" applyAlignment="1" applyProtection="1">
      <alignment vertical="center" shrinkToFit="1"/>
      <protection locked="0"/>
    </xf>
    <xf numFmtId="0" fontId="4" fillId="0" borderId="14" xfId="0" applyNumberFormat="1" applyFont="1" applyBorder="1" applyAlignment="1">
      <alignment horizontal="center" vertical="center"/>
    </xf>
    <xf numFmtId="3" fontId="21" fillId="8" borderId="18" xfId="3" applyNumberFormat="1" applyFont="1" applyFill="1" applyBorder="1" applyAlignment="1">
      <alignment vertical="center" shrinkToFit="1"/>
    </xf>
    <xf numFmtId="3" fontId="21" fillId="8" borderId="15" xfId="3" applyNumberFormat="1" applyFont="1" applyFill="1" applyBorder="1" applyAlignment="1">
      <alignment vertical="center" shrinkToFit="1"/>
    </xf>
    <xf numFmtId="0" fontId="4" fillId="0" borderId="5" xfId="0" applyNumberFormat="1" applyFont="1" applyBorder="1" applyAlignment="1">
      <alignment horizontal="center" vertical="center"/>
    </xf>
    <xf numFmtId="0" fontId="4" fillId="0" borderId="5" xfId="0" applyNumberFormat="1" applyFont="1" applyBorder="1" applyAlignment="1">
      <alignment horizontal="center" vertical="center" wrapText="1"/>
    </xf>
    <xf numFmtId="0" fontId="4" fillId="0" borderId="13" xfId="0" applyNumberFormat="1" applyFont="1" applyBorder="1" applyAlignment="1">
      <alignment horizontal="center" vertical="center"/>
    </xf>
    <xf numFmtId="3" fontId="10" fillId="6" borderId="19" xfId="3"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7" fillId="4" borderId="18" xfId="0" applyNumberFormat="1" applyFont="1" applyFill="1" applyBorder="1" applyAlignment="1" applyProtection="1">
      <alignment vertical="center" shrinkToFit="1"/>
      <protection locked="0"/>
    </xf>
    <xf numFmtId="3" fontId="10" fillId="6" borderId="15" xfId="3" applyNumberFormat="1" applyFont="1" applyFill="1" applyBorder="1" applyAlignment="1">
      <alignment vertical="center" shrinkToFit="1"/>
    </xf>
    <xf numFmtId="0" fontId="7" fillId="2" borderId="0" xfId="6" applyFont="1" applyFill="1" applyAlignment="1">
      <alignment vertical="center"/>
    </xf>
    <xf numFmtId="0" fontId="4" fillId="2" borderId="0" xfId="6" applyFont="1" applyFill="1" applyAlignment="1" applyProtection="1">
      <alignment vertical="center"/>
      <protection locked="0"/>
    </xf>
    <xf numFmtId="0" fontId="4" fillId="4" borderId="0" xfId="0" applyFont="1" applyFill="1" applyAlignment="1">
      <alignment vertical="center"/>
    </xf>
    <xf numFmtId="49" fontId="7" fillId="4" borderId="0" xfId="3" applyNumberFormat="1" applyFont="1" applyFill="1" applyAlignment="1">
      <alignment vertical="center"/>
    </xf>
    <xf numFmtId="0" fontId="7" fillId="4" borderId="0" xfId="3" applyFont="1" applyFill="1" applyAlignment="1">
      <alignment vertical="center"/>
    </xf>
    <xf numFmtId="0" fontId="7" fillId="0" borderId="0" xfId="5" applyFont="1" applyAlignment="1">
      <alignment vertical="center"/>
    </xf>
    <xf numFmtId="0" fontId="2" fillId="0" borderId="0" xfId="0" applyFont="1" applyProtection="1">
      <protection locked="0"/>
    </xf>
    <xf numFmtId="49" fontId="21" fillId="0" borderId="10" xfId="7" applyNumberFormat="1" applyFont="1" applyBorder="1" applyAlignment="1">
      <alignment horizontal="left" vertical="center"/>
    </xf>
    <xf numFmtId="0" fontId="4" fillId="0" borderId="21" xfId="0" applyNumberFormat="1" applyFont="1" applyBorder="1" applyAlignment="1">
      <alignment vertical="center" wrapText="1"/>
    </xf>
    <xf numFmtId="176" fontId="4" fillId="0" borderId="106" xfId="0" applyNumberFormat="1" applyFont="1" applyBorder="1" applyAlignment="1">
      <alignment horizontal="center" vertical="center"/>
    </xf>
    <xf numFmtId="176" fontId="4" fillId="0" borderId="107" xfId="0" applyNumberFormat="1" applyFont="1" applyBorder="1" applyAlignment="1">
      <alignment horizontal="center" vertical="center"/>
    </xf>
    <xf numFmtId="176" fontId="4" fillId="0" borderId="107" xfId="0" applyNumberFormat="1" applyFont="1" applyBorder="1" applyAlignment="1">
      <alignment horizontal="center" vertical="center" wrapText="1"/>
    </xf>
    <xf numFmtId="176" fontId="4" fillId="0" borderId="108" xfId="0" applyNumberFormat="1" applyFont="1" applyBorder="1" applyAlignment="1">
      <alignment horizontal="center" vertical="center" wrapText="1"/>
    </xf>
    <xf numFmtId="0" fontId="4" fillId="0" borderId="163" xfId="0" applyNumberFormat="1" applyFont="1" applyBorder="1" applyAlignment="1">
      <alignment vertical="center" wrapText="1"/>
    </xf>
    <xf numFmtId="176" fontId="7" fillId="2" borderId="110" xfId="0" applyNumberFormat="1" applyFont="1" applyFill="1" applyBorder="1" applyAlignment="1">
      <alignment vertical="center" shrinkToFit="1"/>
    </xf>
    <xf numFmtId="176" fontId="7" fillId="2" borderId="111" xfId="0" applyNumberFormat="1" applyFont="1" applyFill="1" applyBorder="1" applyAlignment="1">
      <alignment vertical="center" shrinkToFit="1"/>
    </xf>
    <xf numFmtId="176" fontId="7" fillId="8" borderId="111" xfId="0" applyNumberFormat="1" applyFont="1" applyFill="1" applyBorder="1" applyAlignment="1">
      <alignment vertical="center" shrinkToFit="1"/>
    </xf>
    <xf numFmtId="176" fontId="7" fillId="8" borderId="112" xfId="0" applyNumberFormat="1" applyFont="1" applyFill="1" applyBorder="1" applyAlignment="1">
      <alignment vertical="center" shrinkToFit="1"/>
    </xf>
    <xf numFmtId="0" fontId="4" fillId="0" borderId="164" xfId="0" applyNumberFormat="1" applyFont="1" applyBorder="1" applyAlignment="1">
      <alignment vertical="center" wrapText="1"/>
    </xf>
    <xf numFmtId="176" fontId="7" fillId="2" borderId="102" xfId="0" applyNumberFormat="1" applyFont="1" applyFill="1" applyBorder="1" applyAlignment="1">
      <alignment vertical="center" shrinkToFit="1"/>
    </xf>
    <xf numFmtId="176" fontId="7" fillId="2" borderId="113" xfId="0" applyNumberFormat="1" applyFont="1" applyFill="1" applyBorder="1" applyAlignment="1">
      <alignment vertical="center" shrinkToFit="1"/>
    </xf>
    <xf numFmtId="176" fontId="7" fillId="8" borderId="113" xfId="0" applyNumberFormat="1" applyFont="1" applyFill="1" applyBorder="1" applyAlignment="1">
      <alignment vertical="center" shrinkToFit="1"/>
    </xf>
    <xf numFmtId="176" fontId="7" fillId="8" borderId="104" xfId="0" applyNumberFormat="1" applyFont="1" applyFill="1" applyBorder="1" applyAlignment="1">
      <alignment vertical="center" shrinkToFit="1"/>
    </xf>
    <xf numFmtId="0" fontId="4" fillId="0" borderId="109" xfId="0" applyNumberFormat="1" applyFont="1" applyBorder="1" applyAlignment="1">
      <alignment vertical="center" wrapText="1"/>
    </xf>
    <xf numFmtId="0" fontId="4" fillId="0" borderId="101" xfId="0" applyNumberFormat="1" applyFont="1" applyBorder="1" applyAlignment="1">
      <alignment vertical="center" wrapText="1"/>
    </xf>
    <xf numFmtId="176" fontId="7" fillId="2" borderId="27" xfId="0" applyNumberFormat="1" applyFont="1" applyFill="1" applyBorder="1" applyAlignment="1">
      <alignment vertical="center" shrinkToFit="1"/>
    </xf>
    <xf numFmtId="176" fontId="7" fillId="2" borderId="165" xfId="0" applyNumberFormat="1" applyFont="1" applyFill="1" applyBorder="1" applyAlignment="1">
      <alignment vertical="center" shrinkToFit="1"/>
    </xf>
    <xf numFmtId="176" fontId="7" fillId="2" borderId="166" xfId="0" applyNumberFormat="1" applyFont="1" applyFill="1" applyBorder="1" applyAlignment="1">
      <alignment vertical="center" shrinkToFit="1"/>
    </xf>
    <xf numFmtId="176" fontId="7" fillId="8" borderId="165" xfId="0" applyNumberFormat="1" applyFont="1" applyFill="1" applyBorder="1" applyAlignment="1">
      <alignment vertical="center" shrinkToFit="1"/>
    </xf>
    <xf numFmtId="176" fontId="7" fillId="8" borderId="167" xfId="0" applyNumberFormat="1" applyFont="1" applyFill="1" applyBorder="1" applyAlignment="1">
      <alignment vertical="center" shrinkToFit="1"/>
    </xf>
    <xf numFmtId="0" fontId="4" fillId="0" borderId="14" xfId="0" applyNumberFormat="1" applyFont="1" applyBorder="1" applyAlignment="1">
      <alignment vertical="center" wrapText="1"/>
    </xf>
    <xf numFmtId="176" fontId="7" fillId="2" borderId="18" xfId="0" applyNumberFormat="1" applyFont="1" applyFill="1" applyBorder="1" applyAlignment="1">
      <alignment vertical="center" shrinkToFit="1"/>
    </xf>
    <xf numFmtId="176" fontId="7" fillId="2" borderId="72" xfId="0" applyNumberFormat="1" applyFont="1" applyFill="1" applyBorder="1" applyAlignment="1">
      <alignment vertical="center" shrinkToFit="1"/>
    </xf>
    <xf numFmtId="176" fontId="7" fillId="8" borderId="18" xfId="0" applyNumberFormat="1" applyFont="1" applyFill="1" applyBorder="1" applyAlignment="1">
      <alignment vertical="center" shrinkToFit="1"/>
    </xf>
    <xf numFmtId="176" fontId="7" fillId="8" borderId="15" xfId="0" applyNumberFormat="1" applyFont="1" applyFill="1" applyBorder="1" applyAlignment="1">
      <alignment vertical="center" shrinkToFit="1"/>
    </xf>
    <xf numFmtId="176" fontId="7" fillId="2" borderId="114" xfId="0" applyNumberFormat="1" applyFont="1" applyFill="1" applyBorder="1" applyAlignment="1">
      <alignment vertical="center" shrinkToFit="1"/>
    </xf>
    <xf numFmtId="176" fontId="7" fillId="2" borderId="112" xfId="0" applyNumberFormat="1" applyFont="1" applyFill="1" applyBorder="1" applyAlignment="1">
      <alignment vertical="center" shrinkToFit="1"/>
    </xf>
    <xf numFmtId="176" fontId="7" fillId="2" borderId="103" xfId="0" applyNumberFormat="1" applyFont="1" applyFill="1" applyBorder="1" applyAlignment="1">
      <alignment vertical="center" shrinkToFit="1"/>
    </xf>
    <xf numFmtId="176" fontId="7" fillId="2" borderId="104" xfId="0" applyNumberFormat="1" applyFont="1" applyFill="1" applyBorder="1" applyAlignment="1">
      <alignment vertical="center" shrinkToFit="1"/>
    </xf>
    <xf numFmtId="176" fontId="7" fillId="2" borderId="15" xfId="0" applyNumberFormat="1" applyFont="1" applyFill="1" applyBorder="1" applyAlignment="1">
      <alignment vertical="center" shrinkToFit="1"/>
    </xf>
    <xf numFmtId="0" fontId="4" fillId="0" borderId="21" xfId="0" applyNumberFormat="1" applyFont="1" applyBorder="1" applyAlignment="1">
      <alignment vertical="center"/>
    </xf>
    <xf numFmtId="0" fontId="4" fillId="0" borderId="116" xfId="0" applyNumberFormat="1" applyFont="1" applyBorder="1" applyAlignment="1">
      <alignment vertical="center"/>
    </xf>
    <xf numFmtId="176" fontId="4" fillId="0" borderId="111" xfId="0" applyNumberFormat="1" applyFont="1" applyBorder="1" applyAlignment="1">
      <alignment horizontal="center" vertical="center"/>
    </xf>
    <xf numFmtId="0" fontId="4" fillId="0" borderId="112" xfId="0" applyNumberFormat="1" applyFont="1" applyBorder="1" applyAlignment="1">
      <alignment horizontal="center" vertical="center"/>
    </xf>
    <xf numFmtId="0" fontId="4" fillId="0" borderId="118" xfId="0" applyNumberFormat="1" applyFont="1" applyBorder="1" applyAlignment="1">
      <alignment vertical="center" wrapText="1"/>
    </xf>
    <xf numFmtId="176" fontId="7" fillId="2" borderId="119" xfId="0" applyNumberFormat="1" applyFont="1" applyFill="1" applyBorder="1" applyAlignment="1">
      <alignment vertical="center" shrinkToFit="1"/>
    </xf>
    <xf numFmtId="0" fontId="4" fillId="0" borderId="24" xfId="0" applyNumberFormat="1" applyFont="1" applyBorder="1" applyAlignment="1">
      <alignment vertical="center" wrapText="1"/>
    </xf>
    <xf numFmtId="176" fontId="7" fillId="2" borderId="26" xfId="0" applyNumberFormat="1" applyFont="1" applyFill="1" applyBorder="1" applyAlignment="1">
      <alignment vertical="center" shrinkToFit="1"/>
    </xf>
    <xf numFmtId="0" fontId="4" fillId="0" borderId="116" xfId="0" applyNumberFormat="1" applyFont="1" applyBorder="1" applyAlignment="1">
      <alignment vertical="center" wrapText="1"/>
    </xf>
    <xf numFmtId="0" fontId="4" fillId="0" borderId="120" xfId="0" applyNumberFormat="1" applyFont="1" applyBorder="1" applyAlignment="1">
      <alignment vertical="center" wrapText="1"/>
    </xf>
    <xf numFmtId="0" fontId="4" fillId="0" borderId="73" xfId="0" applyNumberFormat="1" applyFont="1" applyBorder="1" applyAlignment="1">
      <alignment vertical="center" wrapText="1"/>
    </xf>
    <xf numFmtId="0" fontId="4" fillId="0" borderId="33" xfId="0" applyNumberFormat="1" applyFont="1" applyBorder="1" applyAlignment="1">
      <alignment vertical="center" wrapText="1"/>
    </xf>
    <xf numFmtId="176" fontId="7" fillId="2" borderId="44" xfId="0" applyNumberFormat="1" applyFont="1" applyFill="1" applyBorder="1" applyAlignment="1">
      <alignment vertical="center" shrinkToFit="1"/>
    </xf>
    <xf numFmtId="0" fontId="4" fillId="0" borderId="168" xfId="0" applyNumberFormat="1" applyFont="1" applyBorder="1" applyAlignment="1">
      <alignment vertical="center" wrapText="1"/>
    </xf>
    <xf numFmtId="176" fontId="7" fillId="8" borderId="110" xfId="0" applyNumberFormat="1" applyFont="1" applyFill="1" applyBorder="1" applyAlignment="1">
      <alignment vertical="center" shrinkToFit="1"/>
    </xf>
    <xf numFmtId="0" fontId="4" fillId="0" borderId="169" xfId="0" applyNumberFormat="1" applyFont="1" applyBorder="1" applyAlignment="1">
      <alignment vertical="center" wrapText="1"/>
    </xf>
    <xf numFmtId="176" fontId="7" fillId="8" borderId="26"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76" fontId="7" fillId="8" borderId="103" xfId="0" applyNumberFormat="1" applyFont="1" applyFill="1" applyBorder="1" applyAlignment="1">
      <alignment vertical="center" shrinkToFit="1"/>
    </xf>
    <xf numFmtId="0" fontId="7" fillId="0" borderId="0" xfId="6" applyFont="1" applyAlignment="1">
      <alignment vertical="center"/>
    </xf>
    <xf numFmtId="0" fontId="21" fillId="4" borderId="10" xfId="2" applyFont="1" applyFill="1" applyBorder="1" applyAlignment="1">
      <alignment horizontal="right" vertical="center"/>
    </xf>
    <xf numFmtId="49" fontId="21" fillId="4" borderId="10" xfId="2" applyNumberFormat="1" applyFont="1" applyFill="1" applyBorder="1" applyAlignment="1">
      <alignment horizontal="left" vertical="center"/>
    </xf>
    <xf numFmtId="0" fontId="4" fillId="2" borderId="0" xfId="0" applyFont="1" applyFill="1" applyAlignment="1">
      <alignment vertical="center"/>
    </xf>
    <xf numFmtId="0" fontId="4" fillId="0" borderId="5" xfId="6" applyFont="1" applyBorder="1" applyAlignment="1">
      <alignment horizontal="left" vertical="center"/>
    </xf>
    <xf numFmtId="0" fontId="4" fillId="0" borderId="2" xfId="6" applyFont="1" applyBorder="1" applyAlignment="1">
      <alignment horizontal="center" vertical="center"/>
    </xf>
    <xf numFmtId="0" fontId="4" fillId="0" borderId="4" xfId="6" applyFont="1" applyBorder="1" applyAlignment="1">
      <alignment horizontal="center" vertical="center"/>
    </xf>
    <xf numFmtId="0" fontId="4" fillId="0" borderId="5" xfId="6" applyFont="1" applyBorder="1" applyAlignment="1">
      <alignment horizontal="center" vertical="center"/>
    </xf>
    <xf numFmtId="0" fontId="4" fillId="0" borderId="6" xfId="6" applyFont="1" applyBorder="1" applyAlignment="1">
      <alignment horizontal="center" vertical="center"/>
    </xf>
    <xf numFmtId="0" fontId="4" fillId="0" borderId="27" xfId="6" applyFont="1" applyBorder="1" applyAlignment="1">
      <alignment vertical="center"/>
    </xf>
    <xf numFmtId="176" fontId="7" fillId="8" borderId="20" xfId="2" applyNumberFormat="1" applyFont="1" applyFill="1" applyBorder="1" applyAlignment="1">
      <alignment vertical="center" shrinkToFit="1"/>
    </xf>
    <xf numFmtId="176" fontId="7" fillId="8" borderId="99" xfId="2" applyNumberFormat="1" applyFont="1" applyFill="1" applyBorder="1" applyAlignment="1">
      <alignment vertical="center" shrinkToFit="1"/>
    </xf>
    <xf numFmtId="0" fontId="1" fillId="6" borderId="170" xfId="0" applyFont="1" applyFill="1" applyBorder="1" applyAlignment="1">
      <alignment vertical="center"/>
    </xf>
    <xf numFmtId="176" fontId="7" fillId="8" borderId="40" xfId="2" applyNumberFormat="1" applyFont="1" applyFill="1" applyBorder="1" applyAlignment="1">
      <alignment vertical="center" shrinkToFit="1"/>
    </xf>
    <xf numFmtId="176" fontId="7" fillId="8" borderId="28" xfId="2" applyNumberFormat="1" applyFont="1" applyFill="1" applyBorder="1" applyAlignment="1">
      <alignment vertical="center" shrinkToFit="1"/>
    </xf>
    <xf numFmtId="0" fontId="4" fillId="0" borderId="20" xfId="6" applyFont="1" applyBorder="1" applyAlignment="1">
      <alignment horizontal="left" vertical="center" indent="1"/>
    </xf>
    <xf numFmtId="176" fontId="7" fillId="2" borderId="20" xfId="2" applyNumberFormat="1" applyFont="1" applyFill="1" applyBorder="1" applyAlignment="1">
      <alignment vertical="center" shrinkToFit="1"/>
    </xf>
    <xf numFmtId="0" fontId="1" fillId="4" borderId="170" xfId="0" applyFont="1" applyFill="1" applyBorder="1" applyAlignment="1">
      <alignment vertical="center"/>
    </xf>
    <xf numFmtId="0" fontId="4" fillId="0" borderId="27" xfId="6" applyFont="1" applyBorder="1" applyAlignment="1">
      <alignment horizontal="left" vertical="center" indent="1"/>
    </xf>
    <xf numFmtId="0" fontId="4" fillId="0" borderId="30" xfId="6" applyFont="1" applyBorder="1" applyAlignment="1">
      <alignment horizontal="left" vertical="center"/>
    </xf>
    <xf numFmtId="176" fontId="7" fillId="8" borderId="32" xfId="2" applyNumberFormat="1" applyFont="1" applyFill="1" applyBorder="1" applyAlignment="1">
      <alignment vertical="center" shrinkToFit="1"/>
    </xf>
    <xf numFmtId="0" fontId="4" fillId="0" borderId="98" xfId="6" applyFont="1" applyBorder="1" applyAlignment="1">
      <alignment horizontal="center" vertical="center"/>
    </xf>
    <xf numFmtId="0" fontId="1" fillId="5" borderId="170" xfId="0" applyFont="1" applyFill="1" applyBorder="1" applyAlignment="1">
      <alignment vertical="center"/>
    </xf>
    <xf numFmtId="0" fontId="1" fillId="5" borderId="171" xfId="0" applyFont="1" applyFill="1" applyBorder="1" applyAlignment="1">
      <alignment vertical="center"/>
    </xf>
    <xf numFmtId="0" fontId="5" fillId="6" borderId="170" xfId="0" applyFont="1" applyFill="1" applyBorder="1" applyAlignment="1">
      <alignment vertical="center"/>
    </xf>
    <xf numFmtId="176" fontId="7" fillId="8" borderId="18" xfId="2" applyNumberFormat="1" applyFont="1" applyFill="1" applyBorder="1" applyAlignment="1">
      <alignment vertical="center" shrinkToFit="1"/>
    </xf>
    <xf numFmtId="176" fontId="7" fillId="8" borderId="100" xfId="2" applyNumberFormat="1" applyFont="1" applyFill="1" applyBorder="1" applyAlignment="1">
      <alignment vertical="center" shrinkToFit="1"/>
    </xf>
    <xf numFmtId="0" fontId="5" fillId="6" borderId="171" xfId="0" applyFont="1" applyFill="1" applyBorder="1" applyAlignment="1">
      <alignment vertical="center"/>
    </xf>
    <xf numFmtId="176" fontId="7" fillId="8" borderId="41" xfId="2" applyNumberFormat="1" applyFont="1" applyFill="1" applyBorder="1" applyAlignment="1">
      <alignment vertical="center" shrinkToFit="1"/>
    </xf>
    <xf numFmtId="0" fontId="4" fillId="2" borderId="0" xfId="0" applyFont="1" applyFill="1" applyAlignment="1">
      <alignment vertical="center"/>
    </xf>
    <xf numFmtId="0" fontId="21" fillId="4" borderId="10" xfId="2" applyFont="1" applyFill="1" applyBorder="1" applyAlignment="1">
      <alignment horizontal="left" vertical="center"/>
    </xf>
    <xf numFmtId="0" fontId="4" fillId="2" borderId="0" xfId="6" applyFont="1" applyFill="1" applyAlignment="1">
      <alignment vertical="center"/>
    </xf>
    <xf numFmtId="0" fontId="5" fillId="5" borderId="170" xfId="0" applyFont="1" applyFill="1" applyBorder="1" applyAlignment="1">
      <alignment vertical="center"/>
    </xf>
    <xf numFmtId="0" fontId="5" fillId="5" borderId="171" xfId="0" applyFont="1" applyFill="1" applyBorder="1" applyAlignment="1">
      <alignment vertical="center"/>
    </xf>
    <xf numFmtId="0" fontId="7" fillId="4" borderId="0" xfId="6" applyFont="1" applyFill="1" applyAlignment="1">
      <alignment vertical="center"/>
    </xf>
    <xf numFmtId="0" fontId="21" fillId="0" borderId="10" xfId="7" applyFont="1" applyBorder="1" applyAlignment="1">
      <alignment horizontal="right" vertical="center" shrinkToFit="1"/>
    </xf>
    <xf numFmtId="0" fontId="21" fillId="0" borderId="10" xfId="7" applyFont="1" applyBorder="1" applyAlignment="1">
      <alignment horizontal="left" vertical="center" shrinkToFit="1"/>
    </xf>
    <xf numFmtId="0" fontId="21" fillId="0" borderId="11" xfId="7" applyFont="1" applyBorder="1" applyAlignment="1">
      <alignment horizontal="right" vertical="center"/>
    </xf>
    <xf numFmtId="0" fontId="21" fillId="0" borderId="11" xfId="7" applyFont="1" applyBorder="1" applyAlignment="1">
      <alignment horizontal="left" vertical="center"/>
    </xf>
    <xf numFmtId="0" fontId="7" fillId="2" borderId="0" xfId="5" applyFont="1" applyFill="1" applyAlignment="1">
      <alignment vertical="center"/>
    </xf>
    <xf numFmtId="0" fontId="4" fillId="2" borderId="34" xfId="6" applyFont="1" applyFill="1" applyBorder="1" applyAlignment="1">
      <alignment horizontal="center" vertical="center"/>
    </xf>
    <xf numFmtId="0" fontId="4" fillId="2" borderId="39" xfId="6" applyFont="1" applyFill="1" applyBorder="1" applyAlignment="1">
      <alignment horizontal="center" vertical="center"/>
    </xf>
    <xf numFmtId="0" fontId="4" fillId="2" borderId="20" xfId="6" applyFont="1" applyFill="1" applyBorder="1" applyAlignment="1">
      <alignment horizontal="center" vertical="center"/>
    </xf>
    <xf numFmtId="0" fontId="4" fillId="2" borderId="7" xfId="6" applyFont="1" applyFill="1" applyBorder="1" applyAlignment="1">
      <alignment horizontal="center" vertical="center"/>
    </xf>
    <xf numFmtId="176" fontId="7" fillId="2" borderId="26" xfId="6" applyNumberFormat="1" applyFont="1" applyFill="1" applyBorder="1" applyAlignment="1">
      <alignment horizontal="right" vertical="center" shrinkToFit="1"/>
    </xf>
    <xf numFmtId="176" fontId="7" fillId="8" borderId="26" xfId="6" applyNumberFormat="1" applyFont="1" applyFill="1" applyBorder="1" applyAlignment="1">
      <alignment horizontal="right" vertical="center" shrinkToFit="1"/>
    </xf>
    <xf numFmtId="0" fontId="7" fillId="2" borderId="170" xfId="0" applyFont="1" applyFill="1" applyBorder="1" applyAlignment="1">
      <alignment vertical="center" shrinkToFit="1"/>
    </xf>
    <xf numFmtId="176" fontId="7" fillId="8" borderId="90" xfId="6" applyNumberFormat="1" applyFont="1" applyFill="1" applyBorder="1" applyAlignment="1">
      <alignment horizontal="right" vertical="center" shrinkToFit="1"/>
    </xf>
    <xf numFmtId="176" fontId="7" fillId="8" borderId="28" xfId="6" applyNumberFormat="1" applyFont="1" applyFill="1" applyBorder="1" applyAlignment="1">
      <alignment horizontal="right" vertical="center" shrinkToFit="1"/>
    </xf>
    <xf numFmtId="0" fontId="4" fillId="2" borderId="8" xfId="6" applyFont="1" applyFill="1" applyBorder="1" applyAlignment="1">
      <alignment horizontal="center" vertical="center"/>
    </xf>
    <xf numFmtId="176" fontId="7" fillId="8" borderId="29" xfId="6" applyNumberFormat="1" applyFont="1" applyFill="1" applyBorder="1" applyAlignment="1">
      <alignment horizontal="right" vertical="center" shrinkToFit="1"/>
    </xf>
    <xf numFmtId="176" fontId="7" fillId="8" borderId="41" xfId="6" applyNumberFormat="1" applyFont="1" applyFill="1" applyBorder="1" applyAlignment="1">
      <alignment horizontal="right" vertical="center" shrinkToFit="1"/>
    </xf>
    <xf numFmtId="0" fontId="7" fillId="6" borderId="171" xfId="0" applyFont="1" applyFill="1" applyBorder="1" applyAlignment="1">
      <alignment vertical="center" shrinkToFit="1"/>
    </xf>
    <xf numFmtId="176" fontId="7" fillId="8" borderId="72" xfId="6" applyNumberFormat="1" applyFont="1" applyFill="1" applyBorder="1" applyAlignment="1">
      <alignment horizontal="right" vertical="center" shrinkToFit="1"/>
    </xf>
    <xf numFmtId="176" fontId="7" fillId="8" borderId="32" xfId="6" applyNumberFormat="1" applyFont="1" applyFill="1" applyBorder="1" applyAlignment="1">
      <alignment horizontal="right" vertical="center" shrinkToFit="1"/>
    </xf>
    <xf numFmtId="0" fontId="21" fillId="2" borderId="0" xfId="6" applyFont="1" applyFill="1" applyAlignment="1">
      <alignment vertical="center"/>
    </xf>
    <xf numFmtId="0" fontId="4" fillId="2" borderId="40" xfId="6" applyFont="1" applyFill="1" applyBorder="1" applyAlignment="1">
      <alignment horizontal="center" vertical="center"/>
    </xf>
    <xf numFmtId="176" fontId="7" fillId="8" borderId="92" xfId="6" applyNumberFormat="1" applyFont="1" applyFill="1" applyBorder="1" applyAlignment="1">
      <alignment horizontal="right" vertical="center" shrinkToFit="1"/>
    </xf>
    <xf numFmtId="0" fontId="4" fillId="2" borderId="44" xfId="6" applyFont="1" applyFill="1" applyBorder="1" applyAlignment="1">
      <alignment horizontal="center" vertical="center"/>
    </xf>
    <xf numFmtId="0" fontId="4" fillId="2" borderId="93" xfId="6" applyFont="1" applyFill="1" applyBorder="1" applyAlignment="1">
      <alignment horizontal="center" vertical="center"/>
    </xf>
    <xf numFmtId="0" fontId="4" fillId="2" borderId="94" xfId="6" applyFont="1" applyFill="1" applyBorder="1" applyAlignment="1">
      <alignment horizontal="center" vertical="center"/>
    </xf>
    <xf numFmtId="0" fontId="4" fillId="2" borderId="1" xfId="6" applyFont="1" applyFill="1" applyBorder="1" applyAlignment="1">
      <alignment horizontal="left" vertical="center"/>
    </xf>
    <xf numFmtId="176" fontId="7" fillId="8" borderId="5" xfId="6" applyNumberFormat="1" applyFont="1" applyFill="1" applyBorder="1" applyAlignment="1">
      <alignment horizontal="right" vertical="center" shrinkToFit="1"/>
    </xf>
    <xf numFmtId="176" fontId="7" fillId="8" borderId="95" xfId="6" applyNumberFormat="1" applyFont="1" applyFill="1" applyBorder="1" applyAlignment="1">
      <alignment horizontal="right" vertical="center" shrinkToFit="1"/>
    </xf>
    <xf numFmtId="176" fontId="7" fillId="8" borderId="2" xfId="6" applyNumberFormat="1" applyFont="1" applyFill="1" applyBorder="1" applyAlignment="1">
      <alignment horizontal="right" vertical="center" shrinkToFit="1"/>
    </xf>
    <xf numFmtId="176" fontId="7" fillId="8" borderId="3" xfId="6" applyNumberFormat="1" applyFont="1" applyFill="1" applyBorder="1" applyAlignment="1">
      <alignment horizontal="right" vertical="center" shrinkToFit="1"/>
    </xf>
    <xf numFmtId="176" fontId="7" fillId="8" borderId="6" xfId="6" applyNumberFormat="1" applyFont="1" applyFill="1" applyBorder="1" applyAlignment="1">
      <alignment horizontal="right" vertical="center" shrinkToFit="1"/>
    </xf>
    <xf numFmtId="0" fontId="4" fillId="2" borderId="7" xfId="6" applyFont="1" applyFill="1" applyBorder="1" applyAlignment="1">
      <alignment horizontal="left" vertical="center" indent="1"/>
    </xf>
    <xf numFmtId="176" fontId="7" fillId="2" borderId="27" xfId="6" applyNumberFormat="1" applyFont="1" applyFill="1" applyBorder="1" applyAlignment="1">
      <alignment horizontal="right" vertical="center" shrinkToFit="1"/>
    </xf>
    <xf numFmtId="176" fontId="7" fillId="2" borderId="96" xfId="6" applyNumberFormat="1" applyFont="1" applyFill="1" applyBorder="1" applyAlignment="1">
      <alignment horizontal="right" vertical="center" shrinkToFit="1"/>
    </xf>
    <xf numFmtId="176" fontId="7" fillId="2" borderId="30" xfId="6" applyNumberFormat="1" applyFont="1" applyFill="1" applyBorder="1" applyAlignment="1">
      <alignment horizontal="right" vertical="center" shrinkToFit="1"/>
    </xf>
    <xf numFmtId="176" fontId="7" fillId="2" borderId="97" xfId="6" applyNumberFormat="1" applyFont="1" applyFill="1" applyBorder="1" applyAlignment="1">
      <alignment horizontal="right" vertical="center" shrinkToFit="1"/>
    </xf>
    <xf numFmtId="176" fontId="7" fillId="2" borderId="89" xfId="6" applyNumberFormat="1" applyFont="1" applyFill="1" applyBorder="1" applyAlignment="1">
      <alignment horizontal="right" vertical="center" shrinkToFit="1"/>
    </xf>
    <xf numFmtId="176" fontId="7" fillId="2" borderId="29" xfId="6" applyNumberFormat="1" applyFont="1" applyFill="1" applyBorder="1" applyAlignment="1">
      <alignment horizontal="right" vertical="center" shrinkToFit="1"/>
    </xf>
    <xf numFmtId="176" fontId="7" fillId="2" borderId="91" xfId="6" applyNumberFormat="1" applyFont="1" applyFill="1" applyBorder="1" applyAlignment="1">
      <alignment horizontal="right" vertical="center" shrinkToFit="1"/>
    </xf>
    <xf numFmtId="176" fontId="7" fillId="8" borderId="98" xfId="6" applyNumberFormat="1" applyFont="1" applyFill="1" applyBorder="1" applyAlignment="1">
      <alignment horizontal="right" vertical="center" shrinkToFit="1"/>
    </xf>
    <xf numFmtId="0" fontId="4" fillId="2" borderId="8" xfId="6" applyFont="1" applyFill="1" applyBorder="1" applyAlignment="1">
      <alignment horizontal="left" vertical="center" indent="1"/>
    </xf>
    <xf numFmtId="0" fontId="4" fillId="0" borderId="20" xfId="6" applyFont="1" applyBorder="1" applyAlignment="1">
      <alignment horizontal="center" vertical="center"/>
    </xf>
    <xf numFmtId="0" fontId="4" fillId="0" borderId="34" xfId="6" applyFont="1" applyBorder="1" applyAlignment="1">
      <alignment horizontal="center" vertical="center"/>
    </xf>
    <xf numFmtId="0" fontId="4" fillId="0" borderId="39" xfId="6" applyFont="1" applyBorder="1" applyAlignment="1">
      <alignment horizontal="center" vertical="center"/>
    </xf>
    <xf numFmtId="0" fontId="4" fillId="0" borderId="16" xfId="6" applyFont="1" applyBorder="1" applyAlignment="1">
      <alignment horizontal="left" vertical="center" shrinkToFit="1"/>
    </xf>
    <xf numFmtId="0" fontId="10" fillId="2" borderId="170" xfId="0" applyFont="1" applyFill="1" applyBorder="1" applyAlignment="1">
      <alignment vertical="center" shrinkToFit="1"/>
    </xf>
    <xf numFmtId="0" fontId="4" fillId="0" borderId="14" xfId="6" applyFont="1" applyBorder="1" applyAlignment="1">
      <alignment horizontal="left" vertical="center" shrinkToFit="1"/>
    </xf>
    <xf numFmtId="176" fontId="7" fillId="2" borderId="18" xfId="2" applyNumberFormat="1" applyFont="1" applyFill="1" applyBorder="1" applyAlignment="1">
      <alignment vertical="center" shrinkToFit="1"/>
    </xf>
    <xf numFmtId="0" fontId="7" fillId="2" borderId="171" xfId="0" applyFont="1" applyFill="1" applyBorder="1" applyAlignment="1">
      <alignment vertical="center" shrinkToFit="1"/>
    </xf>
    <xf numFmtId="0" fontId="4" fillId="0" borderId="0" xfId="6" applyFont="1" applyAlignment="1">
      <alignment horizontal="left" vertical="center"/>
    </xf>
    <xf numFmtId="0" fontId="4" fillId="0" borderId="16" xfId="6" applyFont="1" applyBorder="1" applyAlignment="1">
      <alignment horizontal="left" vertical="center" wrapText="1"/>
    </xf>
    <xf numFmtId="0" fontId="4" fillId="0" borderId="14" xfId="6" applyFont="1" applyBorder="1" applyAlignment="1">
      <alignment horizontal="left" vertical="center" wrapText="1"/>
    </xf>
    <xf numFmtId="0" fontId="4" fillId="0" borderId="40" xfId="6" applyFont="1" applyBorder="1" applyAlignment="1">
      <alignment horizontal="center" vertical="center"/>
    </xf>
    <xf numFmtId="0" fontId="4" fillId="0" borderId="35" xfId="6" applyFont="1" applyBorder="1" applyAlignment="1">
      <alignment horizontal="center" vertical="center"/>
    </xf>
    <xf numFmtId="176" fontId="7" fillId="2" borderId="35" xfId="2" applyNumberFormat="1" applyFont="1" applyFill="1" applyBorder="1" applyAlignment="1">
      <alignment vertical="center" shrinkToFit="1"/>
    </xf>
    <xf numFmtId="0" fontId="4" fillId="0" borderId="33" xfId="6" applyFont="1" applyBorder="1" applyAlignment="1">
      <alignment horizontal="left" vertical="center" wrapText="1"/>
    </xf>
    <xf numFmtId="176" fontId="7" fillId="2" borderId="37" xfId="2" applyNumberFormat="1" applyFont="1" applyFill="1" applyBorder="1" applyAlignment="1">
      <alignment vertical="center" shrinkToFit="1"/>
    </xf>
    <xf numFmtId="176" fontId="7" fillId="2" borderId="88" xfId="2" applyNumberFormat="1" applyFont="1" applyFill="1" applyBorder="1" applyAlignment="1">
      <alignment vertical="center" shrinkToFit="1"/>
    </xf>
    <xf numFmtId="0" fontId="4" fillId="0" borderId="0" xfId="0" applyFont="1" applyAlignment="1">
      <alignment vertical="center"/>
    </xf>
    <xf numFmtId="0" fontId="4" fillId="0" borderId="27" xfId="5" applyFont="1" applyBorder="1" applyAlignment="1">
      <alignment horizontal="center" vertical="center"/>
    </xf>
    <xf numFmtId="0" fontId="4" fillId="0" borderId="20" xfId="5" applyFont="1" applyBorder="1" applyAlignment="1">
      <alignment horizontal="center" vertical="center"/>
    </xf>
    <xf numFmtId="0" fontId="4" fillId="0" borderId="40" xfId="5" applyFont="1" applyBorder="1" applyAlignment="1">
      <alignment horizontal="center" vertical="center"/>
    </xf>
    <xf numFmtId="0" fontId="4" fillId="0" borderId="39" xfId="0" applyFont="1" applyBorder="1" applyAlignment="1">
      <alignment horizontal="center" vertical="center"/>
    </xf>
    <xf numFmtId="0" fontId="4" fillId="0" borderId="21" xfId="5" applyFont="1" applyBorder="1" applyAlignment="1">
      <alignment vertical="center"/>
    </xf>
    <xf numFmtId="0" fontId="4" fillId="0" borderId="71" xfId="5" applyFont="1" applyBorder="1" applyAlignment="1">
      <alignment vertical="center"/>
    </xf>
    <xf numFmtId="176" fontId="7" fillId="8" borderId="70" xfId="5" applyNumberFormat="1" applyFont="1" applyFill="1" applyBorder="1" applyAlignment="1">
      <alignment vertical="center" shrinkToFit="1"/>
    </xf>
    <xf numFmtId="176" fontId="7" fillId="8" borderId="74" xfId="5" applyNumberFormat="1" applyFont="1" applyFill="1" applyBorder="1" applyAlignment="1">
      <alignment vertical="center" shrinkToFit="1"/>
    </xf>
    <xf numFmtId="176" fontId="7" fillId="8" borderId="47" xfId="5" applyNumberFormat="1" applyFont="1" applyFill="1" applyBorder="1" applyAlignment="1">
      <alignment vertical="center" shrinkToFit="1"/>
    </xf>
    <xf numFmtId="0" fontId="7" fillId="6" borderId="172" xfId="0" applyFont="1" applyFill="1" applyBorder="1" applyAlignment="1">
      <alignment vertical="center" shrinkToFit="1"/>
    </xf>
    <xf numFmtId="176" fontId="7" fillId="8" borderId="49" xfId="5" applyNumberFormat="1" applyFont="1" applyFill="1" applyBorder="1" applyAlignment="1">
      <alignment vertical="center" shrinkToFit="1"/>
    </xf>
    <xf numFmtId="0" fontId="4" fillId="0" borderId="23" xfId="5" applyFont="1" applyBorder="1" applyAlignment="1">
      <alignment vertical="center"/>
    </xf>
    <xf numFmtId="0" fontId="4" fillId="0" borderId="60" xfId="5" applyFont="1" applyBorder="1" applyAlignment="1">
      <alignment vertical="center"/>
    </xf>
    <xf numFmtId="0" fontId="4" fillId="0" borderId="0" xfId="5" applyFont="1" applyAlignment="1">
      <alignment vertical="center"/>
    </xf>
    <xf numFmtId="176" fontId="7" fillId="8" borderId="66" xfId="5" applyNumberFormat="1" applyFont="1" applyFill="1" applyBorder="1" applyAlignment="1">
      <alignment vertical="center" shrinkToFit="1"/>
    </xf>
    <xf numFmtId="176" fontId="7" fillId="8" borderId="75" xfId="5" applyNumberFormat="1" applyFont="1" applyFill="1" applyBorder="1" applyAlignment="1">
      <alignment vertical="center" shrinkToFit="1"/>
    </xf>
    <xf numFmtId="176" fontId="7" fillId="8" borderId="67" xfId="5" applyNumberFormat="1" applyFont="1" applyFill="1" applyBorder="1" applyAlignment="1">
      <alignment vertical="center" shrinkToFit="1"/>
    </xf>
    <xf numFmtId="0" fontId="7" fillId="6" borderId="173" xfId="0" applyFont="1" applyFill="1" applyBorder="1" applyAlignment="1">
      <alignment vertical="center" shrinkToFit="1"/>
    </xf>
    <xf numFmtId="176" fontId="7" fillId="8" borderId="68" xfId="5" applyNumberFormat="1" applyFont="1" applyFill="1" applyBorder="1" applyAlignment="1">
      <alignment vertical="center" shrinkToFit="1"/>
    </xf>
    <xf numFmtId="0" fontId="4" fillId="0" borderId="76" xfId="5" applyFont="1" applyBorder="1" applyAlignment="1">
      <alignment vertical="center"/>
    </xf>
    <xf numFmtId="0" fontId="4" fillId="0" borderId="51" xfId="5" applyFont="1" applyBorder="1" applyAlignment="1">
      <alignment vertical="center" shrinkToFit="1"/>
    </xf>
    <xf numFmtId="176" fontId="7" fillId="2" borderId="66" xfId="5" applyNumberFormat="1" applyFont="1" applyFill="1" applyBorder="1" applyAlignment="1">
      <alignment vertical="center" shrinkToFit="1"/>
    </xf>
    <xf numFmtId="176" fontId="7" fillId="2" borderId="75" xfId="5" applyNumberFormat="1" applyFont="1" applyFill="1" applyBorder="1" applyAlignment="1">
      <alignment vertical="center" shrinkToFit="1"/>
    </xf>
    <xf numFmtId="0" fontId="7" fillId="0" borderId="173" xfId="0" applyFont="1" applyBorder="1" applyAlignment="1">
      <alignment vertical="center" shrinkToFit="1"/>
    </xf>
    <xf numFmtId="0" fontId="4" fillId="0" borderId="53" xfId="5" applyFont="1" applyBorder="1" applyAlignment="1">
      <alignment vertical="center"/>
    </xf>
    <xf numFmtId="0" fontId="4" fillId="0" borderId="77" xfId="5" applyFont="1" applyBorder="1" applyAlignment="1">
      <alignment vertical="center" shrinkToFit="1"/>
    </xf>
    <xf numFmtId="0" fontId="4" fillId="0" borderId="77" xfId="5" applyFont="1" applyBorder="1" applyAlignment="1">
      <alignment vertical="center"/>
    </xf>
    <xf numFmtId="0" fontId="4" fillId="0" borderId="78" xfId="5" applyFont="1" applyBorder="1" applyAlignment="1">
      <alignment vertical="center" shrinkToFit="1"/>
    </xf>
    <xf numFmtId="176" fontId="7" fillId="2" borderId="66" xfId="5" applyNumberFormat="1" applyFont="1" applyFill="1" applyBorder="1" applyAlignment="1">
      <alignment vertical="center" shrinkToFit="1"/>
    </xf>
    <xf numFmtId="176" fontId="7" fillId="2" borderId="75" xfId="5" applyNumberFormat="1" applyFont="1" applyFill="1" applyBorder="1" applyAlignment="1">
      <alignment vertical="center" shrinkToFit="1"/>
    </xf>
    <xf numFmtId="0" fontId="4" fillId="0" borderId="79" xfId="5" applyFont="1" applyBorder="1" applyAlignment="1">
      <alignment vertical="center"/>
    </xf>
    <xf numFmtId="176" fontId="7" fillId="7" borderId="66" xfId="5" applyNumberFormat="1" applyFont="1" applyFill="1" applyBorder="1" applyAlignment="1">
      <alignment vertical="center" shrinkToFit="1"/>
    </xf>
    <xf numFmtId="176" fontId="7" fillId="7" borderId="75" xfId="5" applyNumberFormat="1" applyFont="1" applyFill="1" applyBorder="1" applyAlignment="1">
      <alignment vertical="center" shrinkToFit="1"/>
    </xf>
    <xf numFmtId="0" fontId="7" fillId="7" borderId="173" xfId="0" applyFont="1" applyFill="1" applyBorder="1" applyAlignment="1">
      <alignment vertical="center" shrinkToFit="1"/>
    </xf>
    <xf numFmtId="0" fontId="4" fillId="0" borderId="80" xfId="5" applyFont="1" applyBorder="1" applyAlignment="1">
      <alignment vertical="center"/>
    </xf>
    <xf numFmtId="176" fontId="7" fillId="7" borderId="66" xfId="5" applyNumberFormat="1" applyFont="1" applyFill="1" applyBorder="1" applyAlignment="1">
      <alignment vertical="center" shrinkToFit="1"/>
    </xf>
    <xf numFmtId="176" fontId="7" fillId="7" borderId="75" xfId="5" applyNumberFormat="1" applyFont="1" applyFill="1" applyBorder="1" applyAlignment="1">
      <alignment vertical="center" shrinkToFit="1"/>
    </xf>
    <xf numFmtId="0" fontId="4" fillId="0" borderId="48" xfId="5" applyFont="1" applyBorder="1" applyAlignment="1">
      <alignment vertical="center"/>
    </xf>
    <xf numFmtId="0" fontId="4" fillId="0" borderId="81" xfId="5" applyFont="1" applyBorder="1" applyAlignment="1">
      <alignment vertical="center"/>
    </xf>
    <xf numFmtId="0" fontId="4" fillId="0" borderId="62" xfId="5" applyFont="1" applyBorder="1" applyAlignment="1">
      <alignment vertical="center"/>
    </xf>
    <xf numFmtId="0" fontId="4" fillId="0" borderId="64" xfId="5" applyFont="1" applyBorder="1" applyAlignment="1">
      <alignment vertical="center"/>
    </xf>
    <xf numFmtId="176" fontId="7" fillId="2" borderId="61" xfId="5" applyNumberFormat="1" applyFont="1" applyFill="1" applyBorder="1" applyAlignment="1">
      <alignment vertical="center" shrinkToFit="1"/>
    </xf>
    <xf numFmtId="176" fontId="7" fillId="2" borderId="82" xfId="5" applyNumberFormat="1" applyFont="1" applyFill="1" applyBorder="1" applyAlignment="1">
      <alignment vertical="center" shrinkToFit="1"/>
    </xf>
    <xf numFmtId="176" fontId="7" fillId="8" borderId="63" xfId="5" applyNumberFormat="1" applyFont="1" applyFill="1" applyBorder="1" applyAlignment="1">
      <alignment vertical="center" shrinkToFit="1"/>
    </xf>
    <xf numFmtId="176" fontId="7" fillId="8" borderId="65" xfId="5" applyNumberFormat="1" applyFont="1" applyFill="1" applyBorder="1" applyAlignment="1">
      <alignment vertical="center" shrinkToFit="1"/>
    </xf>
    <xf numFmtId="0" fontId="4" fillId="0" borderId="83" xfId="5" applyFont="1" applyBorder="1" applyAlignment="1">
      <alignment vertical="center"/>
    </xf>
    <xf numFmtId="0" fontId="4" fillId="0" borderId="22" xfId="5" applyFont="1" applyBorder="1" applyAlignment="1">
      <alignment vertical="center"/>
    </xf>
    <xf numFmtId="0" fontId="4" fillId="0" borderId="84" xfId="5" applyFont="1" applyBorder="1" applyAlignment="1">
      <alignment vertical="center"/>
    </xf>
    <xf numFmtId="176" fontId="7" fillId="2" borderId="46" xfId="5" applyNumberFormat="1" applyFont="1" applyFill="1" applyBorder="1" applyAlignment="1">
      <alignment vertical="center" shrinkToFit="1"/>
    </xf>
    <xf numFmtId="176" fontId="7" fillId="2" borderId="45" xfId="5" applyNumberFormat="1" applyFont="1" applyFill="1" applyBorder="1" applyAlignment="1">
      <alignment vertical="center" shrinkToFit="1"/>
    </xf>
    <xf numFmtId="176" fontId="7" fillId="8" borderId="52" xfId="5" applyNumberFormat="1" applyFont="1" applyFill="1" applyBorder="1" applyAlignment="1">
      <alignment vertical="center" shrinkToFit="1"/>
    </xf>
    <xf numFmtId="176" fontId="7" fillId="8" borderId="46" xfId="5" applyNumberFormat="1" applyFont="1" applyFill="1" applyBorder="1" applyAlignment="1">
      <alignment vertical="center" shrinkToFit="1"/>
    </xf>
    <xf numFmtId="176" fontId="7" fillId="8" borderId="54" xfId="5" applyNumberFormat="1" applyFont="1" applyFill="1" applyBorder="1" applyAlignment="1">
      <alignment vertical="center" shrinkToFit="1"/>
    </xf>
    <xf numFmtId="0" fontId="4" fillId="0" borderId="51" xfId="5" applyFont="1" applyBorder="1" applyAlignment="1">
      <alignment vertical="center"/>
    </xf>
    <xf numFmtId="0" fontId="4" fillId="0" borderId="7" xfId="5" applyFont="1" applyBorder="1" applyAlignment="1">
      <alignment vertical="center"/>
    </xf>
    <xf numFmtId="176" fontId="7" fillId="8" borderId="61" xfId="5" applyNumberFormat="1" applyFont="1" applyFill="1" applyBorder="1" applyAlignment="1">
      <alignment vertical="center" shrinkToFit="1"/>
    </xf>
    <xf numFmtId="0" fontId="4" fillId="0" borderId="78" xfId="5" applyFont="1" applyBorder="1" applyAlignment="1">
      <alignment vertical="center"/>
    </xf>
    <xf numFmtId="0" fontId="4" fillId="0" borderId="85" xfId="5" applyFont="1" applyBorder="1" applyAlignment="1">
      <alignment vertical="center"/>
    </xf>
    <xf numFmtId="0" fontId="4" fillId="0" borderId="86" xfId="5" applyFont="1" applyBorder="1" applyAlignment="1">
      <alignment vertical="center"/>
    </xf>
    <xf numFmtId="176" fontId="7" fillId="8" borderId="72" xfId="5" applyNumberFormat="1" applyFont="1" applyFill="1" applyBorder="1" applyAlignment="1">
      <alignment vertical="center" shrinkToFit="1"/>
    </xf>
    <xf numFmtId="176" fontId="7" fillId="8" borderId="41" xfId="5" applyNumberFormat="1" applyFont="1" applyFill="1" applyBorder="1" applyAlignment="1">
      <alignment vertical="center" shrinkToFit="1"/>
    </xf>
    <xf numFmtId="176" fontId="7" fillId="8" borderId="32" xfId="5" applyNumberFormat="1" applyFont="1" applyFill="1" applyBorder="1" applyAlignment="1">
      <alignment vertical="center" shrinkToFit="1"/>
    </xf>
    <xf numFmtId="176" fontId="7" fillId="0" borderId="66" xfId="5" applyNumberFormat="1" applyFont="1" applyBorder="1" applyAlignment="1">
      <alignment vertical="center" shrinkToFit="1"/>
    </xf>
    <xf numFmtId="176" fontId="7" fillId="0" borderId="75" xfId="5" applyNumberFormat="1" applyFont="1" applyBorder="1" applyAlignment="1">
      <alignment vertical="center" shrinkToFit="1"/>
    </xf>
    <xf numFmtId="176" fontId="7" fillId="8" borderId="71" xfId="5" applyNumberFormat="1" applyFont="1" applyFill="1" applyBorder="1" applyAlignment="1">
      <alignment vertical="center" shrinkToFit="1"/>
    </xf>
    <xf numFmtId="176" fontId="7" fillId="2" borderId="48" xfId="5" applyNumberFormat="1" applyFont="1" applyFill="1" applyBorder="1" applyAlignment="1">
      <alignment vertical="center" shrinkToFit="1"/>
    </xf>
    <xf numFmtId="176" fontId="7" fillId="2" borderId="0" xfId="5" applyNumberFormat="1" applyFont="1" applyFill="1" applyAlignment="1">
      <alignment vertical="center" shrinkToFit="1"/>
    </xf>
    <xf numFmtId="176" fontId="7" fillId="2" borderId="50" xfId="5" applyNumberFormat="1" applyFont="1" applyFill="1" applyBorder="1" applyAlignment="1">
      <alignment vertical="center" shrinkToFit="1"/>
    </xf>
    <xf numFmtId="176" fontId="7" fillId="2" borderId="38" xfId="5" applyNumberFormat="1" applyFont="1" applyFill="1" applyBorder="1" applyAlignment="1">
      <alignment vertical="center" shrinkToFit="1"/>
    </xf>
    <xf numFmtId="176" fontId="7" fillId="2" borderId="64" xfId="5" applyNumberFormat="1" applyFont="1" applyFill="1" applyBorder="1" applyAlignment="1">
      <alignment vertical="center" shrinkToFit="1"/>
    </xf>
    <xf numFmtId="176" fontId="7" fillId="8" borderId="18" xfId="5" applyNumberFormat="1" applyFont="1" applyFill="1" applyBorder="1" applyAlignment="1">
      <alignment vertical="center" shrinkToFit="1"/>
    </xf>
    <xf numFmtId="176" fontId="7" fillId="8" borderId="73" xfId="5" applyNumberFormat="1" applyFont="1" applyFill="1" applyBorder="1" applyAlignment="1">
      <alignment vertical="center" shrinkToFit="1"/>
    </xf>
    <xf numFmtId="0" fontId="4" fillId="0" borderId="174" xfId="0" applyFont="1" applyBorder="1" applyAlignment="1">
      <alignment vertical="center"/>
    </xf>
    <xf numFmtId="0" fontId="4" fillId="6" borderId="174" xfId="0" applyFont="1" applyFill="1" applyBorder="1" applyAlignment="1">
      <alignment vertical="center"/>
    </xf>
    <xf numFmtId="0" fontId="4" fillId="0" borderId="175" xfId="0" applyFont="1" applyBorder="1" applyAlignment="1">
      <alignment vertical="center"/>
    </xf>
    <xf numFmtId="0" fontId="4" fillId="8" borderId="176" xfId="0" applyFont="1" applyFill="1" applyBorder="1" applyAlignment="1">
      <alignment vertical="center"/>
    </xf>
    <xf numFmtId="0" fontId="4" fillId="6" borderId="176" xfId="0" applyFont="1" applyFill="1" applyBorder="1" applyAlignment="1">
      <alignment vertical="center"/>
    </xf>
    <xf numFmtId="0" fontId="7" fillId="0" borderId="0" xfId="0" applyFont="1" applyAlignment="1">
      <alignment vertical="center"/>
    </xf>
    <xf numFmtId="0" fontId="4" fillId="0" borderId="174" xfId="0" applyFont="1" applyBorder="1" applyAlignment="1">
      <alignment vertical="center"/>
    </xf>
    <xf numFmtId="0" fontId="4" fillId="0" borderId="175" xfId="0" applyFont="1" applyBorder="1" applyAlignment="1">
      <alignment vertical="center"/>
    </xf>
    <xf numFmtId="0" fontId="0" fillId="0" borderId="0" xfId="0" applyFont="1"/>
    <xf numFmtId="0" fontId="4" fillId="0" borderId="34" xfId="5" applyFont="1" applyBorder="1" applyAlignment="1">
      <alignment horizontal="center" vertical="center"/>
    </xf>
    <xf numFmtId="0" fontId="4" fillId="0" borderId="11" xfId="5" applyFont="1" applyBorder="1" applyAlignment="1">
      <alignment vertical="center"/>
    </xf>
    <xf numFmtId="0" fontId="4" fillId="0" borderId="11" xfId="5" applyFont="1" applyBorder="1" applyAlignment="1">
      <alignment vertical="center" wrapText="1"/>
    </xf>
    <xf numFmtId="0" fontId="4" fillId="0" borderId="44" xfId="5" applyFont="1" applyBorder="1" applyAlignment="1">
      <alignment vertical="center"/>
    </xf>
    <xf numFmtId="0" fontId="4" fillId="0" borderId="0" xfId="5" applyFont="1" applyAlignment="1">
      <alignment vertical="center" wrapText="1"/>
    </xf>
    <xf numFmtId="176" fontId="7" fillId="8" borderId="45" xfId="5" applyNumberFormat="1" applyFont="1" applyFill="1" applyBorder="1" applyAlignment="1">
      <alignment vertical="center" shrinkToFit="1"/>
    </xf>
    <xf numFmtId="176" fontId="7" fillId="8" borderId="48" xfId="5" applyNumberFormat="1" applyFont="1" applyFill="1" applyBorder="1" applyAlignment="1">
      <alignment vertical="center" shrinkToFit="1"/>
    </xf>
    <xf numFmtId="0" fontId="4" fillId="0" borderId="50" xfId="5" applyFont="1" applyBorder="1" applyAlignment="1">
      <alignment vertical="center"/>
    </xf>
    <xf numFmtId="176" fontId="7" fillId="2" borderId="53" xfId="5" applyNumberFormat="1" applyFont="1" applyFill="1" applyBorder="1" applyAlignment="1">
      <alignment vertical="center" shrinkToFit="1"/>
    </xf>
    <xf numFmtId="0" fontId="4" fillId="0" borderId="55" xfId="5" applyFont="1" applyBorder="1" applyAlignment="1">
      <alignment vertical="center"/>
    </xf>
    <xf numFmtId="176" fontId="7" fillId="2" borderId="56" xfId="5" applyNumberFormat="1" applyFont="1" applyFill="1" applyBorder="1" applyAlignment="1">
      <alignment vertical="center" shrinkToFit="1"/>
    </xf>
    <xf numFmtId="176" fontId="7" fillId="8" borderId="57" xfId="5" applyNumberFormat="1" applyFont="1" applyFill="1" applyBorder="1" applyAlignment="1">
      <alignment vertical="center" shrinkToFit="1"/>
    </xf>
    <xf numFmtId="176" fontId="7" fillId="2" borderId="58" xfId="5" applyNumberFormat="1" applyFont="1" applyFill="1" applyBorder="1" applyAlignment="1">
      <alignment vertical="center" shrinkToFit="1"/>
    </xf>
    <xf numFmtId="176" fontId="7" fillId="8" borderId="59" xfId="5" applyNumberFormat="1" applyFont="1" applyFill="1" applyBorder="1" applyAlignment="1">
      <alignment vertical="center" shrinkToFit="1"/>
    </xf>
    <xf numFmtId="0" fontId="4" fillId="0" borderId="60" xfId="5" applyFont="1" applyBorder="1" applyAlignment="1">
      <alignment vertical="center" shrinkToFit="1"/>
    </xf>
    <xf numFmtId="0" fontId="4" fillId="0" borderId="22" xfId="5" applyFont="1" applyBorder="1" applyAlignment="1">
      <alignment vertical="center" wrapText="1"/>
    </xf>
    <xf numFmtId="0" fontId="4" fillId="0" borderId="26" xfId="5" applyFont="1" applyBorder="1" applyAlignment="1">
      <alignment vertical="center"/>
    </xf>
    <xf numFmtId="0" fontId="4" fillId="0" borderId="62" xfId="5" applyFont="1" applyBorder="1" applyAlignment="1">
      <alignment vertical="center" shrinkToFit="1"/>
    </xf>
    <xf numFmtId="0" fontId="7" fillId="0" borderId="175" xfId="0" applyFont="1" applyBorder="1" applyAlignment="1">
      <alignment vertical="center" shrinkToFit="1"/>
    </xf>
    <xf numFmtId="0" fontId="4" fillId="0" borderId="177" xfId="5" applyFont="1" applyBorder="1" applyAlignment="1">
      <alignment vertical="center"/>
    </xf>
    <xf numFmtId="0" fontId="4" fillId="0" borderId="10" xfId="5" applyFont="1" applyBorder="1" applyAlignment="1">
      <alignment vertical="center"/>
    </xf>
    <xf numFmtId="0" fontId="4" fillId="0" borderId="10" xfId="5" applyFont="1" applyBorder="1" applyAlignment="1">
      <alignment vertical="center" wrapText="1"/>
    </xf>
    <xf numFmtId="0" fontId="7" fillId="0" borderId="10" xfId="5" applyFont="1" applyBorder="1" applyAlignment="1">
      <alignment vertical="center" shrinkToFit="1"/>
    </xf>
    <xf numFmtId="0" fontId="7" fillId="0" borderId="69" xfId="5" applyFont="1" applyBorder="1" applyAlignment="1">
      <alignment vertical="center" shrinkToFit="1"/>
    </xf>
    <xf numFmtId="0" fontId="4" fillId="0" borderId="56" xfId="5" applyFont="1" applyBorder="1" applyAlignment="1">
      <alignment vertical="center"/>
    </xf>
    <xf numFmtId="0" fontId="22" fillId="0" borderId="0" xfId="2" applyFont="1" applyAlignment="1">
      <alignment vertical="center"/>
    </xf>
    <xf numFmtId="0" fontId="7" fillId="0" borderId="0" xfId="0" applyFont="1" applyAlignment="1">
      <alignment vertical="top"/>
    </xf>
    <xf numFmtId="0" fontId="4" fillId="0" borderId="5" xfId="5" applyFont="1" applyBorder="1" applyAlignment="1">
      <alignment horizontal="center" vertical="center"/>
    </xf>
    <xf numFmtId="0" fontId="4" fillId="0" borderId="13" xfId="5" applyFont="1" applyBorder="1" applyAlignment="1">
      <alignment horizontal="center" vertical="center"/>
    </xf>
    <xf numFmtId="0" fontId="4" fillId="0" borderId="16" xfId="5" applyFont="1" applyBorder="1" applyAlignment="1">
      <alignment horizontal="center" vertical="center"/>
    </xf>
    <xf numFmtId="176" fontId="7" fillId="2" borderId="20" xfId="5" applyNumberFormat="1" applyFont="1" applyFill="1" applyBorder="1" applyAlignment="1">
      <alignment vertical="center" shrinkToFit="1"/>
    </xf>
    <xf numFmtId="176" fontId="7" fillId="8" borderId="19" xfId="5" applyNumberFormat="1" applyFont="1" applyFill="1" applyBorder="1" applyAlignment="1">
      <alignment vertical="center" shrinkToFit="1"/>
    </xf>
    <xf numFmtId="0" fontId="4" fillId="0" borderId="14" xfId="5" applyFont="1" applyBorder="1" applyAlignment="1">
      <alignment horizontal="center" vertical="center"/>
    </xf>
    <xf numFmtId="176" fontId="7" fillId="2" borderId="18" xfId="5" applyNumberFormat="1" applyFont="1" applyFill="1" applyBorder="1" applyAlignment="1">
      <alignment vertical="center" shrinkToFit="1"/>
    </xf>
    <xf numFmtId="176" fontId="7" fillId="8" borderId="15" xfId="5" applyNumberFormat="1" applyFont="1" applyFill="1" applyBorder="1" applyAlignment="1">
      <alignment vertical="center" shrinkToFit="1"/>
    </xf>
    <xf numFmtId="176" fontId="7" fillId="8" borderId="20" xfId="5" applyNumberFormat="1" applyFont="1" applyFill="1" applyBorder="1" applyAlignment="1">
      <alignment vertical="center" shrinkToFit="1"/>
    </xf>
    <xf numFmtId="0" fontId="22" fillId="4" borderId="0" xfId="0" applyFont="1" applyFill="1" applyAlignment="1">
      <alignment vertical="center"/>
    </xf>
    <xf numFmtId="0" fontId="23" fillId="4" borderId="0" xfId="0" applyFont="1" applyFill="1"/>
    <xf numFmtId="0" fontId="2" fillId="4" borderId="0" xfId="2" applyFont="1" applyFill="1"/>
    <xf numFmtId="0" fontId="2" fillId="4" borderId="0" xfId="0" applyFont="1" applyFill="1" applyProtection="1">
      <protection locked="0"/>
    </xf>
    <xf numFmtId="0" fontId="23" fillId="4" borderId="0" xfId="0" applyFont="1" applyFill="1"/>
    <xf numFmtId="0" fontId="24" fillId="4" borderId="0" xfId="0" applyFont="1" applyFill="1" applyAlignment="1">
      <alignment vertical="center"/>
    </xf>
    <xf numFmtId="0" fontId="23" fillId="4" borderId="0" xfId="0" applyFont="1" applyFill="1" applyAlignment="1">
      <alignment vertical="center"/>
    </xf>
    <xf numFmtId="0" fontId="21" fillId="4" borderId="178" xfId="0" applyFont="1" applyFill="1" applyBorder="1" applyAlignment="1">
      <alignment horizontal="right" vertical="center"/>
    </xf>
    <xf numFmtId="0" fontId="21" fillId="4" borderId="178" xfId="0" applyFont="1" applyFill="1" applyBorder="1" applyAlignment="1">
      <alignment horizontal="left" vertical="center"/>
    </xf>
    <xf numFmtId="0" fontId="23" fillId="4" borderId="0" xfId="0" applyFont="1" applyFill="1"/>
    <xf numFmtId="0" fontId="21" fillId="4" borderId="179" xfId="0" applyFont="1" applyFill="1" applyBorder="1" applyAlignment="1">
      <alignment horizontal="right" vertical="center"/>
    </xf>
    <xf numFmtId="0" fontId="21" fillId="4" borderId="179" xfId="0" applyFont="1" applyFill="1" applyBorder="1" applyAlignment="1">
      <alignment horizontal="left" vertical="center"/>
    </xf>
    <xf numFmtId="0" fontId="23" fillId="4" borderId="0" xfId="0" applyFont="1" applyFill="1" applyAlignment="1">
      <alignment horizontal="right" vertical="center"/>
    </xf>
    <xf numFmtId="0" fontId="23" fillId="0" borderId="0" xfId="0" applyFont="1" applyAlignment="1">
      <alignment vertical="top"/>
    </xf>
    <xf numFmtId="0" fontId="23" fillId="4" borderId="0" xfId="0" applyFont="1" applyFill="1" applyAlignment="1">
      <alignment vertical="top"/>
    </xf>
    <xf numFmtId="0" fontId="7" fillId="4" borderId="0" xfId="5" applyFont="1" applyFill="1" applyAlignment="1">
      <alignment vertical="center"/>
    </xf>
    <xf numFmtId="0" fontId="2" fillId="4" borderId="0" xfId="0" applyFont="1" applyFill="1"/>
    <xf numFmtId="0" fontId="25" fillId="4" borderId="0" xfId="0" applyFont="1" applyFill="1" applyAlignment="1">
      <alignment vertical="center"/>
    </xf>
    <xf numFmtId="0" fontId="14" fillId="4" borderId="0" xfId="0" applyFont="1" applyFill="1" applyAlignment="1">
      <alignment vertical="center"/>
    </xf>
    <xf numFmtId="0" fontId="4" fillId="4" borderId="0" xfId="0" applyFont="1" applyFill="1" applyAlignment="1">
      <alignment vertical="center"/>
    </xf>
    <xf numFmtId="0" fontId="14" fillId="4" borderId="12"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6" xfId="0" applyFont="1" applyFill="1" applyBorder="1" applyAlignment="1">
      <alignment horizontal="center" vertical="center"/>
    </xf>
    <xf numFmtId="176" fontId="7" fillId="4" borderId="20" xfId="0" applyNumberFormat="1" applyFont="1" applyFill="1" applyBorder="1" applyAlignment="1">
      <alignment vertical="center" shrinkToFit="1"/>
    </xf>
    <xf numFmtId="176" fontId="7" fillId="9" borderId="19" xfId="0" applyNumberFormat="1" applyFont="1" applyFill="1" applyBorder="1" applyAlignment="1">
      <alignment vertical="center" shrinkToFit="1"/>
    </xf>
    <xf numFmtId="0" fontId="4" fillId="4" borderId="14" xfId="0" applyFont="1" applyFill="1" applyBorder="1" applyAlignment="1">
      <alignment horizontal="center" vertical="center"/>
    </xf>
    <xf numFmtId="176" fontId="7" fillId="4" borderId="18" xfId="0" applyNumberFormat="1" applyFont="1" applyFill="1" applyBorder="1" applyAlignment="1">
      <alignment vertical="center" shrinkToFit="1"/>
    </xf>
    <xf numFmtId="176" fontId="7" fillId="9" borderId="15" xfId="0" applyNumberFormat="1" applyFont="1" applyFill="1" applyBorder="1" applyAlignment="1">
      <alignment vertical="center" shrinkToFit="1"/>
    </xf>
    <xf numFmtId="0" fontId="14" fillId="4" borderId="23" xfId="0" applyFont="1" applyFill="1" applyBorder="1" applyAlignment="1">
      <alignment vertical="center"/>
    </xf>
    <xf numFmtId="176" fontId="7" fillId="4" borderId="20" xfId="0" applyNumberFormat="1" applyFont="1" applyFill="1" applyBorder="1" applyAlignment="1">
      <alignment vertical="center" shrinkToFit="1"/>
    </xf>
    <xf numFmtId="176" fontId="7" fillId="6" borderId="19" xfId="0" applyNumberFormat="1" applyFont="1" applyFill="1" applyBorder="1" applyAlignment="1">
      <alignment vertical="center" shrinkToFit="1"/>
    </xf>
    <xf numFmtId="176" fontId="7" fillId="4" borderId="18" xfId="0" applyNumberFormat="1" applyFont="1" applyFill="1" applyBorder="1" applyAlignment="1">
      <alignment vertical="center" shrinkToFit="1"/>
    </xf>
    <xf numFmtId="176" fontId="7" fillId="6" borderId="15" xfId="0" applyNumberFormat="1" applyFont="1" applyFill="1" applyBorder="1" applyAlignment="1">
      <alignment vertical="center" shrinkToFit="1"/>
    </xf>
    <xf numFmtId="0" fontId="4" fillId="4" borderId="12" xfId="0" applyFont="1" applyFill="1" applyBorder="1" applyAlignment="1">
      <alignment horizontal="center" vertical="center"/>
    </xf>
    <xf numFmtId="0" fontId="14" fillId="4" borderId="0" xfId="0" applyFont="1" applyFill="1" applyAlignment="1">
      <alignment vertical="top"/>
    </xf>
    <xf numFmtId="176" fontId="7" fillId="8" borderId="20" xfId="0" applyNumberFormat="1" applyFont="1" applyFill="1" applyBorder="1" applyAlignment="1">
      <alignment vertical="center" shrinkToFit="1"/>
    </xf>
    <xf numFmtId="176" fontId="7" fillId="8" borderId="19" xfId="0" applyNumberFormat="1" applyFont="1" applyFill="1" applyBorder="1" applyAlignment="1">
      <alignment vertical="center" shrinkToFit="1"/>
    </xf>
    <xf numFmtId="176" fontId="7" fillId="8" borderId="18" xfId="0" applyNumberFormat="1" applyFont="1" applyFill="1" applyBorder="1" applyAlignment="1">
      <alignment vertical="center" shrinkToFit="1"/>
    </xf>
    <xf numFmtId="176" fontId="7" fillId="8" borderId="15" xfId="0" applyNumberFormat="1" applyFont="1" applyFill="1" applyBorder="1" applyAlignment="1">
      <alignment vertical="center" shrinkToFit="1"/>
    </xf>
    <xf numFmtId="0" fontId="23" fillId="4" borderId="0" xfId="0" applyFont="1" applyFill="1" applyAlignment="1">
      <alignment vertical="top"/>
    </xf>
    <xf numFmtId="0" fontId="7" fillId="4" borderId="0" xfId="0" applyFont="1" applyFill="1" applyAlignment="1">
      <alignment vertical="center"/>
    </xf>
    <xf numFmtId="49" fontId="21" fillId="0" borderId="10" xfId="7" applyNumberFormat="1" applyFont="1" applyBorder="1" applyAlignment="1">
      <alignment horizontal="left" vertical="center"/>
    </xf>
    <xf numFmtId="176" fontId="7" fillId="8" borderId="13" xfId="5" applyNumberFormat="1" applyFont="1" applyFill="1" applyBorder="1" applyAlignment="1">
      <alignment horizontal="right" vertical="center" shrinkToFit="1"/>
    </xf>
    <xf numFmtId="176" fontId="7" fillId="8" borderId="42" xfId="5" applyNumberFormat="1" applyFont="1" applyFill="1" applyBorder="1" applyAlignment="1">
      <alignment horizontal="right" vertical="center" shrinkToFit="1"/>
    </xf>
    <xf numFmtId="0" fontId="25" fillId="0" borderId="0" xfId="2" applyFont="1"/>
    <xf numFmtId="0" fontId="4" fillId="0" borderId="12" xfId="5" applyFont="1" applyBorder="1" applyAlignment="1">
      <alignment horizontal="center" vertical="center"/>
    </xf>
    <xf numFmtId="176" fontId="7" fillId="4" borderId="13" xfId="5" applyNumberFormat="1" applyFont="1" applyFill="1" applyBorder="1" applyAlignment="1">
      <alignment vertical="center" shrinkToFit="1"/>
    </xf>
    <xf numFmtId="176" fontId="7" fillId="4" borderId="15" xfId="5" applyNumberFormat="1" applyFont="1" applyFill="1" applyBorder="1" applyAlignment="1">
      <alignment vertical="center" shrinkToFit="1"/>
    </xf>
    <xf numFmtId="0" fontId="26" fillId="4" borderId="10" xfId="2" applyFont="1" applyFill="1" applyBorder="1" applyAlignment="1">
      <alignment horizontal="right" vertical="center"/>
    </xf>
    <xf numFmtId="49" fontId="26" fillId="4" borderId="10" xfId="2" applyNumberFormat="1" applyFont="1" applyFill="1" applyBorder="1" applyAlignment="1">
      <alignment horizontal="left" vertical="center"/>
    </xf>
    <xf numFmtId="0" fontId="26" fillId="4" borderId="10" xfId="2" applyFont="1" applyFill="1" applyBorder="1" applyAlignment="1">
      <alignment horizontal="left" vertical="center"/>
    </xf>
    <xf numFmtId="176" fontId="7" fillId="2" borderId="20" xfId="2" applyNumberFormat="1" applyFont="1" applyFill="1" applyBorder="1" applyAlignment="1" applyProtection="1">
      <alignment vertical="center" shrinkToFit="1"/>
      <protection locked="0"/>
    </xf>
    <xf numFmtId="176" fontId="7" fillId="3" borderId="40" xfId="2" applyNumberFormat="1" applyFont="1" applyFill="1" applyBorder="1" applyAlignment="1">
      <alignment vertical="center" shrinkToFit="1"/>
    </xf>
    <xf numFmtId="0" fontId="5" fillId="4" borderId="170" xfId="0" applyFont="1" applyFill="1" applyBorder="1" applyAlignment="1">
      <alignment vertical="center"/>
    </xf>
    <xf numFmtId="176" fontId="7" fillId="3" borderId="28" xfId="2" applyNumberFormat="1" applyFont="1" applyFill="1" applyBorder="1" applyAlignment="1">
      <alignment vertical="center" shrinkToFit="1"/>
    </xf>
    <xf numFmtId="0" fontId="4" fillId="0" borderId="16" xfId="6" applyFont="1" applyBorder="1" applyAlignment="1">
      <alignment horizontal="left" vertical="center"/>
    </xf>
    <xf numFmtId="0" fontId="5" fillId="5" borderId="0" xfId="6" applyFont="1" applyFill="1" applyAlignment="1">
      <alignment vertical="center"/>
    </xf>
    <xf numFmtId="49" fontId="17" fillId="2" borderId="0" xfId="7" applyNumberFormat="1" applyFont="1" applyFill="1" applyAlignment="1">
      <alignment horizontal="right" vertical="center"/>
    </xf>
    <xf numFmtId="0" fontId="5" fillId="2" borderId="0" xfId="7" applyFont="1" applyFill="1" applyAlignment="1">
      <alignment vertical="center"/>
    </xf>
    <xf numFmtId="0" fontId="5" fillId="2" borderId="0" xfId="6" applyFont="1" applyFill="1" applyAlignment="1">
      <alignment vertical="center"/>
    </xf>
    <xf numFmtId="176" fontId="7" fillId="3" borderId="18" xfId="2" applyNumberFormat="1" applyFont="1" applyFill="1" applyBorder="1" applyAlignment="1">
      <alignment vertical="center" shrinkToFit="1"/>
    </xf>
    <xf numFmtId="176" fontId="7" fillId="3" borderId="41" xfId="2" applyNumberFormat="1" applyFont="1" applyFill="1" applyBorder="1" applyAlignment="1">
      <alignment vertical="center" shrinkToFit="1"/>
    </xf>
    <xf numFmtId="0" fontId="5" fillId="3" borderId="171" xfId="0" applyFont="1" applyFill="1" applyBorder="1" applyAlignment="1">
      <alignment vertical="center"/>
    </xf>
    <xf numFmtId="176" fontId="7" fillId="3" borderId="32" xfId="2" applyNumberFormat="1" applyFont="1" applyFill="1" applyBorder="1" applyAlignment="1">
      <alignment vertical="center" shrinkToFit="1"/>
    </xf>
    <xf numFmtId="0" fontId="1" fillId="3" borderId="171" xfId="0" applyFont="1" applyFill="1" applyBorder="1" applyAlignment="1">
      <alignment vertical="center"/>
    </xf>
    <xf numFmtId="0" fontId="4" fillId="0" borderId="2" xfId="3" applyFont="1" applyBorder="1" applyAlignment="1">
      <alignment horizontal="center" vertical="center" wrapText="1"/>
    </xf>
    <xf numFmtId="0" fontId="4" fillId="0" borderId="13" xfId="3" applyFont="1" applyBorder="1" applyAlignment="1">
      <alignment horizontal="center" vertical="center" wrapText="1"/>
    </xf>
    <xf numFmtId="0" fontId="4" fillId="0" borderId="26" xfId="3" applyFont="1" applyBorder="1" applyAlignment="1">
      <alignment horizontal="center" vertical="center"/>
    </xf>
    <xf numFmtId="0" fontId="5" fillId="4" borderId="180" xfId="0" applyFont="1" applyFill="1" applyBorder="1" applyAlignment="1">
      <alignment vertical="center"/>
    </xf>
    <xf numFmtId="176" fontId="7" fillId="2" borderId="19" xfId="2" applyNumberFormat="1" applyFont="1" applyFill="1" applyBorder="1" applyAlignment="1" applyProtection="1">
      <alignment vertical="center" shrinkToFit="1"/>
      <protection locked="0"/>
    </xf>
    <xf numFmtId="176" fontId="7" fillId="3" borderId="20" xfId="2" applyNumberFormat="1" applyFont="1" applyFill="1" applyBorder="1" applyAlignment="1">
      <alignment vertical="center" shrinkToFit="1"/>
    </xf>
    <xf numFmtId="176" fontId="7" fillId="3" borderId="19" xfId="2" applyNumberFormat="1" applyFont="1" applyFill="1" applyBorder="1" applyAlignment="1">
      <alignment vertical="center" shrinkToFit="1"/>
    </xf>
    <xf numFmtId="0" fontId="4" fillId="0" borderId="7" xfId="3" applyFont="1" applyBorder="1" applyAlignment="1">
      <alignment horizontal="center" vertical="center"/>
    </xf>
    <xf numFmtId="0" fontId="4" fillId="0" borderId="29" xfId="3" applyFont="1" applyBorder="1" applyAlignment="1">
      <alignment horizontal="center" vertical="center"/>
    </xf>
    <xf numFmtId="176" fontId="7" fillId="3" borderId="15" xfId="2" applyNumberFormat="1" applyFont="1" applyFill="1" applyBorder="1" applyAlignment="1">
      <alignment vertical="center" shrinkToFit="1"/>
    </xf>
    <xf numFmtId="0" fontId="4" fillId="0" borderId="13" xfId="3" applyFont="1" applyBorder="1" applyAlignment="1">
      <alignment horizontal="center" vertical="center"/>
    </xf>
    <xf numFmtId="0" fontId="4" fillId="4" borderId="11" xfId="3" applyFont="1" applyFill="1" applyBorder="1" applyAlignment="1">
      <alignment horizontal="center" vertical="center"/>
    </xf>
    <xf numFmtId="0" fontId="4" fillId="4" borderId="35" xfId="3" applyFont="1" applyFill="1" applyBorder="1" applyAlignment="1">
      <alignment horizontal="center" vertical="center"/>
    </xf>
    <xf numFmtId="0" fontId="4" fillId="4" borderId="20" xfId="3" applyFont="1" applyFill="1" applyBorder="1" applyAlignment="1">
      <alignment horizontal="center" vertical="center"/>
    </xf>
    <xf numFmtId="0" fontId="4" fillId="4" borderId="19" xfId="3" applyFont="1" applyFill="1" applyBorder="1" applyAlignment="1">
      <alignment horizontal="center" vertical="center"/>
    </xf>
    <xf numFmtId="0" fontId="4" fillId="4" borderId="16" xfId="3" applyFont="1" applyFill="1" applyBorder="1" applyAlignment="1">
      <alignment vertical="center"/>
    </xf>
    <xf numFmtId="0" fontId="4" fillId="4" borderId="34" xfId="3" applyFont="1" applyFill="1" applyBorder="1" applyAlignment="1">
      <alignment vertical="center"/>
    </xf>
    <xf numFmtId="0" fontId="4" fillId="4" borderId="11" xfId="3" applyFont="1" applyFill="1" applyBorder="1" applyAlignment="1">
      <alignment vertical="center"/>
    </xf>
    <xf numFmtId="0" fontId="4" fillId="4" borderId="35" xfId="3" applyFont="1" applyFill="1" applyBorder="1" applyAlignment="1">
      <alignment vertical="center"/>
    </xf>
    <xf numFmtId="0" fontId="4" fillId="4" borderId="33" xfId="0" applyFont="1" applyFill="1" applyBorder="1" applyAlignment="1">
      <alignment vertical="center"/>
    </xf>
    <xf numFmtId="0" fontId="4" fillId="4" borderId="37" xfId="3" applyFont="1" applyFill="1" applyBorder="1" applyAlignment="1">
      <alignment vertical="center"/>
    </xf>
    <xf numFmtId="0" fontId="4" fillId="4" borderId="24" xfId="3" applyFont="1" applyFill="1" applyBorder="1" applyAlignment="1">
      <alignment vertical="center"/>
    </xf>
    <xf numFmtId="0" fontId="4" fillId="4" borderId="38" xfId="3" applyFont="1" applyFill="1" applyBorder="1" applyAlignment="1">
      <alignment vertical="center"/>
    </xf>
    <xf numFmtId="0" fontId="4" fillId="4" borderId="0" xfId="3" applyFont="1" applyFill="1" applyAlignment="1">
      <alignment vertical="center"/>
    </xf>
    <xf numFmtId="0" fontId="4" fillId="4" borderId="33" xfId="3" applyFont="1" applyFill="1" applyBorder="1" applyAlignment="1">
      <alignment vertical="center"/>
    </xf>
    <xf numFmtId="0" fontId="4" fillId="4" borderId="36" xfId="3" applyFont="1" applyFill="1" applyBorder="1" applyAlignment="1">
      <alignment vertical="center"/>
    </xf>
    <xf numFmtId="177" fontId="4" fillId="2" borderId="35" xfId="3" applyNumberFormat="1" applyFont="1" applyFill="1" applyBorder="1" applyAlignment="1">
      <alignment vertical="center" shrinkToFit="1"/>
    </xf>
    <xf numFmtId="0" fontId="4" fillId="4" borderId="37" xfId="0" applyFont="1" applyFill="1" applyBorder="1" applyAlignment="1">
      <alignment vertical="center"/>
    </xf>
    <xf numFmtId="0" fontId="5" fillId="4" borderId="0" xfId="6" applyFont="1" applyFill="1" applyAlignment="1">
      <alignment vertical="center"/>
    </xf>
    <xf numFmtId="0" fontId="7" fillId="2" borderId="0" xfId="6" applyFont="1" applyFill="1" applyAlignment="1">
      <alignment vertical="center"/>
    </xf>
    <xf numFmtId="0" fontId="4" fillId="4" borderId="0" xfId="3" applyFont="1" applyFill="1" applyAlignment="1">
      <alignment vertical="center"/>
    </xf>
    <xf numFmtId="0" fontId="4" fillId="4" borderId="36" xfId="0" applyFont="1" applyFill="1" applyBorder="1" applyAlignment="1">
      <alignment vertical="center"/>
    </xf>
    <xf numFmtId="0" fontId="4" fillId="4" borderId="38" xfId="3" applyFont="1" applyFill="1" applyBorder="1" applyAlignment="1">
      <alignment horizontal="center" vertical="center"/>
    </xf>
    <xf numFmtId="0" fontId="4" fillId="4" borderId="27" xfId="3" applyFont="1" applyFill="1" applyBorder="1" applyAlignment="1">
      <alignment horizontal="center" vertical="center"/>
    </xf>
    <xf numFmtId="0" fontId="5" fillId="4" borderId="0" xfId="3" applyFont="1" applyFill="1" applyAlignment="1">
      <alignment vertical="center"/>
    </xf>
    <xf numFmtId="0" fontId="5" fillId="4" borderId="0" xfId="3" applyFont="1" applyFill="1" applyAlignment="1">
      <alignment horizontal="center" vertical="center"/>
    </xf>
    <xf numFmtId="176" fontId="7" fillId="3" borderId="0" xfId="2" applyNumberFormat="1" applyFont="1" applyFill="1" applyAlignment="1">
      <alignment vertical="center" shrinkToFit="1"/>
    </xf>
    <xf numFmtId="176" fontId="7" fillId="2" borderId="0" xfId="2" applyNumberFormat="1" applyFont="1" applyFill="1" applyAlignment="1" applyProtection="1">
      <alignment vertical="center" shrinkToFit="1"/>
      <protection locked="0"/>
    </xf>
    <xf numFmtId="176" fontId="7" fillId="2" borderId="162" xfId="2" applyNumberFormat="1" applyFont="1" applyFill="1" applyBorder="1" applyAlignment="1" applyProtection="1">
      <alignment vertical="center" shrinkToFit="1"/>
      <protection locked="0"/>
    </xf>
    <xf numFmtId="176" fontId="7" fillId="4" borderId="20" xfId="2" applyNumberFormat="1" applyFont="1" applyFill="1" applyBorder="1" applyAlignment="1" applyProtection="1">
      <alignment vertical="center" shrinkToFit="1"/>
      <protection locked="0"/>
    </xf>
    <xf numFmtId="176" fontId="7" fillId="4" borderId="19" xfId="2" applyNumberFormat="1" applyFont="1" applyFill="1" applyBorder="1" applyAlignment="1" applyProtection="1">
      <alignment vertical="center" shrinkToFit="1"/>
      <protection locked="0"/>
    </xf>
    <xf numFmtId="0" fontId="4" fillId="4" borderId="27" xfId="3" applyFont="1" applyFill="1" applyBorder="1" applyAlignment="1">
      <alignment vertical="center"/>
    </xf>
    <xf numFmtId="0" fontId="4" fillId="4" borderId="25" xfId="3" applyFont="1" applyFill="1" applyBorder="1" applyAlignment="1">
      <alignment vertical="center"/>
    </xf>
    <xf numFmtId="0" fontId="4" fillId="4" borderId="21" xfId="3" applyFont="1" applyFill="1" applyBorder="1" applyAlignment="1">
      <alignment vertical="center"/>
    </xf>
    <xf numFmtId="0" fontId="4" fillId="2" borderId="0" xfId="6" applyFont="1" applyFill="1" applyAlignment="1">
      <alignment vertical="center"/>
    </xf>
    <xf numFmtId="49" fontId="4" fillId="4" borderId="21" xfId="3" applyNumberFormat="1" applyFont="1" applyFill="1" applyBorder="1" applyAlignment="1">
      <alignment vertical="center"/>
    </xf>
    <xf numFmtId="49" fontId="4" fillId="4" borderId="22" xfId="3" applyNumberFormat="1" applyFont="1" applyFill="1" applyBorder="1"/>
    <xf numFmtId="49" fontId="4" fillId="4" borderId="23" xfId="3" applyNumberFormat="1" applyFont="1" applyFill="1" applyBorder="1" applyAlignment="1">
      <alignment vertical="center"/>
    </xf>
    <xf numFmtId="49" fontId="4" fillId="4" borderId="0" xfId="3" applyNumberFormat="1" applyFont="1" applyFill="1"/>
    <xf numFmtId="49" fontId="4" fillId="4" borderId="7" xfId="3" applyNumberFormat="1" applyFont="1" applyFill="1" applyBorder="1" applyAlignment="1">
      <alignment vertical="center"/>
    </xf>
    <xf numFmtId="49" fontId="4" fillId="4" borderId="10" xfId="3" applyNumberFormat="1" applyFont="1" applyFill="1" applyBorder="1"/>
    <xf numFmtId="49" fontId="4" fillId="2" borderId="7" xfId="3" applyNumberFormat="1" applyFont="1" applyFill="1" applyBorder="1" applyAlignment="1">
      <alignment vertical="center"/>
    </xf>
    <xf numFmtId="49" fontId="4" fillId="4" borderId="25" xfId="3" applyNumberFormat="1" applyFont="1" applyFill="1" applyBorder="1" applyAlignment="1">
      <alignment vertical="center"/>
    </xf>
    <xf numFmtId="49" fontId="4" fillId="4" borderId="11" xfId="3" applyNumberFormat="1" applyFont="1" applyFill="1" applyBorder="1"/>
    <xf numFmtId="0" fontId="4" fillId="0" borderId="33" xfId="0" applyNumberFormat="1" applyFont="1" applyBorder="1" applyAlignment="1">
      <alignment horizontal="center" vertical="center"/>
    </xf>
    <xf numFmtId="0" fontId="4" fillId="0" borderId="125" xfId="0" applyNumberFormat="1" applyFont="1" applyBorder="1" applyAlignment="1">
      <alignment horizontal="center" vertical="center"/>
    </xf>
    <xf numFmtId="0" fontId="11" fillId="0" borderId="0" xfId="0" applyNumberFormat="1" applyFont="1" applyAlignment="1">
      <alignment horizontal="center" vertical="center"/>
    </xf>
    <xf numFmtId="0" fontId="4" fillId="0" borderId="126" xfId="0" applyNumberFormat="1" applyFont="1" applyBorder="1" applyAlignment="1">
      <alignment horizontal="center" vertical="center"/>
    </xf>
    <xf numFmtId="0" fontId="4" fillId="0" borderId="24" xfId="0" applyNumberFormat="1" applyFont="1" applyBorder="1" applyAlignment="1">
      <alignment horizontal="center" vertical="center"/>
    </xf>
    <xf numFmtId="0" fontId="11" fillId="2" borderId="0" xfId="6" applyFont="1" applyFill="1" applyAlignment="1">
      <alignment horizontal="center" vertical="center"/>
    </xf>
    <xf numFmtId="0" fontId="11" fillId="2" borderId="0" xfId="0" applyFont="1" applyFill="1" applyAlignment="1">
      <alignment horizontal="center" vertical="center"/>
    </xf>
    <xf numFmtId="0" fontId="21" fillId="4" borderId="10" xfId="1" applyFont="1" applyFill="1" applyBorder="1" applyAlignment="1">
      <alignment horizontal="right" vertical="center"/>
    </xf>
    <xf numFmtId="49" fontId="21" fillId="4" borderId="10" xfId="1" applyNumberFormat="1" applyFont="1" applyFill="1" applyBorder="1" applyAlignment="1">
      <alignment horizontal="left" vertical="center"/>
    </xf>
    <xf numFmtId="0" fontId="21" fillId="4" borderId="11" xfId="1" applyFont="1" applyFill="1" applyBorder="1" applyAlignment="1">
      <alignment horizontal="right" vertical="center"/>
    </xf>
    <xf numFmtId="49" fontId="21" fillId="4" borderId="11" xfId="1" applyNumberFormat="1" applyFont="1" applyFill="1" applyBorder="1" applyAlignment="1">
      <alignment horizontal="left" vertical="center"/>
    </xf>
    <xf numFmtId="49" fontId="4" fillId="4" borderId="31" xfId="3" applyNumberFormat="1" applyFont="1" applyFill="1" applyBorder="1" applyAlignment="1">
      <alignment horizontal="left" vertical="center" shrinkToFit="1"/>
    </xf>
    <xf numFmtId="49" fontId="4" fillId="4" borderId="12" xfId="3" applyNumberFormat="1" applyFont="1" applyFill="1" applyBorder="1" applyAlignment="1">
      <alignment horizontal="center" vertical="center" wrapText="1"/>
    </xf>
    <xf numFmtId="49" fontId="4" fillId="4" borderId="5" xfId="3" applyNumberFormat="1" applyFont="1" applyFill="1" applyBorder="1" applyAlignment="1">
      <alignment horizontal="center" vertical="center" wrapText="1"/>
    </xf>
    <xf numFmtId="49" fontId="4" fillId="4" borderId="14" xfId="3" applyNumberFormat="1" applyFont="1" applyFill="1" applyBorder="1" applyAlignment="1">
      <alignment horizontal="center" vertical="center" wrapText="1"/>
    </xf>
    <xf numFmtId="49" fontId="4" fillId="4" borderId="18" xfId="3" applyNumberFormat="1" applyFont="1" applyFill="1" applyBorder="1" applyAlignment="1">
      <alignment horizontal="center" vertical="center" wrapText="1"/>
    </xf>
    <xf numFmtId="49" fontId="4" fillId="4" borderId="2" xfId="3" applyNumberFormat="1" applyFont="1" applyFill="1" applyBorder="1" applyAlignment="1">
      <alignment horizontal="center" vertical="center" wrapText="1"/>
    </xf>
    <xf numFmtId="49" fontId="4" fillId="4" borderId="72" xfId="3" applyNumberFormat="1" applyFont="1" applyFill="1" applyBorder="1" applyAlignment="1">
      <alignment horizontal="center" vertical="center" wrapText="1"/>
    </xf>
    <xf numFmtId="49" fontId="4" fillId="4" borderId="13" xfId="3" applyNumberFormat="1" applyFont="1" applyFill="1" applyBorder="1" applyAlignment="1">
      <alignment horizontal="center" vertical="center" wrapText="1"/>
    </xf>
    <xf numFmtId="49" fontId="4" fillId="4" borderId="15" xfId="3" applyNumberFormat="1" applyFont="1" applyFill="1" applyBorder="1" applyAlignment="1">
      <alignment horizontal="center" vertical="center" wrapText="1"/>
    </xf>
    <xf numFmtId="49" fontId="4" fillId="4" borderId="125" xfId="3" applyNumberFormat="1" applyFont="1" applyFill="1" applyBorder="1" applyAlignment="1">
      <alignment horizontal="left" vertical="center"/>
    </xf>
    <xf numFmtId="49" fontId="4" fillId="4" borderId="30" xfId="3" applyNumberFormat="1" applyFont="1" applyFill="1" applyBorder="1" applyAlignment="1">
      <alignment horizontal="left" vertical="center"/>
    </xf>
    <xf numFmtId="49" fontId="4" fillId="4" borderId="127" xfId="3" applyNumberFormat="1" applyFont="1" applyFill="1" applyBorder="1" applyAlignment="1">
      <alignment horizontal="center" vertical="center" shrinkToFit="1"/>
    </xf>
    <xf numFmtId="49" fontId="4" fillId="4" borderId="123" xfId="3" applyNumberFormat="1" applyFont="1" applyFill="1" applyBorder="1" applyAlignment="1">
      <alignment horizontal="center" vertical="center" shrinkToFit="1"/>
    </xf>
    <xf numFmtId="177" fontId="7" fillId="2" borderId="128" xfId="1" applyNumberFormat="1" applyFont="1" applyFill="1" applyBorder="1" applyAlignment="1" applyProtection="1">
      <alignment horizontal="right" vertical="center" shrinkToFit="1"/>
      <protection locked="0"/>
    </xf>
    <xf numFmtId="177" fontId="7" fillId="2" borderId="123" xfId="1" applyNumberFormat="1" applyFont="1" applyFill="1" applyBorder="1" applyAlignment="1" applyProtection="1">
      <alignment horizontal="right" vertical="center" shrinkToFit="1"/>
      <protection locked="0"/>
    </xf>
    <xf numFmtId="49" fontId="7" fillId="2" borderId="123" xfId="3" applyNumberFormat="1" applyFont="1" applyFill="1" applyBorder="1" applyAlignment="1">
      <alignment horizontal="center" vertical="center" shrinkToFit="1"/>
    </xf>
    <xf numFmtId="49" fontId="7" fillId="2" borderId="124" xfId="3" applyNumberFormat="1" applyFont="1" applyFill="1" applyBorder="1" applyAlignment="1">
      <alignment horizontal="center" vertical="center" shrinkToFit="1"/>
    </xf>
    <xf numFmtId="49" fontId="4" fillId="4" borderId="128" xfId="3" applyNumberFormat="1" applyFont="1" applyFill="1" applyBorder="1" applyAlignment="1">
      <alignment horizontal="left" vertical="center"/>
    </xf>
    <xf numFmtId="49" fontId="4" fillId="4" borderId="123" xfId="3" applyNumberFormat="1" applyFont="1" applyFill="1" applyBorder="1" applyAlignment="1">
      <alignment horizontal="left" vertical="center"/>
    </xf>
    <xf numFmtId="49" fontId="4" fillId="4" borderId="129" xfId="3" applyNumberFormat="1" applyFont="1" applyFill="1" applyBorder="1" applyAlignment="1">
      <alignment horizontal="left" vertical="center"/>
    </xf>
    <xf numFmtId="49" fontId="4" fillId="4" borderId="124" xfId="3" applyNumberFormat="1" applyFont="1" applyFill="1" applyBorder="1" applyAlignment="1">
      <alignment horizontal="center" vertical="center" shrinkToFit="1"/>
    </xf>
    <xf numFmtId="177" fontId="7" fillId="2" borderId="127" xfId="1" applyNumberFormat="1" applyFont="1" applyFill="1" applyBorder="1" applyAlignment="1" applyProtection="1">
      <alignment horizontal="right" vertical="center" shrinkToFit="1"/>
      <protection locked="0"/>
    </xf>
    <xf numFmtId="176" fontId="7" fillId="2" borderId="128" xfId="1" applyNumberFormat="1" applyFont="1" applyFill="1" applyBorder="1" applyAlignment="1" applyProtection="1">
      <alignment horizontal="right" vertical="center" shrinkToFit="1"/>
      <protection locked="0"/>
    </xf>
    <xf numFmtId="176" fontId="7" fillId="2" borderId="123" xfId="1" applyNumberFormat="1" applyFont="1" applyFill="1" applyBorder="1" applyAlignment="1" applyProtection="1">
      <alignment horizontal="right" vertical="center" shrinkToFit="1"/>
      <protection locked="0"/>
    </xf>
    <xf numFmtId="176" fontId="7" fillId="2" borderId="124" xfId="1" applyNumberFormat="1" applyFont="1" applyFill="1" applyBorder="1" applyAlignment="1" applyProtection="1">
      <alignment horizontal="right" vertical="center" shrinkToFit="1"/>
      <protection locked="0"/>
    </xf>
    <xf numFmtId="49" fontId="4" fillId="4" borderId="44" xfId="3" applyNumberFormat="1" applyFont="1" applyFill="1" applyBorder="1" applyAlignment="1">
      <alignment horizontal="left" vertical="center"/>
    </xf>
    <xf numFmtId="49" fontId="4" fillId="4" borderId="22" xfId="3" applyNumberFormat="1" applyFont="1" applyFill="1" applyBorder="1" applyAlignment="1">
      <alignment horizontal="left" vertical="center"/>
    </xf>
    <xf numFmtId="49" fontId="4" fillId="4" borderId="130" xfId="3" applyNumberFormat="1" applyFont="1" applyFill="1" applyBorder="1" applyAlignment="1">
      <alignment horizontal="left" vertical="center"/>
    </xf>
    <xf numFmtId="49" fontId="4" fillId="4" borderId="44" xfId="3" applyNumberFormat="1" applyFont="1" applyFill="1" applyBorder="1" applyAlignment="1">
      <alignment horizontal="center"/>
    </xf>
    <xf numFmtId="49" fontId="4" fillId="4" borderId="22" xfId="3" applyNumberFormat="1" applyFont="1" applyFill="1" applyBorder="1" applyAlignment="1">
      <alignment horizontal="center"/>
    </xf>
    <xf numFmtId="49" fontId="4" fillId="4" borderId="131" xfId="3" applyNumberFormat="1" applyFont="1" applyFill="1" applyBorder="1" applyAlignment="1">
      <alignment horizontal="center"/>
    </xf>
    <xf numFmtId="177" fontId="7" fillId="2" borderId="25" xfId="1" applyNumberFormat="1" applyFont="1" applyFill="1" applyBorder="1" applyAlignment="1" applyProtection="1">
      <alignment horizontal="right" vertical="center" shrinkToFit="1"/>
      <protection locked="0"/>
    </xf>
    <xf numFmtId="177" fontId="7" fillId="2" borderId="11" xfId="1" applyNumberFormat="1" applyFont="1" applyFill="1" applyBorder="1" applyAlignment="1" applyProtection="1">
      <alignment horizontal="right" vertical="center" shrinkToFit="1"/>
      <protection locked="0"/>
    </xf>
    <xf numFmtId="49" fontId="7" fillId="2" borderId="11" xfId="3" applyNumberFormat="1" applyFont="1" applyFill="1" applyBorder="1" applyAlignment="1">
      <alignment horizontal="center" vertical="center" shrinkToFit="1"/>
    </xf>
    <xf numFmtId="49" fontId="7" fillId="2" borderId="43" xfId="3" applyNumberFormat="1" applyFont="1" applyFill="1" applyBorder="1" applyAlignment="1">
      <alignment horizontal="center" vertical="center" shrinkToFit="1"/>
    </xf>
    <xf numFmtId="176" fontId="7" fillId="2" borderId="25" xfId="1" applyNumberFormat="1" applyFont="1" applyFill="1" applyBorder="1" applyAlignment="1" applyProtection="1">
      <alignment horizontal="right" vertical="center" shrinkToFit="1"/>
      <protection locked="0"/>
    </xf>
    <xf numFmtId="176" fontId="7" fillId="2" borderId="11" xfId="1" applyNumberFormat="1" applyFont="1" applyFill="1" applyBorder="1" applyAlignment="1" applyProtection="1">
      <alignment horizontal="right" vertical="center" shrinkToFit="1"/>
      <protection locked="0"/>
    </xf>
    <xf numFmtId="176" fontId="7" fillId="2" borderId="43" xfId="1" applyNumberFormat="1" applyFont="1" applyFill="1" applyBorder="1" applyAlignment="1" applyProtection="1">
      <alignment horizontal="right" vertical="center" shrinkToFit="1"/>
      <protection locked="0"/>
    </xf>
    <xf numFmtId="49" fontId="4" fillId="4" borderId="121" xfId="3" applyNumberFormat="1" applyFont="1" applyFill="1" applyBorder="1" applyAlignment="1">
      <alignment horizontal="left" vertical="center"/>
    </xf>
    <xf numFmtId="49" fontId="4" fillId="4" borderId="9" xfId="3" applyNumberFormat="1" applyFont="1" applyFill="1" applyBorder="1" applyAlignment="1">
      <alignment horizontal="left" vertical="center"/>
    </xf>
    <xf numFmtId="49" fontId="4" fillId="4" borderId="132" xfId="3" applyNumberFormat="1" applyFont="1" applyFill="1" applyBorder="1" applyAlignment="1">
      <alignment horizontal="center" vertical="center" shrinkToFit="1"/>
    </xf>
    <xf numFmtId="49" fontId="4" fillId="4" borderId="9" xfId="3" applyNumberFormat="1" applyFont="1" applyFill="1" applyBorder="1" applyAlignment="1">
      <alignment horizontal="center" vertical="center" shrinkToFit="1"/>
    </xf>
    <xf numFmtId="49" fontId="4" fillId="4" borderId="133" xfId="3" applyNumberFormat="1" applyFont="1" applyFill="1" applyBorder="1" applyAlignment="1">
      <alignment horizontal="center" vertical="center" shrinkToFit="1"/>
    </xf>
    <xf numFmtId="177" fontId="7" fillId="2" borderId="1" xfId="1" applyNumberFormat="1" applyFont="1" applyFill="1" applyBorder="1" applyAlignment="1" applyProtection="1">
      <alignment horizontal="right" vertical="center" shrinkToFit="1"/>
      <protection locked="0"/>
    </xf>
    <xf numFmtId="177" fontId="7" fillId="2" borderId="115" xfId="1" applyNumberFormat="1" applyFont="1" applyFill="1" applyBorder="1" applyAlignment="1" applyProtection="1">
      <alignment horizontal="right" vertical="center" shrinkToFit="1"/>
      <protection locked="0"/>
    </xf>
    <xf numFmtId="49" fontId="7" fillId="2" borderId="115" xfId="3" applyNumberFormat="1" applyFont="1" applyFill="1" applyBorder="1" applyAlignment="1">
      <alignment horizontal="center" vertical="center" shrinkToFit="1"/>
    </xf>
    <xf numFmtId="49" fontId="7" fillId="2" borderId="134" xfId="3" applyNumberFormat="1" applyFont="1" applyFill="1" applyBorder="1" applyAlignment="1">
      <alignment horizontal="center" vertical="center" shrinkToFit="1"/>
    </xf>
    <xf numFmtId="176" fontId="7" fillId="2" borderId="1" xfId="1" applyNumberFormat="1" applyFont="1" applyFill="1" applyBorder="1" applyAlignment="1" applyProtection="1">
      <alignment horizontal="right" vertical="center" shrinkToFit="1"/>
      <protection locked="0"/>
    </xf>
    <xf numFmtId="176" fontId="7" fillId="2" borderId="115" xfId="1" applyNumberFormat="1" applyFont="1" applyFill="1" applyBorder="1" applyAlignment="1" applyProtection="1">
      <alignment horizontal="right" vertical="center" shrinkToFit="1"/>
      <protection locked="0"/>
    </xf>
    <xf numFmtId="176" fontId="7" fillId="2" borderId="134" xfId="1" applyNumberFormat="1" applyFont="1" applyFill="1" applyBorder="1" applyAlignment="1" applyProtection="1">
      <alignment horizontal="right" vertical="center" shrinkToFit="1"/>
      <protection locked="0"/>
    </xf>
    <xf numFmtId="49" fontId="4" fillId="4" borderId="29" xfId="3" applyNumberFormat="1" applyFont="1" applyFill="1" applyBorder="1" applyAlignment="1">
      <alignment horizontal="left" vertical="center"/>
    </xf>
    <xf numFmtId="49" fontId="4" fillId="4" borderId="31" xfId="3" applyNumberFormat="1" applyFont="1" applyFill="1" applyBorder="1" applyAlignment="1">
      <alignment horizontal="left" vertical="center"/>
    </xf>
    <xf numFmtId="49" fontId="4" fillId="4" borderId="29" xfId="3" applyNumberFormat="1" applyFont="1" applyFill="1" applyBorder="1" applyAlignment="1">
      <alignment horizontal="center"/>
    </xf>
    <xf numFmtId="49" fontId="4" fillId="4" borderId="31" xfId="3" applyNumberFormat="1" applyFont="1" applyFill="1" applyBorder="1" applyAlignment="1">
      <alignment horizontal="center"/>
    </xf>
    <xf numFmtId="49" fontId="4" fillId="4" borderId="135" xfId="3" applyNumberFormat="1" applyFont="1" applyFill="1" applyBorder="1" applyAlignment="1">
      <alignment horizontal="center"/>
    </xf>
    <xf numFmtId="177" fontId="7" fillId="2" borderId="87" xfId="1" applyNumberFormat="1" applyFont="1" applyFill="1" applyBorder="1" applyAlignment="1" applyProtection="1">
      <alignment horizontal="right" vertical="center" shrinkToFit="1"/>
      <protection locked="0"/>
    </xf>
    <xf numFmtId="177" fontId="7" fillId="2" borderId="73" xfId="1" applyNumberFormat="1" applyFont="1" applyFill="1" applyBorder="1" applyAlignment="1" applyProtection="1">
      <alignment horizontal="right" vertical="center" shrinkToFit="1"/>
      <protection locked="0"/>
    </xf>
    <xf numFmtId="49" fontId="7" fillId="2" borderId="73" xfId="3" applyNumberFormat="1" applyFont="1" applyFill="1" applyBorder="1" applyAlignment="1">
      <alignment horizontal="center" vertical="center" shrinkToFit="1"/>
    </xf>
    <xf numFmtId="49" fontId="7" fillId="2" borderId="136" xfId="3" applyNumberFormat="1" applyFont="1" applyFill="1" applyBorder="1" applyAlignment="1">
      <alignment horizontal="center" vertical="center" shrinkToFit="1"/>
    </xf>
    <xf numFmtId="176" fontId="7" fillId="2" borderId="87" xfId="1" applyNumberFormat="1" applyFont="1" applyFill="1" applyBorder="1" applyAlignment="1" applyProtection="1">
      <alignment horizontal="right" vertical="center" shrinkToFit="1"/>
      <protection locked="0"/>
    </xf>
    <xf numFmtId="176" fontId="7" fillId="2" borderId="73" xfId="1" applyNumberFormat="1" applyFont="1" applyFill="1" applyBorder="1" applyAlignment="1" applyProtection="1">
      <alignment horizontal="right" vertical="center" shrinkToFit="1"/>
      <protection locked="0"/>
    </xf>
    <xf numFmtId="176" fontId="7" fillId="2" borderId="136" xfId="1" applyNumberFormat="1" applyFont="1" applyFill="1" applyBorder="1" applyAlignment="1" applyProtection="1">
      <alignment horizontal="right" vertical="center" shrinkToFit="1"/>
      <protection locked="0"/>
    </xf>
    <xf numFmtId="49" fontId="4" fillId="4" borderId="50" xfId="3" applyNumberFormat="1" applyFont="1" applyFill="1" applyBorder="1" applyAlignment="1">
      <alignment horizontal="left" vertical="center"/>
    </xf>
    <xf numFmtId="49" fontId="4" fillId="4" borderId="0" xfId="3" applyNumberFormat="1" applyFont="1" applyFill="1" applyAlignment="1">
      <alignment horizontal="left" vertical="center"/>
    </xf>
    <xf numFmtId="49" fontId="4" fillId="4" borderId="50" xfId="3" applyNumberFormat="1" applyFont="1" applyFill="1" applyBorder="1" applyAlignment="1">
      <alignment horizontal="center"/>
    </xf>
    <xf numFmtId="49" fontId="4" fillId="4" borderId="0" xfId="3" applyNumberFormat="1" applyFont="1" applyFill="1" applyAlignment="1">
      <alignment horizontal="center"/>
    </xf>
    <xf numFmtId="49" fontId="4" fillId="4" borderId="137" xfId="3" applyNumberFormat="1" applyFont="1" applyFill="1" applyBorder="1" applyAlignment="1">
      <alignment horizontal="center"/>
    </xf>
    <xf numFmtId="49" fontId="4" fillId="4" borderId="44" xfId="3" applyNumberFormat="1" applyFont="1" applyFill="1" applyBorder="1" applyAlignment="1">
      <alignment horizontal="center" vertical="center" shrinkToFit="1"/>
    </xf>
    <xf numFmtId="49" fontId="4" fillId="4" borderId="22" xfId="3" applyNumberFormat="1" applyFont="1" applyFill="1" applyBorder="1" applyAlignment="1">
      <alignment horizontal="center" vertical="center" shrinkToFit="1"/>
    </xf>
    <xf numFmtId="49" fontId="4" fillId="4" borderId="131" xfId="3" applyNumberFormat="1" applyFont="1" applyFill="1" applyBorder="1" applyAlignment="1">
      <alignment horizontal="center" vertical="center" shrinkToFit="1"/>
    </xf>
    <xf numFmtId="49" fontId="4" fillId="4" borderId="138" xfId="3" applyNumberFormat="1" applyFont="1" applyFill="1" applyBorder="1" applyAlignment="1">
      <alignment horizontal="left" vertical="center"/>
    </xf>
    <xf numFmtId="49" fontId="4" fillId="4" borderId="50" xfId="3" applyNumberFormat="1" applyFont="1" applyFill="1" applyBorder="1" applyAlignment="1">
      <alignment horizontal="center" vertical="center" shrinkToFit="1"/>
    </xf>
    <xf numFmtId="49" fontId="4" fillId="4" borderId="0" xfId="3" applyNumberFormat="1" applyFont="1" applyFill="1" applyAlignment="1">
      <alignment horizontal="center" vertical="center" shrinkToFit="1"/>
    </xf>
    <xf numFmtId="49" fontId="4" fillId="4" borderId="137" xfId="3" applyNumberFormat="1" applyFont="1" applyFill="1" applyBorder="1" applyAlignment="1">
      <alignment horizontal="center" vertical="center" shrinkToFit="1"/>
    </xf>
    <xf numFmtId="176" fontId="7" fillId="4" borderId="128" xfId="3" applyNumberFormat="1" applyFont="1" applyFill="1" applyBorder="1" applyAlignment="1" applyProtection="1">
      <alignment horizontal="right" vertical="center" shrinkToFit="1"/>
      <protection locked="0"/>
    </xf>
    <xf numFmtId="176" fontId="7" fillId="4" borderId="123" xfId="3" applyNumberFormat="1" applyFont="1" applyFill="1" applyBorder="1" applyAlignment="1" applyProtection="1">
      <alignment horizontal="right" vertical="center" shrinkToFit="1"/>
      <protection locked="0"/>
    </xf>
    <xf numFmtId="176" fontId="7" fillId="4" borderId="124" xfId="3" applyNumberFormat="1" applyFont="1" applyFill="1" applyBorder="1" applyAlignment="1" applyProtection="1">
      <alignment horizontal="right" vertical="center" shrinkToFit="1"/>
      <protection locked="0"/>
    </xf>
    <xf numFmtId="49" fontId="4" fillId="4" borderId="0" xfId="3" applyNumberFormat="1" applyFont="1" applyFill="1" applyAlignment="1">
      <alignment horizontal="center" vertical="center"/>
    </xf>
    <xf numFmtId="49" fontId="4" fillId="4" borderId="137" xfId="3" applyNumberFormat="1" applyFont="1" applyFill="1" applyBorder="1" applyAlignment="1">
      <alignment horizontal="center" vertical="center"/>
    </xf>
    <xf numFmtId="176" fontId="7" fillId="3" borderId="128" xfId="1" applyNumberFormat="1" applyFont="1" applyFill="1" applyBorder="1" applyAlignment="1">
      <alignment horizontal="right" vertical="center" shrinkToFit="1"/>
    </xf>
    <xf numFmtId="176" fontId="7" fillId="3" borderId="123" xfId="1" applyNumberFormat="1" applyFont="1" applyFill="1" applyBorder="1" applyAlignment="1">
      <alignment horizontal="right" vertical="center" shrinkToFit="1"/>
    </xf>
    <xf numFmtId="176" fontId="7" fillId="3" borderId="124" xfId="1" applyNumberFormat="1" applyFont="1" applyFill="1" applyBorder="1" applyAlignment="1">
      <alignment horizontal="right" vertical="center" shrinkToFit="1"/>
    </xf>
    <xf numFmtId="49" fontId="4" fillId="4" borderId="139" xfId="3" applyNumberFormat="1" applyFont="1" applyFill="1" applyBorder="1" applyAlignment="1">
      <alignment horizontal="left" vertical="center"/>
    </xf>
    <xf numFmtId="49" fontId="4" fillId="4" borderId="29" xfId="3" applyNumberFormat="1" applyFont="1" applyFill="1" applyBorder="1" applyAlignment="1">
      <alignment horizontal="center" vertical="center" shrinkToFit="1"/>
    </xf>
    <xf numFmtId="49" fontId="4" fillId="4" borderId="31" xfId="3" applyNumberFormat="1" applyFont="1" applyFill="1" applyBorder="1" applyAlignment="1">
      <alignment horizontal="center" vertical="center" shrinkToFit="1"/>
    </xf>
    <xf numFmtId="49" fontId="4" fillId="4" borderId="135" xfId="3" applyNumberFormat="1" applyFont="1" applyFill="1" applyBorder="1" applyAlignment="1">
      <alignment horizontal="center" vertical="center" shrinkToFit="1"/>
    </xf>
    <xf numFmtId="176" fontId="7" fillId="2" borderId="113" xfId="0" applyNumberFormat="1" applyFont="1" applyFill="1" applyBorder="1" applyAlignment="1">
      <alignment horizontal="right" vertical="center" shrinkToFit="1"/>
    </xf>
    <xf numFmtId="176" fontId="7" fillId="0" borderId="140" xfId="0" applyNumberFormat="1" applyFont="1" applyBorder="1" applyAlignment="1">
      <alignment horizontal="right" vertical="center" shrinkToFit="1"/>
    </xf>
    <xf numFmtId="176" fontId="7" fillId="8" borderId="113" xfId="0" applyNumberFormat="1" applyFont="1" applyFill="1" applyBorder="1" applyAlignment="1">
      <alignment horizontal="right" vertical="center" shrinkToFit="1"/>
    </xf>
    <xf numFmtId="176" fontId="7" fillId="8" borderId="141" xfId="0" applyNumberFormat="1" applyFont="1" applyFill="1" applyBorder="1" applyAlignment="1">
      <alignment horizontal="right" vertical="center" shrinkToFit="1"/>
    </xf>
    <xf numFmtId="0" fontId="4" fillId="0" borderId="5" xfId="0" applyNumberFormat="1" applyFont="1" applyBorder="1" applyAlignment="1">
      <alignment horizontal="center" vertical="center" wrapText="1"/>
    </xf>
    <xf numFmtId="0" fontId="4" fillId="0" borderId="5" xfId="0" applyNumberFormat="1" applyFont="1" applyBorder="1" applyAlignment="1">
      <alignment horizontal="left" vertical="center" wrapText="1"/>
    </xf>
    <xf numFmtId="176" fontId="7" fillId="0" borderId="141" xfId="0" applyNumberFormat="1" applyFont="1" applyBorder="1" applyAlignment="1">
      <alignment horizontal="right" vertical="center" shrinkToFit="1"/>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0" fontId="11" fillId="0" borderId="0" xfId="5" applyFont="1" applyAlignment="1">
      <alignment horizontal="center" vertical="center"/>
    </xf>
    <xf numFmtId="0" fontId="4" fillId="0" borderId="2" xfId="0" applyNumberFormat="1" applyFont="1" applyBorder="1" applyAlignment="1">
      <alignment horizontal="left" vertical="center" wrapText="1"/>
    </xf>
    <xf numFmtId="0" fontId="4" fillId="0" borderId="2" xfId="0" applyNumberFormat="1" applyFont="1" applyBorder="1" applyAlignment="1">
      <alignment horizontal="center" vertical="center" wrapText="1"/>
    </xf>
    <xf numFmtId="0" fontId="4" fillId="0" borderId="13" xfId="0" applyNumberFormat="1" applyFont="1" applyBorder="1" applyAlignment="1">
      <alignment horizontal="left" vertical="center" wrapText="1"/>
    </xf>
    <xf numFmtId="0" fontId="4" fillId="0" borderId="126" xfId="6" applyFont="1" applyBorder="1" applyAlignment="1">
      <alignment horizontal="center" vertical="center"/>
    </xf>
    <xf numFmtId="0" fontId="4" fillId="0" borderId="36" xfId="6" applyFont="1" applyBorder="1" applyAlignment="1">
      <alignment horizontal="center" vertical="center"/>
    </xf>
    <xf numFmtId="0" fontId="4" fillId="0" borderId="125" xfId="6" applyFont="1" applyBorder="1" applyAlignment="1">
      <alignment horizontal="center" vertical="center"/>
    </xf>
    <xf numFmtId="0" fontId="11" fillId="4" borderId="0" xfId="6" applyFont="1" applyFill="1" applyAlignment="1">
      <alignment horizontal="center" vertical="center"/>
    </xf>
    <xf numFmtId="0" fontId="11" fillId="4" borderId="0" xfId="0" applyFont="1" applyFill="1" applyAlignment="1">
      <alignment horizontal="center" vertical="center"/>
    </xf>
    <xf numFmtId="0" fontId="5" fillId="2" borderId="126" xfId="6" applyFont="1" applyFill="1" applyBorder="1" applyAlignment="1">
      <alignment horizontal="center" vertical="center"/>
    </xf>
    <xf numFmtId="0" fontId="5" fillId="2" borderId="125" xfId="6" applyFont="1" applyFill="1" applyBorder="1" applyAlignment="1">
      <alignment horizontal="center" vertical="center"/>
    </xf>
    <xf numFmtId="0" fontId="4" fillId="2" borderId="2" xfId="6" applyFont="1" applyFill="1" applyBorder="1" applyAlignment="1">
      <alignment horizontal="center" vertical="center"/>
    </xf>
    <xf numFmtId="0" fontId="4" fillId="2" borderId="115" xfId="6" applyFont="1" applyFill="1" applyBorder="1" applyAlignment="1">
      <alignment horizontal="center" vertical="center"/>
    </xf>
    <xf numFmtId="0" fontId="4" fillId="2" borderId="95" xfId="6" applyFont="1" applyFill="1" applyBorder="1" applyAlignment="1">
      <alignment horizontal="center" vertical="center"/>
    </xf>
    <xf numFmtId="0" fontId="4" fillId="2" borderId="142" xfId="6" applyFont="1" applyFill="1" applyBorder="1" applyAlignment="1">
      <alignment horizontal="center" vertical="center"/>
    </xf>
    <xf numFmtId="0" fontId="4" fillId="2" borderId="98" xfId="6" applyFont="1" applyFill="1" applyBorder="1" applyAlignment="1">
      <alignment horizontal="center" vertical="center"/>
    </xf>
    <xf numFmtId="0" fontId="4" fillId="2" borderId="143" xfId="6" applyFont="1" applyFill="1" applyBorder="1" applyAlignment="1">
      <alignment horizontal="center" vertical="center"/>
    </xf>
    <xf numFmtId="0" fontId="5" fillId="2" borderId="24" xfId="6" applyFont="1" applyFill="1" applyBorder="1" applyAlignment="1">
      <alignment horizontal="center" vertical="center"/>
    </xf>
    <xf numFmtId="0" fontId="4" fillId="2" borderId="144" xfId="6" applyFont="1" applyFill="1" applyBorder="1" applyAlignment="1">
      <alignment horizontal="center" vertical="center"/>
    </xf>
    <xf numFmtId="0" fontId="4" fillId="2" borderId="28" xfId="6" applyFont="1" applyFill="1" applyBorder="1" applyAlignment="1">
      <alignment horizontal="center" vertical="center"/>
    </xf>
    <xf numFmtId="0" fontId="4" fillId="2" borderId="9" xfId="6" applyFont="1" applyFill="1" applyBorder="1" applyAlignment="1">
      <alignment horizontal="center" vertical="center"/>
    </xf>
    <xf numFmtId="0" fontId="9" fillId="0" borderId="126" xfId="6" applyFont="1" applyBorder="1" applyAlignment="1">
      <alignment horizontal="center" vertical="center"/>
    </xf>
    <xf numFmtId="0" fontId="9" fillId="0" borderId="24" xfId="6" applyFont="1" applyBorder="1" applyAlignment="1">
      <alignment horizontal="center" vertical="center"/>
    </xf>
    <xf numFmtId="0" fontId="4" fillId="0" borderId="5" xfId="6" applyFont="1" applyBorder="1" applyAlignment="1">
      <alignment horizontal="center" vertical="center"/>
    </xf>
    <xf numFmtId="0" fontId="4" fillId="0" borderId="2" xfId="6" applyFont="1" applyBorder="1" applyAlignment="1">
      <alignment horizontal="center" vertical="center"/>
    </xf>
    <xf numFmtId="0" fontId="4" fillId="0" borderId="95" xfId="6" applyFont="1" applyBorder="1" applyAlignment="1">
      <alignment horizontal="center" vertical="center"/>
    </xf>
    <xf numFmtId="0" fontId="4" fillId="0" borderId="115" xfId="6" applyFont="1" applyBorder="1" applyAlignment="1">
      <alignment horizontal="center" vertical="center"/>
    </xf>
    <xf numFmtId="0" fontId="4" fillId="0" borderId="6" xfId="6" applyFont="1" applyBorder="1" applyAlignment="1">
      <alignment horizontal="center" vertical="center"/>
    </xf>
    <xf numFmtId="0" fontId="4" fillId="0" borderId="90" xfId="6" applyFont="1" applyBorder="1" applyAlignment="1">
      <alignment horizontal="center" vertical="center"/>
    </xf>
    <xf numFmtId="0" fontId="4" fillId="0" borderId="3" xfId="6" applyFont="1" applyBorder="1" applyAlignment="1">
      <alignment horizontal="center" vertical="center"/>
    </xf>
    <xf numFmtId="0" fontId="4" fillId="0" borderId="142" xfId="6" applyFont="1" applyBorder="1" applyAlignment="1">
      <alignment horizontal="center" vertical="center"/>
    </xf>
    <xf numFmtId="0" fontId="4" fillId="0" borderId="87" xfId="5" applyFont="1" applyBorder="1" applyAlignment="1">
      <alignment horizontal="center" vertical="center"/>
    </xf>
    <xf numFmtId="0" fontId="4" fillId="0" borderId="73" xfId="5" applyFont="1" applyBorder="1" applyAlignment="1">
      <alignment horizontal="center" vertical="center"/>
    </xf>
    <xf numFmtId="0" fontId="4" fillId="0" borderId="88" xfId="5" applyFont="1" applyBorder="1" applyAlignment="1">
      <alignment horizontal="center" vertical="center"/>
    </xf>
    <xf numFmtId="0" fontId="4" fillId="0" borderId="6" xfId="5" applyFont="1" applyBorder="1" applyAlignment="1">
      <alignment horizontal="center" vertical="center"/>
    </xf>
    <xf numFmtId="0" fontId="4" fillId="0" borderId="90" xfId="5" applyFont="1" applyBorder="1" applyAlignment="1">
      <alignment horizontal="center" vertical="center"/>
    </xf>
    <xf numFmtId="0" fontId="4" fillId="0" borderId="95" xfId="5" applyFont="1" applyBorder="1" applyAlignment="1">
      <alignment horizontal="center" vertical="center"/>
    </xf>
    <xf numFmtId="0" fontId="4" fillId="0" borderId="115" xfId="5" applyFont="1" applyBorder="1" applyAlignment="1">
      <alignment horizontal="center" vertical="center"/>
    </xf>
    <xf numFmtId="0" fontId="4" fillId="0" borderId="142" xfId="5" applyFont="1" applyBorder="1" applyAlignment="1">
      <alignment horizontal="center" vertical="center"/>
    </xf>
    <xf numFmtId="0" fontId="4" fillId="0" borderId="2" xfId="5" applyFont="1" applyBorder="1" applyAlignment="1">
      <alignment horizontal="center" vertical="center"/>
    </xf>
    <xf numFmtId="0" fontId="4" fillId="0" borderId="121" xfId="5" applyFont="1" applyBorder="1" applyAlignment="1">
      <alignment horizontal="center" vertical="center"/>
    </xf>
    <xf numFmtId="0" fontId="4" fillId="0" borderId="9" xfId="5" applyFont="1" applyBorder="1" applyAlignment="1">
      <alignment horizontal="center" vertical="center"/>
    </xf>
    <xf numFmtId="0" fontId="4" fillId="0" borderId="122" xfId="5" applyFont="1" applyBorder="1" applyAlignment="1">
      <alignment horizontal="center" vertical="center"/>
    </xf>
    <xf numFmtId="0" fontId="4" fillId="0" borderId="7" xfId="5" applyFont="1" applyBorder="1" applyAlignment="1">
      <alignment horizontal="center" vertical="center"/>
    </xf>
    <xf numFmtId="0" fontId="4" fillId="0" borderId="10" xfId="5" applyFont="1" applyBorder="1" applyAlignment="1">
      <alignment horizontal="center" vertical="center"/>
    </xf>
    <xf numFmtId="0" fontId="4" fillId="0" borderId="145" xfId="5" applyFont="1" applyBorder="1" applyAlignment="1">
      <alignment horizontal="center" vertical="center"/>
    </xf>
    <xf numFmtId="0" fontId="4" fillId="0" borderId="51" xfId="5" applyFont="1" applyBorder="1" applyAlignment="1">
      <alignment horizontal="left" vertical="center" shrinkToFit="1"/>
    </xf>
    <xf numFmtId="0" fontId="4" fillId="0" borderId="146" xfId="5" applyFont="1" applyBorder="1" applyAlignment="1">
      <alignment horizontal="left" vertical="center" shrinkToFit="1"/>
    </xf>
    <xf numFmtId="0" fontId="19" fillId="0" borderId="146" xfId="0" applyFont="1" applyBorder="1" applyAlignment="1">
      <alignment horizontal="left" vertical="center" shrinkToFit="1"/>
    </xf>
    <xf numFmtId="0" fontId="4" fillId="0" borderId="62" xfId="5" applyFont="1" applyBorder="1" applyAlignment="1">
      <alignment horizontal="left" vertical="center" shrinkToFit="1"/>
    </xf>
    <xf numFmtId="0" fontId="19" fillId="0" borderId="147" xfId="0" applyFont="1" applyBorder="1" applyAlignment="1">
      <alignment horizontal="left" vertical="center" shrinkToFit="1"/>
    </xf>
    <xf numFmtId="0" fontId="4" fillId="0" borderId="147" xfId="5" applyFont="1" applyBorder="1" applyAlignment="1">
      <alignment horizontal="left" vertical="center" shrinkToFit="1"/>
    </xf>
    <xf numFmtId="0" fontId="11" fillId="0" borderId="0" xfId="6" applyFont="1" applyAlignment="1">
      <alignment horizontal="center" vertical="center"/>
    </xf>
    <xf numFmtId="0" fontId="11" fillId="0" borderId="0" xfId="0" applyFont="1" applyAlignment="1">
      <alignment horizontal="center" vertical="center"/>
    </xf>
    <xf numFmtId="0" fontId="4" fillId="0" borderId="1" xfId="5" applyFont="1" applyBorder="1" applyAlignment="1">
      <alignment horizontal="center" vertical="center"/>
    </xf>
    <xf numFmtId="0" fontId="4" fillId="0" borderId="148" xfId="5" applyFont="1" applyBorder="1" applyAlignment="1">
      <alignment horizontal="center" vertical="center"/>
    </xf>
    <xf numFmtId="0" fontId="5" fillId="0" borderId="126" xfId="6" applyFont="1" applyBorder="1" applyAlignment="1">
      <alignment horizontal="center" vertical="center"/>
    </xf>
    <xf numFmtId="0" fontId="5" fillId="0" borderId="24" xfId="6" applyFont="1" applyBorder="1" applyAlignment="1">
      <alignment horizontal="center" vertical="center"/>
    </xf>
    <xf numFmtId="0" fontId="4" fillId="0" borderId="87" xfId="3" applyFont="1" applyBorder="1" applyAlignment="1">
      <alignment horizontal="center" vertical="center"/>
    </xf>
    <xf numFmtId="0" fontId="4" fillId="0" borderId="88" xfId="3" applyFont="1" applyBorder="1" applyAlignment="1">
      <alignment horizontal="center" vertical="center"/>
    </xf>
    <xf numFmtId="0" fontId="4" fillId="0" borderId="25" xfId="3" applyFont="1" applyBorder="1" applyAlignment="1">
      <alignment horizontal="left" vertical="center"/>
    </xf>
    <xf numFmtId="0" fontId="4" fillId="0" borderId="35" xfId="3" applyFont="1" applyBorder="1" applyAlignment="1">
      <alignment horizontal="left" vertical="center"/>
    </xf>
    <xf numFmtId="0" fontId="4" fillId="0" borderId="25" xfId="3" applyFont="1" applyBorder="1" applyAlignment="1">
      <alignment horizontal="left" vertical="center" shrinkToFit="1"/>
    </xf>
    <xf numFmtId="0" fontId="4" fillId="0" borderId="35" xfId="3" applyFont="1" applyBorder="1" applyAlignment="1">
      <alignment horizontal="left" vertical="center" shrinkToFit="1"/>
    </xf>
    <xf numFmtId="0" fontId="4" fillId="0" borderId="1" xfId="3" applyFont="1" applyBorder="1" applyAlignment="1">
      <alignment horizontal="center" vertical="center"/>
    </xf>
    <xf numFmtId="0" fontId="4" fillId="0" borderId="148" xfId="3" applyFont="1" applyBorder="1" applyAlignment="1">
      <alignment horizontal="center" vertical="center"/>
    </xf>
    <xf numFmtId="0" fontId="4" fillId="0" borderId="33" xfId="3" applyFont="1" applyBorder="1" applyAlignment="1">
      <alignment horizontal="center" vertical="center"/>
    </xf>
    <xf numFmtId="0" fontId="4" fillId="0" borderId="36" xfId="3" applyFont="1" applyBorder="1" applyAlignment="1">
      <alignment horizontal="center" vertical="center"/>
    </xf>
    <xf numFmtId="0" fontId="4" fillId="0" borderId="24" xfId="3" applyFont="1" applyBorder="1" applyAlignment="1">
      <alignment horizontal="center" vertical="center"/>
    </xf>
    <xf numFmtId="0" fontId="4" fillId="0" borderId="125" xfId="3" applyFont="1" applyBorder="1" applyAlignment="1">
      <alignment horizontal="center" vertical="center"/>
    </xf>
    <xf numFmtId="0" fontId="5" fillId="2" borderId="182" xfId="0" applyFont="1" applyFill="1" applyBorder="1" applyAlignment="1">
      <alignment horizontal="center" vertical="center"/>
    </xf>
    <xf numFmtId="0" fontId="5" fillId="2" borderId="182" xfId="0" applyFont="1" applyFill="1" applyBorder="1" applyAlignment="1">
      <alignment vertical="center"/>
    </xf>
    <xf numFmtId="0" fontId="4" fillId="4" borderId="34" xfId="3" applyFont="1" applyFill="1" applyBorder="1" applyAlignment="1">
      <alignment horizontal="left" vertical="center" wrapText="1" shrinkToFit="1"/>
    </xf>
    <xf numFmtId="0" fontId="4" fillId="4" borderId="35" xfId="3" applyFont="1" applyFill="1" applyBorder="1" applyAlignment="1">
      <alignment horizontal="left" vertical="center" wrapText="1" shrinkToFit="1"/>
    </xf>
    <xf numFmtId="0" fontId="4" fillId="4" borderId="34" xfId="3" applyFont="1" applyFill="1" applyBorder="1" applyAlignment="1">
      <alignment horizontal="left" vertical="center"/>
    </xf>
    <xf numFmtId="0" fontId="4" fillId="4" borderId="35" xfId="3" applyFont="1" applyFill="1" applyBorder="1" applyAlignment="1">
      <alignment horizontal="left" vertical="center"/>
    </xf>
    <xf numFmtId="0" fontId="4" fillId="4" borderId="72" xfId="3" applyFont="1" applyFill="1" applyBorder="1" applyAlignment="1">
      <alignment horizontal="center" vertical="center"/>
    </xf>
    <xf numFmtId="0" fontId="4" fillId="4" borderId="73" xfId="3" applyFont="1" applyFill="1" applyBorder="1" applyAlignment="1">
      <alignment horizontal="center" vertical="center"/>
    </xf>
    <xf numFmtId="0" fontId="4" fillId="4" borderId="88" xfId="3" applyFont="1" applyFill="1" applyBorder="1" applyAlignment="1">
      <alignment horizontal="center" vertical="center"/>
    </xf>
    <xf numFmtId="0" fontId="5" fillId="2" borderId="181" xfId="0" applyFont="1" applyFill="1" applyBorder="1" applyAlignment="1">
      <alignment horizontal="center" vertical="center"/>
    </xf>
    <xf numFmtId="0" fontId="5" fillId="2" borderId="181" xfId="0" applyFont="1" applyFill="1" applyBorder="1" applyAlignment="1">
      <alignment vertical="center"/>
    </xf>
    <xf numFmtId="0" fontId="4" fillId="4" borderId="25" xfId="3" applyFont="1" applyFill="1" applyBorder="1" applyAlignment="1">
      <alignment horizontal="left" vertical="center"/>
    </xf>
    <xf numFmtId="0" fontId="4" fillId="4" borderId="11" xfId="3" applyFont="1" applyFill="1" applyBorder="1" applyAlignment="1">
      <alignment horizontal="left" vertical="center"/>
    </xf>
    <xf numFmtId="0" fontId="4" fillId="0" borderId="128" xfId="3" applyFont="1" applyBorder="1" applyAlignment="1">
      <alignment horizontal="left" vertical="center"/>
    </xf>
    <xf numFmtId="0" fontId="4" fillId="0" borderId="123" xfId="3" applyFont="1" applyBorder="1" applyAlignment="1">
      <alignment horizontal="left" vertical="center"/>
    </xf>
    <xf numFmtId="0" fontId="4" fillId="0" borderId="129" xfId="3" applyFont="1" applyBorder="1" applyAlignment="1">
      <alignment horizontal="left" vertical="center"/>
    </xf>
    <xf numFmtId="0" fontId="4" fillId="4" borderId="34" xfId="3" applyFont="1" applyFill="1" applyBorder="1" applyAlignment="1">
      <alignment horizontal="left" vertical="center" shrinkToFit="1"/>
    </xf>
    <xf numFmtId="0" fontId="4" fillId="4" borderId="35" xfId="3" applyFont="1" applyFill="1" applyBorder="1" applyAlignment="1">
      <alignment horizontal="left" vertical="center" shrinkToFit="1"/>
    </xf>
    <xf numFmtId="0" fontId="4" fillId="4" borderId="87" xfId="3" applyFont="1" applyFill="1" applyBorder="1" applyAlignment="1">
      <alignment horizontal="center" vertical="center"/>
    </xf>
    <xf numFmtId="0" fontId="4" fillId="4" borderId="34" xfId="3" applyFont="1" applyFill="1" applyBorder="1" applyAlignment="1">
      <alignment vertical="center"/>
    </xf>
    <xf numFmtId="0" fontId="4" fillId="4" borderId="35" xfId="3" applyFont="1" applyFill="1" applyBorder="1" applyAlignment="1">
      <alignment vertical="center"/>
    </xf>
    <xf numFmtId="0" fontId="4" fillId="4" borderId="12" xfId="3" applyFont="1" applyFill="1" applyBorder="1" applyAlignment="1">
      <alignment horizontal="center" vertical="center"/>
    </xf>
    <xf numFmtId="0" fontId="4" fillId="4" borderId="5" xfId="3" applyFont="1" applyFill="1" applyBorder="1" applyAlignment="1">
      <alignment horizontal="center" vertical="center"/>
    </xf>
    <xf numFmtId="0" fontId="4" fillId="4" borderId="2" xfId="3" applyFont="1" applyFill="1" applyBorder="1" applyAlignment="1">
      <alignment horizontal="center" vertical="center"/>
    </xf>
    <xf numFmtId="0" fontId="4" fillId="4" borderId="13" xfId="3" applyFont="1" applyFill="1" applyBorder="1" applyAlignment="1">
      <alignment horizontal="center" vertical="center"/>
    </xf>
    <xf numFmtId="0" fontId="4" fillId="4" borderId="25" xfId="3" applyFont="1" applyFill="1" applyBorder="1" applyAlignment="1">
      <alignment horizontal="center" vertical="center"/>
    </xf>
    <xf numFmtId="0" fontId="4" fillId="4" borderId="11" xfId="3" applyFont="1" applyFill="1" applyBorder="1" applyAlignment="1">
      <alignment horizontal="center" vertical="center"/>
    </xf>
    <xf numFmtId="0" fontId="4" fillId="4" borderId="35" xfId="3" applyFont="1" applyFill="1" applyBorder="1" applyAlignment="1">
      <alignment horizontal="center" vertical="center"/>
    </xf>
    <xf numFmtId="0" fontId="4" fillId="4" borderId="34" xfId="3" applyFont="1" applyFill="1" applyBorder="1" applyAlignment="1">
      <alignment horizontal="center" vertical="center"/>
    </xf>
    <xf numFmtId="0" fontId="5" fillId="4" borderId="149" xfId="3" applyFont="1" applyFill="1" applyBorder="1" applyAlignment="1">
      <alignment horizontal="center" vertical="center"/>
    </xf>
    <xf numFmtId="0" fontId="5" fillId="4" borderId="150" xfId="3" applyFont="1" applyFill="1" applyBorder="1" applyAlignment="1">
      <alignment horizontal="center" vertical="center"/>
    </xf>
    <xf numFmtId="0" fontId="5" fillId="4" borderId="151" xfId="3" applyFont="1" applyFill="1" applyBorder="1" applyAlignment="1">
      <alignment horizontal="center" vertical="center"/>
    </xf>
    <xf numFmtId="0" fontId="5" fillId="4" borderId="152" xfId="3" applyFont="1" applyFill="1" applyBorder="1" applyAlignment="1">
      <alignment horizontal="center" vertical="center"/>
    </xf>
    <xf numFmtId="0" fontId="5" fillId="4" borderId="153" xfId="3" applyFont="1" applyFill="1" applyBorder="1" applyAlignment="1">
      <alignment horizontal="center" vertical="center"/>
    </xf>
    <xf numFmtId="0" fontId="5" fillId="4" borderId="154" xfId="3" applyFont="1" applyFill="1" applyBorder="1" applyAlignment="1">
      <alignment horizontal="center" vertical="center"/>
    </xf>
    <xf numFmtId="0" fontId="5" fillId="4" borderId="155" xfId="3" applyFont="1" applyFill="1" applyBorder="1" applyAlignment="1">
      <alignment horizontal="center" vertical="center"/>
    </xf>
    <xf numFmtId="0" fontId="5" fillId="4" borderId="156" xfId="3" applyFont="1" applyFill="1" applyBorder="1" applyAlignment="1">
      <alignment horizontal="center" vertical="center"/>
    </xf>
    <xf numFmtId="0" fontId="5" fillId="4" borderId="157" xfId="3" applyFont="1" applyFill="1" applyBorder="1" applyAlignment="1">
      <alignment horizontal="center" vertical="center"/>
    </xf>
    <xf numFmtId="0" fontId="5" fillId="4" borderId="158" xfId="3" applyFont="1" applyFill="1" applyBorder="1" applyAlignment="1">
      <alignment horizontal="center" vertical="center"/>
    </xf>
    <xf numFmtId="0" fontId="5" fillId="4" borderId="159" xfId="3" applyFont="1" applyFill="1" applyBorder="1" applyAlignment="1">
      <alignment horizontal="center" vertical="center"/>
    </xf>
    <xf numFmtId="0" fontId="5" fillId="4" borderId="160" xfId="3" applyFont="1" applyFill="1" applyBorder="1" applyAlignment="1">
      <alignment horizontal="center" vertical="center"/>
    </xf>
    <xf numFmtId="176" fontId="7" fillId="3" borderId="123" xfId="2" applyNumberFormat="1" applyFont="1" applyFill="1" applyBorder="1" applyAlignment="1">
      <alignment horizontal="right" vertical="center" shrinkToFit="1"/>
    </xf>
    <xf numFmtId="176" fontId="7" fillId="3" borderId="124" xfId="2" applyNumberFormat="1" applyFont="1" applyFill="1" applyBorder="1" applyAlignment="1">
      <alignment horizontal="right" vertical="center" shrinkToFit="1"/>
    </xf>
    <xf numFmtId="176" fontId="7" fillId="4" borderId="123" xfId="2" applyNumberFormat="1" applyFont="1" applyFill="1" applyBorder="1" applyAlignment="1" applyProtection="1">
      <alignment horizontal="right" vertical="center" shrinkToFit="1"/>
      <protection locked="0"/>
    </xf>
    <xf numFmtId="176" fontId="7" fillId="4" borderId="124" xfId="2" applyNumberFormat="1" applyFont="1" applyFill="1" applyBorder="1" applyAlignment="1" applyProtection="1">
      <alignment horizontal="right" vertical="center" shrinkToFit="1"/>
      <protection locked="0"/>
    </xf>
    <xf numFmtId="49" fontId="4" fillId="4" borderId="34" xfId="3" applyNumberFormat="1" applyFont="1" applyFill="1" applyBorder="1" applyAlignment="1">
      <alignment horizontal="left" vertical="center"/>
    </xf>
    <xf numFmtId="49" fontId="4" fillId="4" borderId="11" xfId="3" applyNumberFormat="1" applyFont="1" applyFill="1" applyBorder="1" applyAlignment="1">
      <alignment horizontal="left" vertical="center"/>
    </xf>
    <xf numFmtId="49" fontId="4" fillId="4" borderId="43" xfId="3" applyNumberFormat="1" applyFont="1" applyFill="1" applyBorder="1" applyAlignment="1">
      <alignment horizontal="left" vertical="center"/>
    </xf>
    <xf numFmtId="176" fontId="7" fillId="4" borderId="25" xfId="2" applyNumberFormat="1" applyFont="1" applyFill="1" applyBorder="1" applyAlignment="1" applyProtection="1">
      <alignment horizontal="right" vertical="center" shrinkToFit="1"/>
      <protection locked="0"/>
    </xf>
    <xf numFmtId="176" fontId="7" fillId="4" borderId="11" xfId="2" applyNumberFormat="1" applyFont="1" applyFill="1" applyBorder="1" applyAlignment="1" applyProtection="1">
      <alignment horizontal="right" vertical="center" shrinkToFit="1"/>
      <protection locked="0"/>
    </xf>
    <xf numFmtId="176" fontId="7" fillId="4" borderId="43" xfId="2" applyNumberFormat="1" applyFont="1" applyFill="1" applyBorder="1" applyAlignment="1" applyProtection="1">
      <alignment horizontal="right" vertical="center" shrinkToFit="1"/>
      <protection locked="0"/>
    </xf>
    <xf numFmtId="49" fontId="4" fillId="0" borderId="87" xfId="3" applyNumberFormat="1" applyFont="1" applyBorder="1" applyAlignment="1">
      <alignment horizontal="left" vertical="center"/>
    </xf>
    <xf numFmtId="49" fontId="4" fillId="0" borderId="73" xfId="3" applyNumberFormat="1" applyFont="1" applyBorder="1" applyAlignment="1">
      <alignment horizontal="left" vertical="center"/>
    </xf>
    <xf numFmtId="49" fontId="4" fillId="0" borderId="136" xfId="3" applyNumberFormat="1" applyFont="1" applyBorder="1" applyAlignment="1">
      <alignment horizontal="left" vertical="center"/>
    </xf>
    <xf numFmtId="176" fontId="7" fillId="3" borderId="87" xfId="2" applyNumberFormat="1" applyFont="1" applyFill="1" applyBorder="1" applyAlignment="1">
      <alignment horizontal="right" vertical="center" shrinkToFit="1"/>
    </xf>
    <xf numFmtId="176" fontId="7" fillId="3" borderId="73" xfId="2" applyNumberFormat="1" applyFont="1" applyFill="1" applyBorder="1" applyAlignment="1">
      <alignment horizontal="right" vertical="center" shrinkToFit="1"/>
    </xf>
    <xf numFmtId="176" fontId="7" fillId="3" borderId="136" xfId="2" applyNumberFormat="1" applyFont="1" applyFill="1" applyBorder="1" applyAlignment="1">
      <alignment horizontal="right" vertical="center" shrinkToFit="1"/>
    </xf>
    <xf numFmtId="49" fontId="4" fillId="4" borderId="131" xfId="3" applyNumberFormat="1" applyFont="1" applyFill="1" applyBorder="1" applyAlignment="1">
      <alignment horizontal="left" vertical="center"/>
    </xf>
    <xf numFmtId="49" fontId="4" fillId="4" borderId="26" xfId="3" applyNumberFormat="1" applyFont="1" applyFill="1" applyBorder="1" applyAlignment="1">
      <alignment horizontal="left" vertical="center"/>
    </xf>
    <xf numFmtId="49" fontId="4" fillId="4" borderId="10" xfId="3" applyNumberFormat="1" applyFont="1" applyFill="1" applyBorder="1" applyAlignment="1">
      <alignment horizontal="left" vertical="center"/>
    </xf>
    <xf numFmtId="49" fontId="4" fillId="4" borderId="69" xfId="3" applyNumberFormat="1" applyFont="1" applyFill="1" applyBorder="1" applyAlignment="1">
      <alignment horizontal="left" vertical="center"/>
    </xf>
    <xf numFmtId="49" fontId="4" fillId="4" borderId="46" xfId="3" applyNumberFormat="1" applyFont="1" applyFill="1" applyBorder="1" applyAlignment="1">
      <alignment horizontal="left" vertical="center"/>
    </xf>
    <xf numFmtId="49" fontId="4" fillId="4" borderId="53" xfId="3" applyNumberFormat="1" applyFont="1" applyFill="1" applyBorder="1" applyAlignment="1">
      <alignment horizontal="left" vertical="center"/>
    </xf>
    <xf numFmtId="49" fontId="4" fillId="4" borderId="161" xfId="3" applyNumberFormat="1" applyFont="1" applyFill="1" applyBorder="1" applyAlignment="1">
      <alignment horizontal="left" vertical="center"/>
    </xf>
    <xf numFmtId="49" fontId="4" fillId="4" borderId="121" xfId="3" applyNumberFormat="1" applyFont="1" applyFill="1" applyBorder="1" applyAlignment="1">
      <alignment horizontal="center" vertical="center"/>
    </xf>
    <xf numFmtId="49" fontId="4" fillId="4" borderId="9" xfId="3" applyNumberFormat="1" applyFont="1" applyFill="1" applyBorder="1" applyAlignment="1">
      <alignment horizontal="center" vertical="center"/>
    </xf>
    <xf numFmtId="49" fontId="4" fillId="4" borderId="133" xfId="3" applyNumberFormat="1" applyFont="1" applyFill="1" applyBorder="1" applyAlignment="1">
      <alignment horizontal="center" vertical="center"/>
    </xf>
    <xf numFmtId="49" fontId="4" fillId="4" borderId="1" xfId="3" applyNumberFormat="1" applyFont="1" applyFill="1" applyBorder="1" applyAlignment="1">
      <alignment horizontal="center" vertical="center" shrinkToFit="1"/>
    </xf>
    <xf numFmtId="49" fontId="4" fillId="4" borderId="115" xfId="3" applyNumberFormat="1" applyFont="1" applyFill="1" applyBorder="1" applyAlignment="1">
      <alignment horizontal="center" vertical="center" shrinkToFit="1"/>
    </xf>
    <xf numFmtId="49" fontId="4" fillId="4" borderId="134" xfId="3" applyNumberFormat="1" applyFont="1" applyFill="1" applyBorder="1" applyAlignment="1">
      <alignment horizontal="center" vertical="center" shrinkToFit="1"/>
    </xf>
    <xf numFmtId="49" fontId="4" fillId="4" borderId="25" xfId="3" applyNumberFormat="1" applyFont="1" applyFill="1" applyBorder="1" applyAlignment="1">
      <alignment horizontal="left" vertical="center"/>
    </xf>
    <xf numFmtId="49" fontId="4" fillId="4" borderId="35" xfId="3" applyNumberFormat="1" applyFont="1" applyFill="1" applyBorder="1" applyAlignment="1">
      <alignment horizontal="left" vertical="center"/>
    </xf>
    <xf numFmtId="49" fontId="4" fillId="4" borderId="21" xfId="3" applyNumberFormat="1" applyFont="1" applyFill="1" applyBorder="1" applyAlignment="1">
      <alignment horizontal="left" vertical="center"/>
    </xf>
    <xf numFmtId="49" fontId="4" fillId="4" borderId="7" xfId="3" applyNumberFormat="1" applyFont="1" applyFill="1" applyBorder="1" applyAlignment="1">
      <alignment horizontal="left" vertical="center"/>
    </xf>
    <xf numFmtId="49" fontId="4" fillId="4" borderId="145" xfId="3" applyNumberFormat="1" applyFont="1" applyFill="1" applyBorder="1" applyAlignment="1">
      <alignment horizontal="left" vertical="center"/>
    </xf>
    <xf numFmtId="49" fontId="4" fillId="4" borderId="61" xfId="3" applyNumberFormat="1" applyFont="1" applyFill="1" applyBorder="1" applyAlignment="1">
      <alignment horizontal="left" vertical="center"/>
    </xf>
    <xf numFmtId="49" fontId="4" fillId="4" borderId="64" xfId="3" applyNumberFormat="1" applyFont="1" applyFill="1" applyBorder="1" applyAlignment="1">
      <alignment horizontal="left" vertical="center"/>
    </xf>
    <xf numFmtId="49" fontId="25" fillId="4" borderId="0" xfId="3" applyNumberFormat="1" applyFont="1" applyFill="1" applyAlignment="1">
      <alignment horizontal="right"/>
    </xf>
    <xf numFmtId="49" fontId="4" fillId="4" borderId="1" xfId="3" applyNumberFormat="1" applyFont="1" applyFill="1" applyBorder="1" applyAlignment="1">
      <alignment horizontal="center" vertical="center"/>
    </xf>
    <xf numFmtId="49" fontId="4" fillId="4" borderId="115" xfId="3" applyNumberFormat="1" applyFont="1" applyFill="1" applyBorder="1" applyAlignment="1">
      <alignment horizontal="center" vertical="center"/>
    </xf>
    <xf numFmtId="49" fontId="4" fillId="4" borderId="134" xfId="3" applyNumberFormat="1" applyFont="1" applyFill="1" applyBorder="1" applyAlignment="1">
      <alignment horizontal="center" vertical="center"/>
    </xf>
    <xf numFmtId="0" fontId="21" fillId="4" borderId="10" xfId="2" applyFont="1" applyFill="1" applyBorder="1" applyAlignment="1">
      <alignment horizontal="right" vertical="center"/>
    </xf>
    <xf numFmtId="49" fontId="21" fillId="4" borderId="10" xfId="2" applyNumberFormat="1" applyFont="1" applyFill="1" applyBorder="1" applyAlignment="1">
      <alignment horizontal="left" vertical="center"/>
    </xf>
    <xf numFmtId="0" fontId="21" fillId="4" borderId="11" xfId="2" applyFont="1" applyFill="1" applyBorder="1" applyAlignment="1">
      <alignment horizontal="right" vertical="center"/>
    </xf>
    <xf numFmtId="49" fontId="21" fillId="4" borderId="11" xfId="2" applyNumberFormat="1" applyFont="1" applyFill="1" applyBorder="1" applyAlignment="1">
      <alignment horizontal="left" vertical="center"/>
    </xf>
  </cellXfs>
  <cellStyles count="8">
    <cellStyle name="常规 2" xfId="1"/>
    <cellStyle name="標準" xfId="0" builtinId="0"/>
    <cellStyle name="標準 2" xfId="2"/>
    <cellStyle name="標準 3" xfId="3"/>
    <cellStyle name="標準 4" xfId="4"/>
    <cellStyle name="標準_06月報新様式（案）" xfId="5"/>
    <cellStyle name="標準_H18年４月～の全様式【月報】改訂" xfId="6"/>
    <cellStyle name="標準_基本設計書_17年度月報本文"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0"/>
  <sheetViews>
    <sheetView showGridLines="0" workbookViewId="0">
      <selection activeCell="I12" sqref="I12"/>
    </sheetView>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107" t="s">
        <v>406</v>
      </c>
      <c r="J1" s="108"/>
    </row>
    <row r="2" spans="1:10" ht="18" customHeight="1">
      <c r="J2" s="108"/>
    </row>
    <row r="3" spans="1:10" ht="18" customHeight="1">
      <c r="A3" s="530" t="s">
        <v>1</v>
      </c>
      <c r="B3" s="530"/>
      <c r="C3" s="530"/>
      <c r="D3" s="530"/>
      <c r="E3" s="530"/>
      <c r="F3" s="530"/>
      <c r="G3" s="530"/>
      <c r="H3" s="530"/>
      <c r="I3" s="530"/>
      <c r="J3" s="530"/>
    </row>
    <row r="4" spans="1:10" ht="18" customHeight="1">
      <c r="A4" s="530" t="s">
        <v>2</v>
      </c>
      <c r="B4" s="530"/>
      <c r="C4" s="530"/>
      <c r="D4" s="530"/>
      <c r="E4" s="530"/>
      <c r="F4" s="530"/>
      <c r="G4" s="530"/>
      <c r="H4" s="530"/>
      <c r="I4" s="530"/>
      <c r="J4" s="530"/>
    </row>
    <row r="5" spans="1:10" ht="18" customHeight="1">
      <c r="H5" s="109" t="s">
        <v>3</v>
      </c>
      <c r="I5" s="110" t="s">
        <v>4</v>
      </c>
    </row>
    <row r="6" spans="1:10" ht="18" customHeight="1">
      <c r="H6" s="111" t="s">
        <v>5</v>
      </c>
      <c r="I6" s="112" t="s">
        <v>6</v>
      </c>
      <c r="J6" s="1" t="s">
        <v>7</v>
      </c>
    </row>
    <row r="7" spans="1:10" ht="18" customHeight="1">
      <c r="A7" s="4"/>
      <c r="B7" s="107" t="s">
        <v>8</v>
      </c>
      <c r="I7" s="1"/>
    </row>
    <row r="8" spans="1:10" ht="12" customHeight="1">
      <c r="A8" s="4"/>
      <c r="I8" s="1"/>
    </row>
    <row r="9" spans="1:10" s="7" customFormat="1" ht="18" customHeight="1">
      <c r="A9" s="5"/>
      <c r="B9" s="113" t="s">
        <v>9</v>
      </c>
      <c r="C9" s="6"/>
    </row>
    <row r="10" spans="1:10" s="7" customFormat="1" ht="12" customHeight="1">
      <c r="A10" s="5"/>
      <c r="C10" s="8"/>
    </row>
    <row r="11" spans="1:10" s="7" customFormat="1" ht="24.75" customHeight="1">
      <c r="A11" s="5"/>
      <c r="C11" s="9"/>
      <c r="D11" s="114" t="s">
        <v>10</v>
      </c>
      <c r="E11" s="114" t="s">
        <v>11</v>
      </c>
      <c r="F11" s="114" t="s">
        <v>12</v>
      </c>
      <c r="G11" s="115" t="s">
        <v>13</v>
      </c>
    </row>
    <row r="12" spans="1:10" s="7" customFormat="1" ht="24.75" customHeight="1">
      <c r="A12" s="5"/>
      <c r="B12" s="10"/>
      <c r="C12" s="116" t="s">
        <v>14</v>
      </c>
      <c r="D12" s="117">
        <v>48770</v>
      </c>
      <c r="E12" s="117">
        <v>1976</v>
      </c>
      <c r="F12" s="117">
        <v>1632</v>
      </c>
      <c r="G12" s="118">
        <f>D12+E12-F12</f>
        <v>49114</v>
      </c>
    </row>
    <row r="13" spans="1:10" ht="12" customHeight="1"/>
    <row r="14" spans="1:10" ht="18" customHeight="1">
      <c r="B14" s="107" t="s">
        <v>15</v>
      </c>
    </row>
    <row r="15" spans="1:10" ht="12" customHeight="1"/>
    <row r="16" spans="1:10" ht="24.75" customHeight="1">
      <c r="C16" s="119" t="s">
        <v>16</v>
      </c>
      <c r="D16" s="114" t="s">
        <v>10</v>
      </c>
      <c r="E16" s="114" t="s">
        <v>11</v>
      </c>
      <c r="F16" s="114" t="s">
        <v>12</v>
      </c>
      <c r="G16" s="115" t="s">
        <v>13</v>
      </c>
    </row>
    <row r="17" spans="2:9" ht="24.75" customHeight="1">
      <c r="C17" s="120" t="s">
        <v>17</v>
      </c>
      <c r="D17" s="121">
        <v>34681</v>
      </c>
      <c r="E17" s="122"/>
      <c r="F17" s="122"/>
      <c r="G17" s="123">
        <v>34176</v>
      </c>
    </row>
    <row r="18" spans="2:9" ht="24.75" customHeight="1">
      <c r="C18" s="120" t="s">
        <v>18</v>
      </c>
      <c r="D18" s="121">
        <v>24846</v>
      </c>
      <c r="E18" s="122"/>
      <c r="F18" s="122"/>
      <c r="G18" s="123">
        <v>25194</v>
      </c>
    </row>
    <row r="19" spans="2:9" ht="24.75" customHeight="1">
      <c r="C19" s="120" t="s">
        <v>19</v>
      </c>
      <c r="D19" s="124">
        <v>10912</v>
      </c>
      <c r="E19" s="122"/>
      <c r="F19" s="122"/>
      <c r="G19" s="123">
        <v>11446</v>
      </c>
    </row>
    <row r="20" spans="2:9" ht="24.75" customHeight="1">
      <c r="C20" s="120" t="s">
        <v>20</v>
      </c>
      <c r="D20" s="121">
        <v>296</v>
      </c>
      <c r="E20" s="122"/>
      <c r="F20" s="122"/>
      <c r="G20" s="123">
        <v>308</v>
      </c>
    </row>
    <row r="21" spans="2:9" ht="24.75" customHeight="1">
      <c r="C21" s="120" t="s">
        <v>21</v>
      </c>
      <c r="D21" s="121">
        <v>179</v>
      </c>
      <c r="E21" s="122"/>
      <c r="F21" s="122"/>
      <c r="G21" s="123">
        <v>187</v>
      </c>
    </row>
    <row r="22" spans="2:9" ht="24.75" customHeight="1">
      <c r="C22" s="125" t="s">
        <v>14</v>
      </c>
      <c r="D22" s="126">
        <v>70439</v>
      </c>
      <c r="E22" s="126">
        <v>3172</v>
      </c>
      <c r="F22" s="126">
        <v>2795</v>
      </c>
      <c r="G22" s="127">
        <v>70816</v>
      </c>
      <c r="H22" s="11" t="str">
        <f>IF(D22+E22-F22=G22,"","合計欄に注意")</f>
        <v/>
      </c>
    </row>
    <row r="23" spans="2:9" ht="12" customHeight="1"/>
    <row r="24" spans="2:9" ht="18" customHeight="1">
      <c r="B24" s="107" t="s">
        <v>22</v>
      </c>
    </row>
    <row r="25" spans="2:9" ht="12" customHeight="1"/>
    <row r="26" spans="2:9" ht="24.75" customHeight="1">
      <c r="C26" s="531" t="s">
        <v>11</v>
      </c>
      <c r="D26" s="128" t="s">
        <v>23</v>
      </c>
      <c r="E26" s="128" t="s">
        <v>24</v>
      </c>
      <c r="F26" s="128" t="s">
        <v>25</v>
      </c>
      <c r="G26" s="129" t="s">
        <v>26</v>
      </c>
      <c r="H26" s="128" t="s">
        <v>27</v>
      </c>
      <c r="I26" s="130" t="s">
        <v>14</v>
      </c>
    </row>
    <row r="27" spans="2:9" ht="24.75" customHeight="1">
      <c r="C27" s="532"/>
      <c r="D27" s="121">
        <v>262</v>
      </c>
      <c r="E27" s="121">
        <v>0</v>
      </c>
      <c r="F27" s="121">
        <v>2904</v>
      </c>
      <c r="G27" s="121">
        <v>0</v>
      </c>
      <c r="H27" s="121">
        <v>6</v>
      </c>
      <c r="I27" s="131">
        <v>3172</v>
      </c>
    </row>
    <row r="28" spans="2:9" ht="24.75" customHeight="1">
      <c r="C28" s="528" t="s">
        <v>12</v>
      </c>
      <c r="D28" s="132" t="s">
        <v>28</v>
      </c>
      <c r="E28" s="132" t="s">
        <v>29</v>
      </c>
      <c r="F28" s="132" t="s">
        <v>30</v>
      </c>
      <c r="G28" s="133" t="s">
        <v>31</v>
      </c>
      <c r="H28" s="132" t="s">
        <v>27</v>
      </c>
      <c r="I28" s="134" t="s">
        <v>14</v>
      </c>
    </row>
    <row r="29" spans="2:9" ht="24.75" customHeight="1">
      <c r="C29" s="529"/>
      <c r="D29" s="135">
        <v>251</v>
      </c>
      <c r="E29" s="135">
        <v>0</v>
      </c>
      <c r="F29" s="135">
        <v>2528</v>
      </c>
      <c r="G29" s="135">
        <v>0</v>
      </c>
      <c r="H29" s="135">
        <v>16</v>
      </c>
      <c r="I29" s="136">
        <v>2795</v>
      </c>
    </row>
    <row r="30" spans="2:9" ht="12" customHeight="1"/>
  </sheetData>
  <sheetProtection selectLockedCells="1" selectUnlockedCells="1"/>
  <mergeCells count="4">
    <mergeCell ref="C28:C29"/>
    <mergeCell ref="A3:J3"/>
    <mergeCell ref="A4:J4"/>
    <mergeCell ref="C26:C27"/>
  </mergeCells>
  <phoneticPr fontId="28"/>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defaultRowHeight="0" customHeight="1" zeroHeight="1"/>
  <cols>
    <col min="1" max="2" width="2.5" style="15" customWidth="1"/>
    <col min="3" max="3" width="38.875" style="15" customWidth="1"/>
    <col min="4" max="14" width="16" style="15" customWidth="1"/>
    <col min="15" max="15" width="4.5" style="15" customWidth="1"/>
  </cols>
  <sheetData>
    <row r="1" spans="1:15" ht="18" customHeight="1">
      <c r="A1" s="196" t="s">
        <v>160</v>
      </c>
      <c r="B1" s="12"/>
      <c r="C1" s="12"/>
      <c r="D1" s="12"/>
      <c r="E1" s="12"/>
      <c r="F1" s="12"/>
      <c r="G1" s="12"/>
      <c r="H1" s="12"/>
      <c r="I1" s="12"/>
      <c r="J1" s="12"/>
      <c r="K1" s="12"/>
      <c r="L1" s="12"/>
      <c r="M1" s="12"/>
      <c r="N1" s="12"/>
      <c r="O1" s="138"/>
    </row>
    <row r="2" spans="1:15" ht="18" customHeight="1">
      <c r="A2" s="16"/>
      <c r="B2" s="16"/>
      <c r="C2" s="16"/>
      <c r="D2" s="16"/>
      <c r="E2" s="16"/>
      <c r="F2" s="16"/>
      <c r="G2" s="16"/>
      <c r="H2" s="16"/>
      <c r="I2" s="16"/>
      <c r="J2" s="16"/>
      <c r="K2" s="16"/>
      <c r="L2" s="16"/>
      <c r="M2" s="16"/>
      <c r="N2" s="16"/>
      <c r="O2" s="138"/>
    </row>
    <row r="3" spans="1:15" ht="18" customHeight="1">
      <c r="A3" s="533" t="s">
        <v>1</v>
      </c>
      <c r="B3" s="533"/>
      <c r="C3" s="533"/>
      <c r="D3" s="533"/>
      <c r="E3" s="533"/>
      <c r="F3" s="533"/>
      <c r="G3" s="533"/>
      <c r="H3" s="533"/>
      <c r="I3" s="533"/>
      <c r="J3" s="533"/>
      <c r="K3" s="533"/>
      <c r="L3" s="533"/>
      <c r="M3" s="533"/>
      <c r="N3" s="533"/>
      <c r="O3" s="533"/>
    </row>
    <row r="4" spans="1:15" ht="18" customHeight="1">
      <c r="A4" s="534" t="s">
        <v>2</v>
      </c>
      <c r="B4" s="533"/>
      <c r="C4" s="533"/>
      <c r="D4" s="533"/>
      <c r="E4" s="533"/>
      <c r="F4" s="533"/>
      <c r="G4" s="533"/>
      <c r="H4" s="533"/>
      <c r="I4" s="533"/>
      <c r="J4" s="533"/>
      <c r="K4" s="533"/>
      <c r="L4" s="533"/>
      <c r="M4" s="533"/>
      <c r="N4" s="533"/>
      <c r="O4" s="533"/>
    </row>
    <row r="5" spans="1:15" ht="18" customHeight="1">
      <c r="A5" s="16"/>
      <c r="B5" s="16"/>
      <c r="C5" s="16"/>
      <c r="D5" s="16"/>
      <c r="E5" s="16"/>
      <c r="F5" s="16"/>
      <c r="G5" s="16"/>
      <c r="H5" s="16"/>
      <c r="I5" s="16"/>
      <c r="J5" s="16"/>
      <c r="K5" s="16"/>
      <c r="L5" s="16"/>
      <c r="M5" s="197" t="s">
        <v>32</v>
      </c>
      <c r="N5" s="198" t="s">
        <v>4</v>
      </c>
      <c r="O5" s="16"/>
    </row>
    <row r="6" spans="1:15" ht="18" customHeight="1">
      <c r="A6" s="16"/>
      <c r="B6" s="16"/>
      <c r="C6" s="16"/>
      <c r="D6" s="16"/>
      <c r="E6" s="16"/>
      <c r="F6" s="16"/>
      <c r="G6" s="16"/>
      <c r="H6" s="16"/>
      <c r="I6" s="16"/>
      <c r="J6" s="16"/>
      <c r="K6" s="16"/>
      <c r="L6" s="16"/>
      <c r="M6" s="197" t="s">
        <v>33</v>
      </c>
      <c r="N6" s="226" t="s">
        <v>6</v>
      </c>
      <c r="O6" s="199" t="s">
        <v>7</v>
      </c>
    </row>
    <row r="7" spans="1:15" ht="18" customHeight="1">
      <c r="A7" s="137" t="s">
        <v>34</v>
      </c>
      <c r="B7" s="18"/>
      <c r="C7" s="19"/>
      <c r="D7" s="19"/>
      <c r="E7" s="19"/>
      <c r="F7" s="19"/>
      <c r="G7" s="19"/>
      <c r="H7" s="19"/>
      <c r="I7" s="19"/>
      <c r="J7" s="19"/>
      <c r="K7" s="19"/>
      <c r="L7" s="19"/>
      <c r="M7" s="19"/>
      <c r="N7" s="19"/>
      <c r="O7" s="16"/>
    </row>
    <row r="8" spans="1:15" ht="18" customHeight="1">
      <c r="A8" s="19"/>
      <c r="B8" s="137" t="s">
        <v>161</v>
      </c>
      <c r="C8" s="19"/>
      <c r="D8" s="19"/>
      <c r="E8" s="19"/>
      <c r="F8" s="19"/>
      <c r="G8" s="19"/>
      <c r="H8" s="19"/>
      <c r="I8" s="19"/>
      <c r="J8" s="19"/>
      <c r="K8" s="19"/>
      <c r="L8" s="19"/>
      <c r="M8" s="19"/>
      <c r="N8" s="19"/>
      <c r="O8" s="16"/>
    </row>
    <row r="9" spans="1:15" ht="18" customHeight="1">
      <c r="A9" s="19"/>
      <c r="B9" s="18"/>
      <c r="C9" s="137" t="s">
        <v>162</v>
      </c>
      <c r="D9" s="19"/>
      <c r="E9" s="19"/>
      <c r="F9" s="19"/>
      <c r="G9" s="19"/>
      <c r="H9" s="19"/>
      <c r="I9" s="19"/>
      <c r="J9" s="19"/>
      <c r="K9" s="19"/>
      <c r="L9" s="19"/>
      <c r="M9" s="19"/>
      <c r="N9" s="19"/>
      <c r="O9" s="16"/>
    </row>
    <row r="10" spans="1:15" s="30" customFormat="1" ht="18" customHeight="1">
      <c r="A10" s="19"/>
      <c r="B10" s="19"/>
      <c r="C10" s="655"/>
      <c r="D10" s="657" t="s">
        <v>155</v>
      </c>
      <c r="E10" s="657"/>
      <c r="F10" s="658"/>
      <c r="G10" s="659" t="s">
        <v>156</v>
      </c>
      <c r="H10" s="660"/>
      <c r="I10" s="660"/>
      <c r="J10" s="660"/>
      <c r="K10" s="660"/>
      <c r="L10" s="660"/>
      <c r="M10" s="660"/>
      <c r="N10" s="661" t="s">
        <v>87</v>
      </c>
      <c r="O10" s="19"/>
    </row>
    <row r="11" spans="1:15" s="30" customFormat="1" ht="18" customHeight="1">
      <c r="A11" s="19"/>
      <c r="B11" s="19"/>
      <c r="C11" s="656"/>
      <c r="D11" s="273" t="s">
        <v>130</v>
      </c>
      <c r="E11" s="273" t="s">
        <v>131</v>
      </c>
      <c r="F11" s="274" t="s">
        <v>14</v>
      </c>
      <c r="G11" s="275" t="s">
        <v>132</v>
      </c>
      <c r="H11" s="273" t="s">
        <v>133</v>
      </c>
      <c r="I11" s="273" t="s">
        <v>134</v>
      </c>
      <c r="J11" s="273" t="s">
        <v>135</v>
      </c>
      <c r="K11" s="273" t="s">
        <v>136</v>
      </c>
      <c r="L11" s="273" t="s">
        <v>137</v>
      </c>
      <c r="M11" s="274" t="s">
        <v>14</v>
      </c>
      <c r="N11" s="662"/>
      <c r="O11" s="19"/>
    </row>
    <row r="12" spans="1:15" s="30" customFormat="1" ht="18" customHeight="1">
      <c r="A12" s="41"/>
      <c r="B12" s="42"/>
      <c r="C12" s="276" t="s">
        <v>163</v>
      </c>
      <c r="D12" s="212">
        <v>0</v>
      </c>
      <c r="E12" s="212">
        <v>0</v>
      </c>
      <c r="F12" s="209">
        <v>0</v>
      </c>
      <c r="G12" s="242"/>
      <c r="H12" s="212">
        <v>4538</v>
      </c>
      <c r="I12" s="212">
        <v>4574</v>
      </c>
      <c r="J12" s="212">
        <v>2419</v>
      </c>
      <c r="K12" s="212">
        <v>2350</v>
      </c>
      <c r="L12" s="212">
        <v>1478</v>
      </c>
      <c r="M12" s="209">
        <v>15359</v>
      </c>
      <c r="N12" s="210">
        <v>15359</v>
      </c>
      <c r="O12" s="19"/>
    </row>
    <row r="13" spans="1:15" s="30" customFormat="1" ht="18" customHeight="1">
      <c r="A13" s="41"/>
      <c r="B13" s="42"/>
      <c r="C13" s="276" t="s">
        <v>164</v>
      </c>
      <c r="D13" s="212">
        <v>2</v>
      </c>
      <c r="E13" s="212">
        <v>46</v>
      </c>
      <c r="F13" s="209">
        <v>48</v>
      </c>
      <c r="G13" s="242"/>
      <c r="H13" s="212">
        <v>79</v>
      </c>
      <c r="I13" s="212">
        <v>223</v>
      </c>
      <c r="J13" s="212">
        <v>242</v>
      </c>
      <c r="K13" s="212">
        <v>521</v>
      </c>
      <c r="L13" s="212">
        <v>703</v>
      </c>
      <c r="M13" s="209">
        <v>1768</v>
      </c>
      <c r="N13" s="210">
        <v>1816</v>
      </c>
      <c r="O13" s="19"/>
    </row>
    <row r="14" spans="1:15" s="30" customFormat="1" ht="18" customHeight="1">
      <c r="A14" s="41"/>
      <c r="B14" s="42"/>
      <c r="C14" s="276" t="s">
        <v>165</v>
      </c>
      <c r="D14" s="212">
        <v>368</v>
      </c>
      <c r="E14" s="212">
        <v>987</v>
      </c>
      <c r="F14" s="209">
        <v>1355</v>
      </c>
      <c r="G14" s="242"/>
      <c r="H14" s="212">
        <v>1178</v>
      </c>
      <c r="I14" s="212">
        <v>2004</v>
      </c>
      <c r="J14" s="212">
        <v>1130</v>
      </c>
      <c r="K14" s="212">
        <v>1387</v>
      </c>
      <c r="L14" s="212">
        <v>1274</v>
      </c>
      <c r="M14" s="209">
        <v>6973</v>
      </c>
      <c r="N14" s="210">
        <v>8328</v>
      </c>
      <c r="O14" s="19"/>
    </row>
    <row r="15" spans="1:15" s="30" customFormat="1" ht="18" customHeight="1">
      <c r="A15" s="41"/>
      <c r="B15" s="42"/>
      <c r="C15" s="276" t="s">
        <v>166</v>
      </c>
      <c r="D15" s="212">
        <v>66</v>
      </c>
      <c r="E15" s="212">
        <v>307</v>
      </c>
      <c r="F15" s="209">
        <v>373</v>
      </c>
      <c r="G15" s="242"/>
      <c r="H15" s="212">
        <v>81</v>
      </c>
      <c r="I15" s="212">
        <v>244</v>
      </c>
      <c r="J15" s="212">
        <v>162</v>
      </c>
      <c r="K15" s="212">
        <v>84</v>
      </c>
      <c r="L15" s="212">
        <v>54</v>
      </c>
      <c r="M15" s="209">
        <v>625</v>
      </c>
      <c r="N15" s="210">
        <v>998</v>
      </c>
      <c r="O15" s="19"/>
    </row>
    <row r="16" spans="1:15" s="30" customFormat="1" ht="18" customHeight="1">
      <c r="A16" s="41"/>
      <c r="B16" s="42"/>
      <c r="C16" s="276" t="s">
        <v>167</v>
      </c>
      <c r="D16" s="212">
        <v>444</v>
      </c>
      <c r="E16" s="212">
        <v>758</v>
      </c>
      <c r="F16" s="209">
        <v>1202</v>
      </c>
      <c r="G16" s="242"/>
      <c r="H16" s="212">
        <v>2692</v>
      </c>
      <c r="I16" s="212">
        <v>3380</v>
      </c>
      <c r="J16" s="212">
        <v>2957</v>
      </c>
      <c r="K16" s="212">
        <v>3205</v>
      </c>
      <c r="L16" s="212">
        <v>2511</v>
      </c>
      <c r="M16" s="209">
        <v>14745</v>
      </c>
      <c r="N16" s="210">
        <v>15947</v>
      </c>
      <c r="O16" s="19"/>
    </row>
    <row r="17" spans="1:15" s="30" customFormat="1" ht="18" customHeight="1">
      <c r="A17" s="41"/>
      <c r="B17" s="42"/>
      <c r="C17" s="276" t="s">
        <v>168</v>
      </c>
      <c r="D17" s="212">
        <v>0</v>
      </c>
      <c r="E17" s="212">
        <v>0</v>
      </c>
      <c r="F17" s="209">
        <v>0</v>
      </c>
      <c r="G17" s="242"/>
      <c r="H17" s="212">
        <v>9838</v>
      </c>
      <c r="I17" s="212">
        <v>8210</v>
      </c>
      <c r="J17" s="212">
        <v>4474</v>
      </c>
      <c r="K17" s="212">
        <v>3110</v>
      </c>
      <c r="L17" s="212">
        <v>1259</v>
      </c>
      <c r="M17" s="209">
        <v>26891</v>
      </c>
      <c r="N17" s="210">
        <v>26891</v>
      </c>
      <c r="O17" s="19"/>
    </row>
    <row r="18" spans="1:15" s="30" customFormat="1" ht="18" customHeight="1">
      <c r="A18" s="41"/>
      <c r="B18" s="42"/>
      <c r="C18" s="276" t="s">
        <v>169</v>
      </c>
      <c r="D18" s="212">
        <v>839</v>
      </c>
      <c r="E18" s="212">
        <v>2109</v>
      </c>
      <c r="F18" s="209">
        <v>2948</v>
      </c>
      <c r="G18" s="242"/>
      <c r="H18" s="212">
        <v>2163</v>
      </c>
      <c r="I18" s="212">
        <v>2878</v>
      </c>
      <c r="J18" s="212">
        <v>1671</v>
      </c>
      <c r="K18" s="212">
        <v>961</v>
      </c>
      <c r="L18" s="212">
        <v>438</v>
      </c>
      <c r="M18" s="209">
        <v>8111</v>
      </c>
      <c r="N18" s="210">
        <v>11059</v>
      </c>
      <c r="O18" s="19"/>
    </row>
    <row r="19" spans="1:15" s="30" customFormat="1" ht="18" customHeight="1">
      <c r="A19" s="41"/>
      <c r="B19" s="42"/>
      <c r="C19" s="276" t="s">
        <v>170</v>
      </c>
      <c r="D19" s="212">
        <v>90</v>
      </c>
      <c r="E19" s="212">
        <v>153</v>
      </c>
      <c r="F19" s="209">
        <v>243</v>
      </c>
      <c r="G19" s="242"/>
      <c r="H19" s="212">
        <v>1700</v>
      </c>
      <c r="I19" s="212">
        <v>2223</v>
      </c>
      <c r="J19" s="212">
        <v>1994</v>
      </c>
      <c r="K19" s="212">
        <v>1428</v>
      </c>
      <c r="L19" s="212">
        <v>570</v>
      </c>
      <c r="M19" s="209">
        <v>7915</v>
      </c>
      <c r="N19" s="210">
        <v>8158</v>
      </c>
      <c r="O19" s="19"/>
    </row>
    <row r="20" spans="1:15" s="30" customFormat="1" ht="18" customHeight="1">
      <c r="A20" s="41"/>
      <c r="B20" s="42"/>
      <c r="C20" s="276" t="s">
        <v>171</v>
      </c>
      <c r="D20" s="212">
        <v>7</v>
      </c>
      <c r="E20" s="212">
        <v>3</v>
      </c>
      <c r="F20" s="209">
        <v>10</v>
      </c>
      <c r="G20" s="242"/>
      <c r="H20" s="212">
        <v>110</v>
      </c>
      <c r="I20" s="212">
        <v>181</v>
      </c>
      <c r="J20" s="212">
        <v>93</v>
      </c>
      <c r="K20" s="212">
        <v>110</v>
      </c>
      <c r="L20" s="212">
        <v>94</v>
      </c>
      <c r="M20" s="209">
        <v>588</v>
      </c>
      <c r="N20" s="210">
        <v>598</v>
      </c>
      <c r="O20" s="19"/>
    </row>
    <row r="21" spans="1:15" s="30" customFormat="1" ht="18" customHeight="1">
      <c r="A21" s="41"/>
      <c r="B21" s="42"/>
      <c r="C21" s="276" t="s">
        <v>172</v>
      </c>
      <c r="D21" s="212">
        <v>0</v>
      </c>
      <c r="E21" s="212">
        <v>0</v>
      </c>
      <c r="F21" s="209">
        <v>0</v>
      </c>
      <c r="G21" s="242"/>
      <c r="H21" s="212">
        <v>0</v>
      </c>
      <c r="I21" s="212">
        <v>0</v>
      </c>
      <c r="J21" s="212">
        <v>0</v>
      </c>
      <c r="K21" s="212">
        <v>0</v>
      </c>
      <c r="L21" s="212">
        <v>0</v>
      </c>
      <c r="M21" s="209">
        <v>0</v>
      </c>
      <c r="N21" s="210">
        <v>0</v>
      </c>
      <c r="O21" s="19"/>
    </row>
    <row r="22" spans="1:15" s="30" customFormat="1" ht="18" customHeight="1">
      <c r="A22" s="41"/>
      <c r="B22" s="42"/>
      <c r="C22" s="276" t="s">
        <v>173</v>
      </c>
      <c r="D22" s="212">
        <v>0</v>
      </c>
      <c r="E22" s="212">
        <v>0</v>
      </c>
      <c r="F22" s="209">
        <v>0</v>
      </c>
      <c r="G22" s="242"/>
      <c r="H22" s="212">
        <v>0</v>
      </c>
      <c r="I22" s="212">
        <v>0</v>
      </c>
      <c r="J22" s="212">
        <v>0</v>
      </c>
      <c r="K22" s="212">
        <v>0</v>
      </c>
      <c r="L22" s="212">
        <v>0</v>
      </c>
      <c r="M22" s="209">
        <v>0</v>
      </c>
      <c r="N22" s="210">
        <v>0</v>
      </c>
      <c r="O22" s="19"/>
    </row>
    <row r="23" spans="1:15" s="30" customFormat="1" ht="18" customHeight="1">
      <c r="A23" s="19"/>
      <c r="B23" s="19"/>
      <c r="C23" s="276" t="s">
        <v>174</v>
      </c>
      <c r="D23" s="212">
        <v>4404</v>
      </c>
      <c r="E23" s="212">
        <v>11434</v>
      </c>
      <c r="F23" s="209">
        <v>15838</v>
      </c>
      <c r="G23" s="242"/>
      <c r="H23" s="212">
        <v>8510</v>
      </c>
      <c r="I23" s="212">
        <v>13628</v>
      </c>
      <c r="J23" s="212">
        <v>8657</v>
      </c>
      <c r="K23" s="212">
        <v>7039</v>
      </c>
      <c r="L23" s="212">
        <v>3830</v>
      </c>
      <c r="M23" s="209">
        <v>41664</v>
      </c>
      <c r="N23" s="210">
        <v>57502</v>
      </c>
      <c r="O23" s="19"/>
    </row>
    <row r="24" spans="1:15" s="57" customFormat="1" ht="18" customHeight="1">
      <c r="A24" s="19"/>
      <c r="B24" s="19"/>
      <c r="C24" s="276" t="s">
        <v>175</v>
      </c>
      <c r="D24" s="212">
        <v>311</v>
      </c>
      <c r="E24" s="212">
        <v>491</v>
      </c>
      <c r="F24" s="209">
        <v>802</v>
      </c>
      <c r="G24" s="277"/>
      <c r="H24" s="212">
        <v>1236</v>
      </c>
      <c r="I24" s="212">
        <v>1153</v>
      </c>
      <c r="J24" s="212">
        <v>875</v>
      </c>
      <c r="K24" s="212">
        <v>878</v>
      </c>
      <c r="L24" s="212">
        <v>558</v>
      </c>
      <c r="M24" s="209">
        <v>4700</v>
      </c>
      <c r="N24" s="210">
        <v>5502</v>
      </c>
      <c r="O24" s="19"/>
    </row>
    <row r="25" spans="1:15" s="30" customFormat="1" ht="18" customHeight="1">
      <c r="A25" s="19"/>
      <c r="B25" s="19"/>
      <c r="C25" s="278" t="s">
        <v>176</v>
      </c>
      <c r="D25" s="279">
        <v>5147</v>
      </c>
      <c r="E25" s="279">
        <v>12610</v>
      </c>
      <c r="F25" s="224">
        <v>17757</v>
      </c>
      <c r="G25" s="280"/>
      <c r="H25" s="279">
        <v>18714</v>
      </c>
      <c r="I25" s="279">
        <v>17485</v>
      </c>
      <c r="J25" s="279">
        <v>9446</v>
      </c>
      <c r="K25" s="279">
        <v>6851</v>
      </c>
      <c r="L25" s="279">
        <v>3422</v>
      </c>
      <c r="M25" s="224">
        <v>55918</v>
      </c>
      <c r="N25" s="216">
        <v>73675</v>
      </c>
      <c r="O25" s="19"/>
    </row>
    <row r="26" spans="1:15" s="30" customFormat="1" ht="12" customHeight="1">
      <c r="A26" s="19"/>
      <c r="B26" s="19"/>
      <c r="C26" s="19"/>
      <c r="D26" s="19"/>
      <c r="E26" s="19"/>
      <c r="F26" s="19"/>
      <c r="G26" s="19"/>
      <c r="H26" s="19"/>
      <c r="I26" s="19"/>
      <c r="J26" s="19"/>
      <c r="K26" s="19"/>
      <c r="L26" s="19"/>
      <c r="M26" s="19"/>
      <c r="N26" s="19"/>
      <c r="O26" s="19"/>
    </row>
    <row r="27" spans="1:15" s="30" customFormat="1" ht="18" customHeight="1">
      <c r="A27" s="19"/>
      <c r="B27" s="19"/>
      <c r="C27" s="137" t="s">
        <v>177</v>
      </c>
      <c r="D27" s="19"/>
      <c r="E27" s="19"/>
      <c r="F27" s="19"/>
      <c r="G27" s="19"/>
      <c r="H27" s="19"/>
      <c r="I27" s="19"/>
      <c r="J27" s="19"/>
      <c r="K27" s="19"/>
      <c r="L27" s="19"/>
      <c r="M27" s="19"/>
      <c r="N27" s="19"/>
      <c r="O27" s="19"/>
    </row>
    <row r="28" spans="1:15" s="30" customFormat="1" ht="18" customHeight="1">
      <c r="A28" s="41"/>
      <c r="B28" s="42"/>
      <c r="C28" s="655"/>
      <c r="D28" s="657" t="s">
        <v>155</v>
      </c>
      <c r="E28" s="657"/>
      <c r="F28" s="658"/>
      <c r="G28" s="659" t="s">
        <v>156</v>
      </c>
      <c r="H28" s="660"/>
      <c r="I28" s="660"/>
      <c r="J28" s="660"/>
      <c r="K28" s="660"/>
      <c r="L28" s="660"/>
      <c r="M28" s="660"/>
      <c r="N28" s="661" t="s">
        <v>87</v>
      </c>
      <c r="O28" s="19"/>
    </row>
    <row r="29" spans="1:15" s="30" customFormat="1" ht="18" customHeight="1">
      <c r="A29" s="41"/>
      <c r="B29" s="42"/>
      <c r="C29" s="656"/>
      <c r="D29" s="273" t="s">
        <v>130</v>
      </c>
      <c r="E29" s="273" t="s">
        <v>131</v>
      </c>
      <c r="F29" s="274" t="s">
        <v>14</v>
      </c>
      <c r="G29" s="275" t="s">
        <v>132</v>
      </c>
      <c r="H29" s="273" t="s">
        <v>133</v>
      </c>
      <c r="I29" s="273" t="s">
        <v>134</v>
      </c>
      <c r="J29" s="273" t="s">
        <v>135</v>
      </c>
      <c r="K29" s="273" t="s">
        <v>136</v>
      </c>
      <c r="L29" s="273" t="s">
        <v>137</v>
      </c>
      <c r="M29" s="274" t="s">
        <v>14</v>
      </c>
      <c r="N29" s="662"/>
      <c r="O29" s="19"/>
    </row>
    <row r="30" spans="1:15" s="30" customFormat="1" ht="18" customHeight="1">
      <c r="A30" s="19"/>
      <c r="B30" s="19"/>
      <c r="C30" s="276" t="s">
        <v>163</v>
      </c>
      <c r="D30" s="212">
        <v>0</v>
      </c>
      <c r="E30" s="212">
        <v>0</v>
      </c>
      <c r="F30" s="209">
        <v>0</v>
      </c>
      <c r="G30" s="242"/>
      <c r="H30" s="212">
        <v>310</v>
      </c>
      <c r="I30" s="212">
        <v>221</v>
      </c>
      <c r="J30" s="212">
        <v>100</v>
      </c>
      <c r="K30" s="212">
        <v>74</v>
      </c>
      <c r="L30" s="212">
        <v>32</v>
      </c>
      <c r="M30" s="209">
        <v>737</v>
      </c>
      <c r="N30" s="210">
        <v>737</v>
      </c>
      <c r="O30" s="19"/>
    </row>
    <row r="31" spans="1:15" s="30" customFormat="1" ht="18" customHeight="1">
      <c r="A31" s="19"/>
      <c r="B31" s="19"/>
      <c r="C31" s="276" t="s">
        <v>164</v>
      </c>
      <c r="D31" s="212">
        <v>0</v>
      </c>
      <c r="E31" s="212">
        <v>3</v>
      </c>
      <c r="F31" s="209">
        <v>3</v>
      </c>
      <c r="G31" s="242"/>
      <c r="H31" s="212">
        <v>0</v>
      </c>
      <c r="I31" s="212">
        <v>8</v>
      </c>
      <c r="J31" s="212">
        <v>12</v>
      </c>
      <c r="K31" s="212">
        <v>34</v>
      </c>
      <c r="L31" s="212">
        <v>20</v>
      </c>
      <c r="M31" s="209">
        <v>74</v>
      </c>
      <c r="N31" s="210">
        <v>77</v>
      </c>
      <c r="O31" s="19"/>
    </row>
    <row r="32" spans="1:15" s="57" customFormat="1" ht="18" customHeight="1">
      <c r="A32" s="19"/>
      <c r="B32" s="19"/>
      <c r="C32" s="276" t="s">
        <v>165</v>
      </c>
      <c r="D32" s="212">
        <v>0</v>
      </c>
      <c r="E32" s="212">
        <v>43</v>
      </c>
      <c r="F32" s="209">
        <v>43</v>
      </c>
      <c r="G32" s="277"/>
      <c r="H32" s="212">
        <v>71</v>
      </c>
      <c r="I32" s="212">
        <v>172</v>
      </c>
      <c r="J32" s="212">
        <v>41</v>
      </c>
      <c r="K32" s="212">
        <v>62</v>
      </c>
      <c r="L32" s="212">
        <v>33</v>
      </c>
      <c r="M32" s="209">
        <v>379</v>
      </c>
      <c r="N32" s="210">
        <v>422</v>
      </c>
      <c r="O32" s="19"/>
    </row>
    <row r="33" spans="1:15" s="30" customFormat="1" ht="18" customHeight="1">
      <c r="A33" s="19"/>
      <c r="B33" s="19"/>
      <c r="C33" s="276" t="s">
        <v>166</v>
      </c>
      <c r="D33" s="212">
        <v>0</v>
      </c>
      <c r="E33" s="212">
        <v>19</v>
      </c>
      <c r="F33" s="209">
        <v>19</v>
      </c>
      <c r="G33" s="242"/>
      <c r="H33" s="212">
        <v>13</v>
      </c>
      <c r="I33" s="212">
        <v>12</v>
      </c>
      <c r="J33" s="212">
        <v>19</v>
      </c>
      <c r="K33" s="212">
        <v>13</v>
      </c>
      <c r="L33" s="212">
        <v>0</v>
      </c>
      <c r="M33" s="209">
        <v>57</v>
      </c>
      <c r="N33" s="210">
        <v>76</v>
      </c>
      <c r="O33" s="19"/>
    </row>
    <row r="34" spans="1:15" s="30" customFormat="1" ht="18" customHeight="1">
      <c r="A34" s="19"/>
      <c r="B34" s="19"/>
      <c r="C34" s="276" t="s">
        <v>167</v>
      </c>
      <c r="D34" s="212">
        <v>21</v>
      </c>
      <c r="E34" s="212">
        <v>57</v>
      </c>
      <c r="F34" s="209">
        <v>78</v>
      </c>
      <c r="G34" s="242"/>
      <c r="H34" s="212">
        <v>204</v>
      </c>
      <c r="I34" s="212">
        <v>211</v>
      </c>
      <c r="J34" s="212">
        <v>155</v>
      </c>
      <c r="K34" s="212">
        <v>123</v>
      </c>
      <c r="L34" s="212">
        <v>74</v>
      </c>
      <c r="M34" s="209">
        <v>767</v>
      </c>
      <c r="N34" s="210">
        <v>845</v>
      </c>
      <c r="O34" s="19"/>
    </row>
    <row r="35" spans="1:15" s="30" customFormat="1" ht="18" customHeight="1">
      <c r="A35" s="19"/>
      <c r="B35" s="19"/>
      <c r="C35" s="276" t="s">
        <v>168</v>
      </c>
      <c r="D35" s="212">
        <v>0</v>
      </c>
      <c r="E35" s="212">
        <v>0</v>
      </c>
      <c r="F35" s="209">
        <v>0</v>
      </c>
      <c r="G35" s="242"/>
      <c r="H35" s="212">
        <v>518</v>
      </c>
      <c r="I35" s="212">
        <v>385</v>
      </c>
      <c r="J35" s="212">
        <v>191</v>
      </c>
      <c r="K35" s="212">
        <v>107</v>
      </c>
      <c r="L35" s="212">
        <v>39</v>
      </c>
      <c r="M35" s="209">
        <v>1240</v>
      </c>
      <c r="N35" s="210">
        <v>1240</v>
      </c>
      <c r="O35" s="19"/>
    </row>
    <row r="36" spans="1:15" s="30" customFormat="1" ht="18" customHeight="1">
      <c r="A36" s="19"/>
      <c r="B36" s="19"/>
      <c r="C36" s="276" t="s">
        <v>169</v>
      </c>
      <c r="D36" s="212">
        <v>58</v>
      </c>
      <c r="E36" s="212">
        <v>104</v>
      </c>
      <c r="F36" s="209">
        <v>162</v>
      </c>
      <c r="G36" s="242"/>
      <c r="H36" s="212">
        <v>137</v>
      </c>
      <c r="I36" s="212">
        <v>195</v>
      </c>
      <c r="J36" s="212">
        <v>82</v>
      </c>
      <c r="K36" s="212">
        <v>35</v>
      </c>
      <c r="L36" s="212">
        <v>28</v>
      </c>
      <c r="M36" s="209">
        <v>477</v>
      </c>
      <c r="N36" s="210">
        <v>639</v>
      </c>
      <c r="O36" s="19"/>
    </row>
    <row r="37" spans="1:15" s="30" customFormat="1" ht="18" customHeight="1">
      <c r="A37" s="41"/>
      <c r="B37" s="42"/>
      <c r="C37" s="276" t="s">
        <v>170</v>
      </c>
      <c r="D37" s="212">
        <v>12</v>
      </c>
      <c r="E37" s="212">
        <v>3</v>
      </c>
      <c r="F37" s="209">
        <v>15</v>
      </c>
      <c r="G37" s="242"/>
      <c r="H37" s="212">
        <v>140</v>
      </c>
      <c r="I37" s="212">
        <v>115</v>
      </c>
      <c r="J37" s="212">
        <v>87</v>
      </c>
      <c r="K37" s="212">
        <v>58</v>
      </c>
      <c r="L37" s="212">
        <v>23</v>
      </c>
      <c r="M37" s="209">
        <v>423</v>
      </c>
      <c r="N37" s="210">
        <v>438</v>
      </c>
      <c r="O37" s="19"/>
    </row>
    <row r="38" spans="1:15" s="30" customFormat="1" ht="18" customHeight="1">
      <c r="A38" s="41"/>
      <c r="B38" s="42"/>
      <c r="C38" s="276" t="s">
        <v>171</v>
      </c>
      <c r="D38" s="212">
        <v>0</v>
      </c>
      <c r="E38" s="212">
        <v>0</v>
      </c>
      <c r="F38" s="209">
        <v>0</v>
      </c>
      <c r="G38" s="242"/>
      <c r="H38" s="212">
        <v>12</v>
      </c>
      <c r="I38" s="212">
        <v>12</v>
      </c>
      <c r="J38" s="212">
        <v>2</v>
      </c>
      <c r="K38" s="212">
        <v>0</v>
      </c>
      <c r="L38" s="212">
        <v>7</v>
      </c>
      <c r="M38" s="209">
        <v>33</v>
      </c>
      <c r="N38" s="210">
        <v>33</v>
      </c>
      <c r="O38" s="19"/>
    </row>
    <row r="39" spans="1:15" s="30" customFormat="1" ht="18" customHeight="1">
      <c r="A39" s="19"/>
      <c r="B39" s="19"/>
      <c r="C39" s="276" t="s">
        <v>172</v>
      </c>
      <c r="D39" s="212">
        <v>0</v>
      </c>
      <c r="E39" s="212">
        <v>0</v>
      </c>
      <c r="F39" s="209">
        <v>0</v>
      </c>
      <c r="G39" s="242"/>
      <c r="H39" s="212">
        <v>0</v>
      </c>
      <c r="I39" s="212">
        <v>0</v>
      </c>
      <c r="J39" s="212">
        <v>0</v>
      </c>
      <c r="K39" s="212">
        <v>0</v>
      </c>
      <c r="L39" s="212">
        <v>0</v>
      </c>
      <c r="M39" s="209">
        <v>0</v>
      </c>
      <c r="N39" s="210">
        <v>0</v>
      </c>
      <c r="O39" s="19"/>
    </row>
    <row r="40" spans="1:15" s="30" customFormat="1" ht="18" customHeight="1">
      <c r="A40" s="41"/>
      <c r="B40" s="42"/>
      <c r="C40" s="276" t="s">
        <v>173</v>
      </c>
      <c r="D40" s="212">
        <v>0</v>
      </c>
      <c r="E40" s="212">
        <v>0</v>
      </c>
      <c r="F40" s="209">
        <v>0</v>
      </c>
      <c r="G40" s="242"/>
      <c r="H40" s="212">
        <v>0</v>
      </c>
      <c r="I40" s="212">
        <v>0</v>
      </c>
      <c r="J40" s="212">
        <v>0</v>
      </c>
      <c r="K40" s="212">
        <v>0</v>
      </c>
      <c r="L40" s="212">
        <v>0</v>
      </c>
      <c r="M40" s="209">
        <v>0</v>
      </c>
      <c r="N40" s="210">
        <v>0</v>
      </c>
      <c r="O40" s="19"/>
    </row>
    <row r="41" spans="1:15" s="30" customFormat="1" ht="18" customHeight="1">
      <c r="A41" s="41"/>
      <c r="B41" s="42"/>
      <c r="C41" s="276" t="s">
        <v>174</v>
      </c>
      <c r="D41" s="212">
        <v>167</v>
      </c>
      <c r="E41" s="212">
        <v>471</v>
      </c>
      <c r="F41" s="209">
        <v>638</v>
      </c>
      <c r="G41" s="242"/>
      <c r="H41" s="212">
        <v>579</v>
      </c>
      <c r="I41" s="212">
        <v>624</v>
      </c>
      <c r="J41" s="212">
        <v>370</v>
      </c>
      <c r="K41" s="212">
        <v>251</v>
      </c>
      <c r="L41" s="212">
        <v>117</v>
      </c>
      <c r="M41" s="209">
        <v>1941</v>
      </c>
      <c r="N41" s="210">
        <v>2579</v>
      </c>
      <c r="O41" s="19"/>
    </row>
    <row r="42" spans="1:15" s="30" customFormat="1" ht="18" customHeight="1">
      <c r="A42" s="19"/>
      <c r="B42" s="19"/>
      <c r="C42" s="276" t="s">
        <v>175</v>
      </c>
      <c r="D42" s="212">
        <v>30</v>
      </c>
      <c r="E42" s="212">
        <v>51</v>
      </c>
      <c r="F42" s="209">
        <v>81</v>
      </c>
      <c r="G42" s="242"/>
      <c r="H42" s="212">
        <v>105</v>
      </c>
      <c r="I42" s="212">
        <v>97</v>
      </c>
      <c r="J42" s="212">
        <v>56</v>
      </c>
      <c r="K42" s="212">
        <v>48</v>
      </c>
      <c r="L42" s="212">
        <v>35</v>
      </c>
      <c r="M42" s="209">
        <v>341</v>
      </c>
      <c r="N42" s="210">
        <v>422</v>
      </c>
      <c r="O42" s="19"/>
    </row>
    <row r="43" spans="1:15" s="30" customFormat="1" ht="18" customHeight="1">
      <c r="A43" s="41"/>
      <c r="B43" s="42"/>
      <c r="C43" s="278" t="s">
        <v>176</v>
      </c>
      <c r="D43" s="279">
        <v>218</v>
      </c>
      <c r="E43" s="279">
        <v>525</v>
      </c>
      <c r="F43" s="224">
        <v>743</v>
      </c>
      <c r="G43" s="280"/>
      <c r="H43" s="279">
        <v>1106</v>
      </c>
      <c r="I43" s="279">
        <v>912</v>
      </c>
      <c r="J43" s="279">
        <v>427</v>
      </c>
      <c r="K43" s="279">
        <v>262</v>
      </c>
      <c r="L43" s="279">
        <v>112</v>
      </c>
      <c r="M43" s="224">
        <v>2819</v>
      </c>
      <c r="N43" s="216">
        <v>3562</v>
      </c>
      <c r="O43" s="19"/>
    </row>
    <row r="44" spans="1:15" s="30" customFormat="1" ht="12" customHeight="1">
      <c r="A44" s="41"/>
      <c r="B44" s="42"/>
      <c r="C44" s="19"/>
      <c r="D44" s="19"/>
      <c r="E44" s="19"/>
      <c r="F44" s="19"/>
      <c r="G44" s="19"/>
      <c r="H44" s="19"/>
      <c r="I44" s="19"/>
      <c r="J44" s="19"/>
      <c r="K44" s="19"/>
      <c r="L44" s="19"/>
      <c r="M44" s="19"/>
      <c r="N44" s="19"/>
      <c r="O44" s="19"/>
    </row>
    <row r="45" spans="1:15" s="30" customFormat="1" ht="18" customHeight="1">
      <c r="A45" s="19"/>
      <c r="B45" s="19"/>
      <c r="C45" s="137" t="s">
        <v>178</v>
      </c>
      <c r="D45" s="19"/>
      <c r="E45" s="19"/>
      <c r="F45" s="19"/>
      <c r="G45" s="19"/>
      <c r="H45" s="19"/>
      <c r="I45" s="19"/>
      <c r="J45" s="19"/>
      <c r="K45" s="19"/>
      <c r="L45" s="19"/>
      <c r="M45" s="19"/>
      <c r="N45" s="19"/>
      <c r="O45" s="19"/>
    </row>
    <row r="46" spans="1:15" s="30" customFormat="1" ht="18" customHeight="1">
      <c r="A46" s="41"/>
      <c r="B46" s="42"/>
      <c r="C46" s="655"/>
      <c r="D46" s="657" t="s">
        <v>155</v>
      </c>
      <c r="E46" s="657"/>
      <c r="F46" s="658"/>
      <c r="G46" s="659" t="s">
        <v>156</v>
      </c>
      <c r="H46" s="660"/>
      <c r="I46" s="660"/>
      <c r="J46" s="660"/>
      <c r="K46" s="660"/>
      <c r="L46" s="660"/>
      <c r="M46" s="660"/>
      <c r="N46" s="661" t="s">
        <v>87</v>
      </c>
      <c r="O46" s="19"/>
    </row>
    <row r="47" spans="1:15" s="30" customFormat="1" ht="18" customHeight="1">
      <c r="A47" s="41"/>
      <c r="B47" s="42"/>
      <c r="C47" s="656"/>
      <c r="D47" s="273" t="s">
        <v>130</v>
      </c>
      <c r="E47" s="273" t="s">
        <v>131</v>
      </c>
      <c r="F47" s="274" t="s">
        <v>14</v>
      </c>
      <c r="G47" s="275" t="s">
        <v>132</v>
      </c>
      <c r="H47" s="273" t="s">
        <v>133</v>
      </c>
      <c r="I47" s="273" t="s">
        <v>134</v>
      </c>
      <c r="J47" s="273" t="s">
        <v>135</v>
      </c>
      <c r="K47" s="273" t="s">
        <v>136</v>
      </c>
      <c r="L47" s="273" t="s">
        <v>137</v>
      </c>
      <c r="M47" s="274" t="s">
        <v>14</v>
      </c>
      <c r="N47" s="662"/>
      <c r="O47" s="19"/>
    </row>
    <row r="48" spans="1:15" s="30" customFormat="1" ht="18" customHeight="1">
      <c r="A48" s="19"/>
      <c r="B48" s="19"/>
      <c r="C48" s="276" t="s">
        <v>163</v>
      </c>
      <c r="D48" s="212">
        <v>0</v>
      </c>
      <c r="E48" s="212">
        <v>0</v>
      </c>
      <c r="F48" s="209">
        <v>0</v>
      </c>
      <c r="G48" s="242"/>
      <c r="H48" s="212">
        <v>139</v>
      </c>
      <c r="I48" s="212">
        <v>172</v>
      </c>
      <c r="J48" s="212">
        <v>105</v>
      </c>
      <c r="K48" s="212">
        <v>114</v>
      </c>
      <c r="L48" s="212">
        <v>83</v>
      </c>
      <c r="M48" s="209">
        <v>613</v>
      </c>
      <c r="N48" s="210">
        <v>613</v>
      </c>
      <c r="O48" s="19"/>
    </row>
    <row r="49" spans="1:15" s="30" customFormat="1" ht="18" customHeight="1">
      <c r="A49" s="19"/>
      <c r="B49" s="19"/>
      <c r="C49" s="276" t="s">
        <v>164</v>
      </c>
      <c r="D49" s="212">
        <v>0</v>
      </c>
      <c r="E49" s="212">
        <v>23</v>
      </c>
      <c r="F49" s="209">
        <v>23</v>
      </c>
      <c r="G49" s="242"/>
      <c r="H49" s="212">
        <v>0</v>
      </c>
      <c r="I49" s="212">
        <v>18</v>
      </c>
      <c r="J49" s="212">
        <v>38</v>
      </c>
      <c r="K49" s="212">
        <v>47</v>
      </c>
      <c r="L49" s="212">
        <v>51</v>
      </c>
      <c r="M49" s="209">
        <v>154</v>
      </c>
      <c r="N49" s="210">
        <v>177</v>
      </c>
      <c r="O49" s="19"/>
    </row>
    <row r="50" spans="1:15" s="57" customFormat="1" ht="18" customHeight="1">
      <c r="A50" s="19"/>
      <c r="B50" s="19"/>
      <c r="C50" s="276" t="s">
        <v>165</v>
      </c>
      <c r="D50" s="212">
        <v>18</v>
      </c>
      <c r="E50" s="212">
        <v>66</v>
      </c>
      <c r="F50" s="209">
        <v>84</v>
      </c>
      <c r="G50" s="277"/>
      <c r="H50" s="212">
        <v>48</v>
      </c>
      <c r="I50" s="212">
        <v>152</v>
      </c>
      <c r="J50" s="212">
        <v>101</v>
      </c>
      <c r="K50" s="212">
        <v>112</v>
      </c>
      <c r="L50" s="212">
        <v>82</v>
      </c>
      <c r="M50" s="209">
        <v>495</v>
      </c>
      <c r="N50" s="210">
        <v>579</v>
      </c>
      <c r="O50" s="19"/>
    </row>
    <row r="51" spans="1:15" s="30" customFormat="1" ht="18" customHeight="1">
      <c r="A51" s="19"/>
      <c r="B51" s="19"/>
      <c r="C51" s="276" t="s">
        <v>166</v>
      </c>
      <c r="D51" s="212">
        <v>0</v>
      </c>
      <c r="E51" s="212">
        <v>1</v>
      </c>
      <c r="F51" s="209">
        <v>1</v>
      </c>
      <c r="G51" s="242"/>
      <c r="H51" s="212">
        <v>3</v>
      </c>
      <c r="I51" s="212">
        <v>18</v>
      </c>
      <c r="J51" s="212">
        <v>3</v>
      </c>
      <c r="K51" s="212">
        <v>2</v>
      </c>
      <c r="L51" s="212">
        <v>1</v>
      </c>
      <c r="M51" s="209">
        <v>27</v>
      </c>
      <c r="N51" s="210">
        <v>28</v>
      </c>
      <c r="O51" s="19"/>
    </row>
    <row r="52" spans="1:15" s="30" customFormat="1" ht="18" customHeight="1">
      <c r="A52" s="19"/>
      <c r="B52" s="19"/>
      <c r="C52" s="276" t="s">
        <v>167</v>
      </c>
      <c r="D52" s="212">
        <v>19</v>
      </c>
      <c r="E52" s="212">
        <v>46</v>
      </c>
      <c r="F52" s="209">
        <v>65</v>
      </c>
      <c r="G52" s="242"/>
      <c r="H52" s="212">
        <v>114</v>
      </c>
      <c r="I52" s="212">
        <v>199</v>
      </c>
      <c r="J52" s="212">
        <v>165</v>
      </c>
      <c r="K52" s="212">
        <v>139</v>
      </c>
      <c r="L52" s="212">
        <v>195</v>
      </c>
      <c r="M52" s="209">
        <v>812</v>
      </c>
      <c r="N52" s="210">
        <v>877</v>
      </c>
      <c r="O52" s="19"/>
    </row>
    <row r="53" spans="1:15" s="30" customFormat="1" ht="18" customHeight="1">
      <c r="A53" s="19"/>
      <c r="B53" s="19"/>
      <c r="C53" s="276" t="s">
        <v>168</v>
      </c>
      <c r="D53" s="212">
        <v>0</v>
      </c>
      <c r="E53" s="212">
        <v>0</v>
      </c>
      <c r="F53" s="209">
        <v>0</v>
      </c>
      <c r="G53" s="242"/>
      <c r="H53" s="212">
        <v>322</v>
      </c>
      <c r="I53" s="212">
        <v>347</v>
      </c>
      <c r="J53" s="212">
        <v>210</v>
      </c>
      <c r="K53" s="212">
        <v>142</v>
      </c>
      <c r="L53" s="212">
        <v>56</v>
      </c>
      <c r="M53" s="209">
        <v>1077</v>
      </c>
      <c r="N53" s="210">
        <v>1077</v>
      </c>
      <c r="O53" s="19"/>
    </row>
    <row r="54" spans="1:15" s="30" customFormat="1" ht="18" customHeight="1">
      <c r="A54" s="19"/>
      <c r="B54" s="19"/>
      <c r="C54" s="276" t="s">
        <v>169</v>
      </c>
      <c r="D54" s="212">
        <v>33</v>
      </c>
      <c r="E54" s="212">
        <v>116</v>
      </c>
      <c r="F54" s="209">
        <v>149</v>
      </c>
      <c r="G54" s="242"/>
      <c r="H54" s="212">
        <v>68</v>
      </c>
      <c r="I54" s="212">
        <v>115</v>
      </c>
      <c r="J54" s="212">
        <v>81</v>
      </c>
      <c r="K54" s="212">
        <v>22</v>
      </c>
      <c r="L54" s="212">
        <v>18</v>
      </c>
      <c r="M54" s="209">
        <v>304</v>
      </c>
      <c r="N54" s="210">
        <v>453</v>
      </c>
      <c r="O54" s="19"/>
    </row>
    <row r="55" spans="1:15" s="30" customFormat="1" ht="18" customHeight="1">
      <c r="A55" s="41"/>
      <c r="B55" s="42"/>
      <c r="C55" s="276" t="s">
        <v>170</v>
      </c>
      <c r="D55" s="212">
        <v>4</v>
      </c>
      <c r="E55" s="212">
        <v>7</v>
      </c>
      <c r="F55" s="209">
        <v>11</v>
      </c>
      <c r="G55" s="242"/>
      <c r="H55" s="212">
        <v>77</v>
      </c>
      <c r="I55" s="212">
        <v>107</v>
      </c>
      <c r="J55" s="212">
        <v>105</v>
      </c>
      <c r="K55" s="212">
        <v>53</v>
      </c>
      <c r="L55" s="212">
        <v>27</v>
      </c>
      <c r="M55" s="209">
        <v>369</v>
      </c>
      <c r="N55" s="210">
        <v>380</v>
      </c>
      <c r="O55" s="19"/>
    </row>
    <row r="56" spans="1:15" s="30" customFormat="1" ht="18" customHeight="1">
      <c r="A56" s="41"/>
      <c r="B56" s="42"/>
      <c r="C56" s="276" t="s">
        <v>171</v>
      </c>
      <c r="D56" s="212">
        <v>0</v>
      </c>
      <c r="E56" s="212">
        <v>0</v>
      </c>
      <c r="F56" s="209">
        <v>0</v>
      </c>
      <c r="G56" s="242"/>
      <c r="H56" s="212">
        <v>17</v>
      </c>
      <c r="I56" s="212">
        <v>12</v>
      </c>
      <c r="J56" s="212">
        <v>5</v>
      </c>
      <c r="K56" s="212">
        <v>1</v>
      </c>
      <c r="L56" s="212">
        <v>5</v>
      </c>
      <c r="M56" s="209">
        <v>40</v>
      </c>
      <c r="N56" s="210">
        <v>40</v>
      </c>
      <c r="O56" s="19"/>
    </row>
    <row r="57" spans="1:15" s="30" customFormat="1" ht="18" customHeight="1">
      <c r="A57" s="19"/>
      <c r="B57" s="19"/>
      <c r="C57" s="276" t="s">
        <v>172</v>
      </c>
      <c r="D57" s="212">
        <v>0</v>
      </c>
      <c r="E57" s="212">
        <v>0</v>
      </c>
      <c r="F57" s="209">
        <v>0</v>
      </c>
      <c r="G57" s="242"/>
      <c r="H57" s="212">
        <v>0</v>
      </c>
      <c r="I57" s="212">
        <v>0</v>
      </c>
      <c r="J57" s="212">
        <v>0</v>
      </c>
      <c r="K57" s="212">
        <v>0</v>
      </c>
      <c r="L57" s="212">
        <v>0</v>
      </c>
      <c r="M57" s="209">
        <v>0</v>
      </c>
      <c r="N57" s="210">
        <v>0</v>
      </c>
      <c r="O57" s="19"/>
    </row>
    <row r="58" spans="1:15" s="30" customFormat="1" ht="18" customHeight="1">
      <c r="A58" s="41"/>
      <c r="B58" s="42"/>
      <c r="C58" s="276" t="s">
        <v>173</v>
      </c>
      <c r="D58" s="212">
        <v>0</v>
      </c>
      <c r="E58" s="212">
        <v>0</v>
      </c>
      <c r="F58" s="209">
        <v>0</v>
      </c>
      <c r="G58" s="242"/>
      <c r="H58" s="212">
        <v>0</v>
      </c>
      <c r="I58" s="212">
        <v>0</v>
      </c>
      <c r="J58" s="212">
        <v>0</v>
      </c>
      <c r="K58" s="212">
        <v>0</v>
      </c>
      <c r="L58" s="212">
        <v>0</v>
      </c>
      <c r="M58" s="209">
        <v>0</v>
      </c>
      <c r="N58" s="210">
        <v>0</v>
      </c>
      <c r="O58" s="19"/>
    </row>
    <row r="59" spans="1:15" s="30" customFormat="1" ht="18" customHeight="1">
      <c r="A59" s="41"/>
      <c r="B59" s="42"/>
      <c r="C59" s="276" t="s">
        <v>174</v>
      </c>
      <c r="D59" s="212">
        <v>158</v>
      </c>
      <c r="E59" s="212">
        <v>371</v>
      </c>
      <c r="F59" s="209">
        <v>529</v>
      </c>
      <c r="G59" s="242"/>
      <c r="H59" s="212">
        <v>275</v>
      </c>
      <c r="I59" s="212">
        <v>667</v>
      </c>
      <c r="J59" s="212">
        <v>429</v>
      </c>
      <c r="K59" s="212">
        <v>276</v>
      </c>
      <c r="L59" s="212">
        <v>211</v>
      </c>
      <c r="M59" s="209">
        <v>1858</v>
      </c>
      <c r="N59" s="210">
        <v>2387</v>
      </c>
      <c r="O59" s="19"/>
    </row>
    <row r="60" spans="1:15" s="30" customFormat="1" ht="18" customHeight="1">
      <c r="A60" s="19"/>
      <c r="B60" s="19"/>
      <c r="C60" s="276" t="s">
        <v>175</v>
      </c>
      <c r="D60" s="212">
        <v>23</v>
      </c>
      <c r="E60" s="212">
        <v>39</v>
      </c>
      <c r="F60" s="209">
        <v>62</v>
      </c>
      <c r="G60" s="242"/>
      <c r="H60" s="212">
        <v>120</v>
      </c>
      <c r="I60" s="212">
        <v>70</v>
      </c>
      <c r="J60" s="212">
        <v>68</v>
      </c>
      <c r="K60" s="212">
        <v>70</v>
      </c>
      <c r="L60" s="212">
        <v>62</v>
      </c>
      <c r="M60" s="209">
        <v>390</v>
      </c>
      <c r="N60" s="210">
        <v>452</v>
      </c>
      <c r="O60" s="19"/>
    </row>
    <row r="61" spans="1:15" s="30" customFormat="1" ht="18" customHeight="1">
      <c r="A61" s="41"/>
      <c r="B61" s="42"/>
      <c r="C61" s="278" t="s">
        <v>176</v>
      </c>
      <c r="D61" s="279">
        <v>184</v>
      </c>
      <c r="E61" s="279">
        <v>469</v>
      </c>
      <c r="F61" s="224">
        <v>653</v>
      </c>
      <c r="G61" s="280"/>
      <c r="H61" s="279">
        <v>680</v>
      </c>
      <c r="I61" s="279">
        <v>865</v>
      </c>
      <c r="J61" s="279">
        <v>432</v>
      </c>
      <c r="K61" s="279">
        <v>292</v>
      </c>
      <c r="L61" s="279">
        <v>193</v>
      </c>
      <c r="M61" s="224">
        <v>2462</v>
      </c>
      <c r="N61" s="216">
        <v>3115</v>
      </c>
      <c r="O61" s="19"/>
    </row>
    <row r="62" spans="1:15" s="30" customFormat="1" ht="12" customHeight="1">
      <c r="A62" s="41"/>
      <c r="B62" s="42"/>
      <c r="C62" s="19"/>
      <c r="D62" s="19"/>
      <c r="E62" s="19"/>
      <c r="F62" s="19"/>
      <c r="G62" s="19"/>
      <c r="H62" s="19"/>
      <c r="I62" s="19"/>
      <c r="J62" s="19"/>
      <c r="K62" s="19"/>
      <c r="L62" s="19"/>
      <c r="M62" s="19"/>
      <c r="N62" s="19"/>
      <c r="O62" s="19"/>
    </row>
  </sheetData>
  <sheetProtection selectLockedCells="1" selectUnlockedCells="1"/>
  <mergeCells count="14">
    <mergeCell ref="A3:O3"/>
    <mergeCell ref="A4:O4"/>
    <mergeCell ref="C10:C11"/>
    <mergeCell ref="D10:F10"/>
    <mergeCell ref="G10:M10"/>
    <mergeCell ref="N10:N11"/>
    <mergeCell ref="C28:C29"/>
    <mergeCell ref="D28:F28"/>
    <mergeCell ref="G28:M28"/>
    <mergeCell ref="N28:N29"/>
    <mergeCell ref="C46:C47"/>
    <mergeCell ref="D46:F46"/>
    <mergeCell ref="G46:M46"/>
    <mergeCell ref="N46:N47"/>
  </mergeCells>
  <phoneticPr fontId="28"/>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5" customWidth="1"/>
    <col min="3" max="3" width="45.375" style="15" customWidth="1"/>
    <col min="4" max="14" width="16" style="15" customWidth="1"/>
    <col min="15" max="15" width="4.5" style="15" customWidth="1"/>
  </cols>
  <sheetData>
    <row r="1" spans="1:15" ht="18" customHeight="1">
      <c r="A1" s="196" t="s">
        <v>160</v>
      </c>
      <c r="B1" s="12"/>
      <c r="C1" s="12"/>
      <c r="D1" s="12"/>
      <c r="E1" s="12"/>
      <c r="F1" s="12"/>
      <c r="G1" s="12"/>
      <c r="H1" s="12"/>
      <c r="I1" s="12"/>
      <c r="J1" s="12"/>
      <c r="K1" s="12"/>
      <c r="L1" s="12"/>
      <c r="M1" s="12"/>
      <c r="N1" s="12"/>
      <c r="O1" s="138"/>
    </row>
    <row r="2" spans="1:15" ht="18" customHeight="1">
      <c r="A2" s="16"/>
      <c r="B2" s="16"/>
      <c r="C2" s="16"/>
      <c r="D2" s="16"/>
      <c r="E2" s="16"/>
      <c r="F2" s="16"/>
      <c r="G2" s="16"/>
      <c r="H2" s="16"/>
      <c r="I2" s="16"/>
      <c r="J2" s="16"/>
      <c r="K2" s="16"/>
      <c r="L2" s="16"/>
      <c r="M2" s="16"/>
      <c r="N2" s="16"/>
      <c r="O2" s="138"/>
    </row>
    <row r="3" spans="1:15" ht="18" customHeight="1">
      <c r="A3" s="533" t="s">
        <v>1</v>
      </c>
      <c r="B3" s="533"/>
      <c r="C3" s="533"/>
      <c r="D3" s="533"/>
      <c r="E3" s="533"/>
      <c r="F3" s="533"/>
      <c r="G3" s="533"/>
      <c r="H3" s="533"/>
      <c r="I3" s="533"/>
      <c r="J3" s="533"/>
      <c r="K3" s="533"/>
      <c r="L3" s="533"/>
      <c r="M3" s="533"/>
      <c r="N3" s="533"/>
      <c r="O3" s="533"/>
    </row>
    <row r="4" spans="1:15" ht="18" customHeight="1">
      <c r="A4" s="534" t="s">
        <v>2</v>
      </c>
      <c r="B4" s="533"/>
      <c r="C4" s="533"/>
      <c r="D4" s="533"/>
      <c r="E4" s="533"/>
      <c r="F4" s="533"/>
      <c r="G4" s="533"/>
      <c r="H4" s="533"/>
      <c r="I4" s="533"/>
      <c r="J4" s="533"/>
      <c r="K4" s="533"/>
      <c r="L4" s="533"/>
      <c r="M4" s="533"/>
      <c r="N4" s="533"/>
      <c r="O4" s="533"/>
    </row>
    <row r="5" spans="1:15" ht="18" customHeight="1">
      <c r="A5" s="16"/>
      <c r="B5" s="16"/>
      <c r="C5" s="16"/>
      <c r="D5" s="16"/>
      <c r="E5" s="16"/>
      <c r="F5" s="16"/>
      <c r="G5" s="16"/>
      <c r="H5" s="16"/>
      <c r="I5" s="16"/>
      <c r="J5" s="16"/>
      <c r="K5" s="16"/>
      <c r="L5" s="16"/>
      <c r="M5" s="197" t="s">
        <v>32</v>
      </c>
      <c r="N5" s="198" t="s">
        <v>4</v>
      </c>
      <c r="O5" s="16"/>
    </row>
    <row r="6" spans="1:15" ht="18" customHeight="1">
      <c r="A6" s="16"/>
      <c r="B6" s="16"/>
      <c r="C6" s="16"/>
      <c r="D6" s="16"/>
      <c r="E6" s="16"/>
      <c r="F6" s="16"/>
      <c r="G6" s="16"/>
      <c r="H6" s="16"/>
      <c r="I6" s="16"/>
      <c r="J6" s="16"/>
      <c r="K6" s="16"/>
      <c r="L6" s="16"/>
      <c r="M6" s="197" t="s">
        <v>33</v>
      </c>
      <c r="N6" s="226" t="s">
        <v>6</v>
      </c>
      <c r="O6" s="199" t="s">
        <v>7</v>
      </c>
    </row>
    <row r="7" spans="1:15" ht="18" customHeight="1">
      <c r="A7" s="137" t="s">
        <v>34</v>
      </c>
      <c r="B7" s="18"/>
      <c r="C7" s="19"/>
      <c r="D7" s="19"/>
      <c r="E7" s="19"/>
      <c r="F7" s="19"/>
      <c r="G7" s="19"/>
      <c r="H7" s="19"/>
      <c r="I7" s="19"/>
      <c r="J7" s="19"/>
      <c r="K7" s="19"/>
      <c r="L7" s="19"/>
      <c r="M7" s="19"/>
      <c r="N7" s="19"/>
      <c r="O7" s="16"/>
    </row>
    <row r="8" spans="1:15" ht="18" customHeight="1">
      <c r="A8" s="19"/>
      <c r="B8" s="137" t="s">
        <v>179</v>
      </c>
      <c r="C8" s="137"/>
      <c r="D8" s="19"/>
      <c r="E8" s="19"/>
      <c r="F8" s="19"/>
      <c r="G8" s="19"/>
      <c r="H8" s="19"/>
      <c r="I8" s="19"/>
      <c r="J8" s="19"/>
      <c r="K8" s="19"/>
      <c r="L8" s="19"/>
      <c r="M8" s="19"/>
      <c r="N8" s="19"/>
      <c r="O8" s="16"/>
    </row>
    <row r="9" spans="1:15" ht="18" customHeight="1">
      <c r="A9" s="19"/>
      <c r="B9" s="18"/>
      <c r="C9" s="137" t="s">
        <v>162</v>
      </c>
      <c r="D9" s="19"/>
      <c r="E9" s="19"/>
      <c r="F9" s="19"/>
      <c r="G9" s="19"/>
      <c r="H9" s="19"/>
      <c r="I9" s="19"/>
      <c r="J9" s="19"/>
      <c r="K9" s="19"/>
      <c r="L9" s="19"/>
      <c r="M9" s="19"/>
      <c r="N9" s="19"/>
      <c r="O9" s="16"/>
    </row>
    <row r="10" spans="1:15" s="30" customFormat="1" ht="18" customHeight="1">
      <c r="A10" s="19"/>
      <c r="B10" s="19"/>
      <c r="C10" s="655"/>
      <c r="D10" s="657" t="s">
        <v>155</v>
      </c>
      <c r="E10" s="657"/>
      <c r="F10" s="658"/>
      <c r="G10" s="659" t="s">
        <v>156</v>
      </c>
      <c r="H10" s="660"/>
      <c r="I10" s="660"/>
      <c r="J10" s="660"/>
      <c r="K10" s="660"/>
      <c r="L10" s="660"/>
      <c r="M10" s="660"/>
      <c r="N10" s="661" t="s">
        <v>87</v>
      </c>
      <c r="O10" s="19"/>
    </row>
    <row r="11" spans="1:15" s="30" customFormat="1" ht="18" customHeight="1">
      <c r="A11" s="19"/>
      <c r="B11" s="19"/>
      <c r="C11" s="656"/>
      <c r="D11" s="273" t="s">
        <v>130</v>
      </c>
      <c r="E11" s="273" t="s">
        <v>131</v>
      </c>
      <c r="F11" s="274" t="s">
        <v>14</v>
      </c>
      <c r="G11" s="275" t="s">
        <v>132</v>
      </c>
      <c r="H11" s="273" t="s">
        <v>133</v>
      </c>
      <c r="I11" s="273" t="s">
        <v>134</v>
      </c>
      <c r="J11" s="273" t="s">
        <v>135</v>
      </c>
      <c r="K11" s="273" t="s">
        <v>136</v>
      </c>
      <c r="L11" s="273" t="s">
        <v>137</v>
      </c>
      <c r="M11" s="274" t="s">
        <v>14</v>
      </c>
      <c r="N11" s="662"/>
      <c r="O11" s="19"/>
    </row>
    <row r="12" spans="1:15" s="30" customFormat="1" ht="18" customHeight="1">
      <c r="A12" s="41"/>
      <c r="B12" s="42"/>
      <c r="C12" s="276" t="s">
        <v>180</v>
      </c>
      <c r="D12" s="212">
        <v>0</v>
      </c>
      <c r="E12" s="212">
        <v>0</v>
      </c>
      <c r="F12" s="209">
        <v>0</v>
      </c>
      <c r="G12" s="242"/>
      <c r="H12" s="212">
        <v>75289</v>
      </c>
      <c r="I12" s="212">
        <v>108825</v>
      </c>
      <c r="J12" s="212">
        <v>95486</v>
      </c>
      <c r="K12" s="212">
        <v>121342</v>
      </c>
      <c r="L12" s="212">
        <v>93771</v>
      </c>
      <c r="M12" s="209">
        <v>494713</v>
      </c>
      <c r="N12" s="210">
        <v>494713</v>
      </c>
      <c r="O12" s="19"/>
    </row>
    <row r="13" spans="1:15" s="30" customFormat="1" ht="18" customHeight="1">
      <c r="A13" s="41"/>
      <c r="B13" s="42"/>
      <c r="C13" s="276" t="s">
        <v>181</v>
      </c>
      <c r="D13" s="212">
        <v>3</v>
      </c>
      <c r="E13" s="212">
        <v>200</v>
      </c>
      <c r="F13" s="209">
        <v>203</v>
      </c>
      <c r="G13" s="242"/>
      <c r="H13" s="212">
        <v>541</v>
      </c>
      <c r="I13" s="212">
        <v>1109</v>
      </c>
      <c r="J13" s="212">
        <v>1221</v>
      </c>
      <c r="K13" s="212">
        <v>2604</v>
      </c>
      <c r="L13" s="212">
        <v>3912</v>
      </c>
      <c r="M13" s="209">
        <v>9387</v>
      </c>
      <c r="N13" s="210">
        <v>9590</v>
      </c>
      <c r="O13" s="19"/>
    </row>
    <row r="14" spans="1:15" s="30" customFormat="1" ht="18" customHeight="1">
      <c r="A14" s="41"/>
      <c r="B14" s="42"/>
      <c r="C14" s="276" t="s">
        <v>182</v>
      </c>
      <c r="D14" s="212">
        <v>1562</v>
      </c>
      <c r="E14" s="212">
        <v>6736</v>
      </c>
      <c r="F14" s="209">
        <v>8298</v>
      </c>
      <c r="G14" s="242"/>
      <c r="H14" s="212">
        <v>7580</v>
      </c>
      <c r="I14" s="212">
        <v>14563</v>
      </c>
      <c r="J14" s="212">
        <v>8505</v>
      </c>
      <c r="K14" s="212">
        <v>11242</v>
      </c>
      <c r="L14" s="212">
        <v>10944</v>
      </c>
      <c r="M14" s="209">
        <v>52834</v>
      </c>
      <c r="N14" s="210">
        <v>61132</v>
      </c>
      <c r="O14" s="19"/>
    </row>
    <row r="15" spans="1:15" s="30" customFormat="1" ht="18" customHeight="1">
      <c r="A15" s="41"/>
      <c r="B15" s="42"/>
      <c r="C15" s="276" t="s">
        <v>183</v>
      </c>
      <c r="D15" s="212">
        <v>522</v>
      </c>
      <c r="E15" s="212">
        <v>3857</v>
      </c>
      <c r="F15" s="209">
        <v>4379</v>
      </c>
      <c r="G15" s="242"/>
      <c r="H15" s="212">
        <v>837</v>
      </c>
      <c r="I15" s="212">
        <v>3242</v>
      </c>
      <c r="J15" s="212">
        <v>1958</v>
      </c>
      <c r="K15" s="212">
        <v>1023</v>
      </c>
      <c r="L15" s="212">
        <v>546</v>
      </c>
      <c r="M15" s="209">
        <v>7606</v>
      </c>
      <c r="N15" s="210">
        <v>11985</v>
      </c>
      <c r="O15" s="19"/>
    </row>
    <row r="16" spans="1:15" s="30" customFormat="1" ht="18" customHeight="1">
      <c r="A16" s="41"/>
      <c r="B16" s="42"/>
      <c r="C16" s="276" t="s">
        <v>184</v>
      </c>
      <c r="D16" s="212">
        <v>0</v>
      </c>
      <c r="E16" s="212">
        <v>0</v>
      </c>
      <c r="F16" s="209">
        <v>0</v>
      </c>
      <c r="G16" s="242"/>
      <c r="H16" s="212">
        <v>111450</v>
      </c>
      <c r="I16" s="212">
        <v>99623</v>
      </c>
      <c r="J16" s="212">
        <v>63563</v>
      </c>
      <c r="K16" s="212">
        <v>42074</v>
      </c>
      <c r="L16" s="212">
        <v>17520</v>
      </c>
      <c r="M16" s="209">
        <v>334230</v>
      </c>
      <c r="N16" s="210">
        <v>334230</v>
      </c>
      <c r="O16" s="19"/>
    </row>
    <row r="17" spans="1:15" s="30" customFormat="1" ht="18" customHeight="1">
      <c r="A17" s="41"/>
      <c r="B17" s="42"/>
      <c r="C17" s="276" t="s">
        <v>185</v>
      </c>
      <c r="D17" s="212">
        <v>0</v>
      </c>
      <c r="E17" s="212">
        <v>0</v>
      </c>
      <c r="F17" s="209">
        <v>0</v>
      </c>
      <c r="G17" s="242"/>
      <c r="H17" s="212">
        <v>18817</v>
      </c>
      <c r="I17" s="212">
        <v>28488</v>
      </c>
      <c r="J17" s="212">
        <v>16414</v>
      </c>
      <c r="K17" s="212">
        <v>9312</v>
      </c>
      <c r="L17" s="212">
        <v>4685</v>
      </c>
      <c r="M17" s="209">
        <v>77716</v>
      </c>
      <c r="N17" s="210">
        <v>77716</v>
      </c>
      <c r="O17" s="19"/>
    </row>
    <row r="18" spans="1:15" s="30" customFormat="1" ht="18" customHeight="1">
      <c r="A18" s="41"/>
      <c r="B18" s="42"/>
      <c r="C18" s="276" t="s">
        <v>186</v>
      </c>
      <c r="D18" s="212">
        <v>513</v>
      </c>
      <c r="E18" s="212">
        <v>872</v>
      </c>
      <c r="F18" s="209">
        <v>1385</v>
      </c>
      <c r="G18" s="242"/>
      <c r="H18" s="212">
        <v>12584</v>
      </c>
      <c r="I18" s="212">
        <v>18214</v>
      </c>
      <c r="J18" s="212">
        <v>21549</v>
      </c>
      <c r="K18" s="212">
        <v>14725</v>
      </c>
      <c r="L18" s="212">
        <v>6616</v>
      </c>
      <c r="M18" s="209">
        <v>73688</v>
      </c>
      <c r="N18" s="210">
        <v>75073</v>
      </c>
      <c r="O18" s="19"/>
    </row>
    <row r="19" spans="1:15" s="30" customFormat="1" ht="18" customHeight="1">
      <c r="A19" s="41"/>
      <c r="B19" s="42"/>
      <c r="C19" s="276" t="s">
        <v>187</v>
      </c>
      <c r="D19" s="212">
        <v>19</v>
      </c>
      <c r="E19" s="212">
        <v>10</v>
      </c>
      <c r="F19" s="209">
        <v>29</v>
      </c>
      <c r="G19" s="242"/>
      <c r="H19" s="212">
        <v>539</v>
      </c>
      <c r="I19" s="212">
        <v>889</v>
      </c>
      <c r="J19" s="212">
        <v>433</v>
      </c>
      <c r="K19" s="212">
        <v>644</v>
      </c>
      <c r="L19" s="212">
        <v>528</v>
      </c>
      <c r="M19" s="209">
        <v>3033</v>
      </c>
      <c r="N19" s="210">
        <v>3062</v>
      </c>
      <c r="O19" s="19"/>
    </row>
    <row r="20" spans="1:15" s="30" customFormat="1" ht="18" customHeight="1">
      <c r="A20" s="41"/>
      <c r="B20" s="42"/>
      <c r="C20" s="276" t="s">
        <v>188</v>
      </c>
      <c r="D20" s="212">
        <v>0</v>
      </c>
      <c r="E20" s="212">
        <v>0</v>
      </c>
      <c r="F20" s="209">
        <v>0</v>
      </c>
      <c r="G20" s="242"/>
      <c r="H20" s="212">
        <v>0</v>
      </c>
      <c r="I20" s="212">
        <v>0</v>
      </c>
      <c r="J20" s="212">
        <v>0</v>
      </c>
      <c r="K20" s="212">
        <v>0</v>
      </c>
      <c r="L20" s="212">
        <v>0</v>
      </c>
      <c r="M20" s="209">
        <v>0</v>
      </c>
      <c r="N20" s="210">
        <v>0</v>
      </c>
      <c r="O20" s="19"/>
    </row>
    <row r="21" spans="1:15" s="30" customFormat="1" ht="18" customHeight="1">
      <c r="A21" s="19"/>
      <c r="B21" s="19"/>
      <c r="C21" s="278" t="s">
        <v>189</v>
      </c>
      <c r="D21" s="279">
        <v>0</v>
      </c>
      <c r="E21" s="279">
        <v>0</v>
      </c>
      <c r="F21" s="224">
        <v>0</v>
      </c>
      <c r="G21" s="280"/>
      <c r="H21" s="279">
        <v>0</v>
      </c>
      <c r="I21" s="279">
        <v>0</v>
      </c>
      <c r="J21" s="279">
        <v>0</v>
      </c>
      <c r="K21" s="279">
        <v>0</v>
      </c>
      <c r="L21" s="279">
        <v>0</v>
      </c>
      <c r="M21" s="224">
        <v>0</v>
      </c>
      <c r="N21" s="216">
        <v>0</v>
      </c>
      <c r="O21" s="19"/>
    </row>
    <row r="22" spans="1:15" s="30" customFormat="1" ht="18" customHeight="1">
      <c r="A22" s="19"/>
      <c r="B22" s="19"/>
      <c r="C22" s="227" t="s">
        <v>190</v>
      </c>
      <c r="D22" s="19"/>
      <c r="E22" s="19"/>
      <c r="F22" s="19"/>
      <c r="G22" s="19"/>
      <c r="H22" s="19"/>
      <c r="I22" s="19"/>
      <c r="J22" s="19"/>
      <c r="K22" s="19"/>
      <c r="L22" s="19"/>
      <c r="M22" s="19"/>
      <c r="N22" s="19"/>
      <c r="O22" s="19"/>
    </row>
    <row r="23" spans="1:15" s="30" customFormat="1" ht="12" customHeight="1">
      <c r="A23" s="19"/>
      <c r="B23" s="19"/>
      <c r="C23" s="19"/>
      <c r="D23" s="19"/>
      <c r="E23" s="19"/>
      <c r="F23" s="19"/>
      <c r="G23" s="19"/>
      <c r="H23" s="19"/>
      <c r="I23" s="19"/>
      <c r="J23" s="19"/>
      <c r="K23" s="19"/>
      <c r="L23" s="19"/>
      <c r="M23" s="19"/>
      <c r="N23" s="19"/>
      <c r="O23" s="19"/>
    </row>
    <row r="24" spans="1:15" s="30" customFormat="1" ht="18" customHeight="1">
      <c r="A24" s="19"/>
      <c r="B24" s="19"/>
      <c r="C24" s="137" t="s">
        <v>177</v>
      </c>
      <c r="D24" s="19"/>
      <c r="E24" s="19"/>
      <c r="F24" s="19"/>
      <c r="G24" s="19"/>
      <c r="H24" s="19"/>
      <c r="I24" s="19"/>
      <c r="J24" s="19"/>
      <c r="K24" s="19"/>
      <c r="L24" s="19"/>
      <c r="M24" s="19"/>
      <c r="N24" s="19"/>
      <c r="O24" s="19"/>
    </row>
    <row r="25" spans="1:15" s="30" customFormat="1" ht="18" customHeight="1">
      <c r="A25" s="41"/>
      <c r="B25" s="42"/>
      <c r="C25" s="655"/>
      <c r="D25" s="657" t="s">
        <v>155</v>
      </c>
      <c r="E25" s="657"/>
      <c r="F25" s="658"/>
      <c r="G25" s="659" t="s">
        <v>156</v>
      </c>
      <c r="H25" s="660"/>
      <c r="I25" s="660"/>
      <c r="J25" s="660"/>
      <c r="K25" s="660"/>
      <c r="L25" s="660"/>
      <c r="M25" s="660"/>
      <c r="N25" s="661" t="s">
        <v>87</v>
      </c>
      <c r="O25" s="19"/>
    </row>
    <row r="26" spans="1:15" s="30" customFormat="1" ht="18" customHeight="1">
      <c r="A26" s="41"/>
      <c r="B26" s="42"/>
      <c r="C26" s="656"/>
      <c r="D26" s="273" t="s">
        <v>130</v>
      </c>
      <c r="E26" s="273" t="s">
        <v>131</v>
      </c>
      <c r="F26" s="274" t="s">
        <v>14</v>
      </c>
      <c r="G26" s="275" t="s">
        <v>132</v>
      </c>
      <c r="H26" s="273" t="s">
        <v>133</v>
      </c>
      <c r="I26" s="273" t="s">
        <v>134</v>
      </c>
      <c r="J26" s="273" t="s">
        <v>135</v>
      </c>
      <c r="K26" s="273" t="s">
        <v>136</v>
      </c>
      <c r="L26" s="273" t="s">
        <v>137</v>
      </c>
      <c r="M26" s="274" t="s">
        <v>14</v>
      </c>
      <c r="N26" s="662"/>
      <c r="O26" s="19"/>
    </row>
    <row r="27" spans="1:15" s="30" customFormat="1" ht="18" customHeight="1">
      <c r="A27" s="19"/>
      <c r="B27" s="19"/>
      <c r="C27" s="276" t="s">
        <v>180</v>
      </c>
      <c r="D27" s="212">
        <v>0</v>
      </c>
      <c r="E27" s="212">
        <v>0</v>
      </c>
      <c r="F27" s="209">
        <v>0</v>
      </c>
      <c r="G27" s="242"/>
      <c r="H27" s="212">
        <v>6680</v>
      </c>
      <c r="I27" s="212">
        <v>7221</v>
      </c>
      <c r="J27" s="212">
        <v>5759</v>
      </c>
      <c r="K27" s="212">
        <v>3959</v>
      </c>
      <c r="L27" s="212">
        <v>2425</v>
      </c>
      <c r="M27" s="209">
        <v>26044</v>
      </c>
      <c r="N27" s="210">
        <v>26044</v>
      </c>
      <c r="O27" s="19"/>
    </row>
    <row r="28" spans="1:15" s="30" customFormat="1" ht="18" customHeight="1">
      <c r="A28" s="19"/>
      <c r="B28" s="19"/>
      <c r="C28" s="276" t="s">
        <v>181</v>
      </c>
      <c r="D28" s="212">
        <v>0</v>
      </c>
      <c r="E28" s="212">
        <v>10</v>
      </c>
      <c r="F28" s="209">
        <v>10</v>
      </c>
      <c r="G28" s="242"/>
      <c r="H28" s="212">
        <v>0</v>
      </c>
      <c r="I28" s="212">
        <v>54</v>
      </c>
      <c r="J28" s="212">
        <v>45</v>
      </c>
      <c r="K28" s="212">
        <v>170</v>
      </c>
      <c r="L28" s="212">
        <v>133</v>
      </c>
      <c r="M28" s="209">
        <v>402</v>
      </c>
      <c r="N28" s="210">
        <v>412</v>
      </c>
      <c r="O28" s="19"/>
    </row>
    <row r="29" spans="1:15" s="57" customFormat="1" ht="18" customHeight="1">
      <c r="A29" s="19"/>
      <c r="B29" s="19"/>
      <c r="C29" s="276" t="s">
        <v>182</v>
      </c>
      <c r="D29" s="212">
        <v>0</v>
      </c>
      <c r="E29" s="212">
        <v>325</v>
      </c>
      <c r="F29" s="209">
        <v>325</v>
      </c>
      <c r="G29" s="277"/>
      <c r="H29" s="212">
        <v>711</v>
      </c>
      <c r="I29" s="212">
        <v>1214</v>
      </c>
      <c r="J29" s="212">
        <v>227</v>
      </c>
      <c r="K29" s="212">
        <v>632</v>
      </c>
      <c r="L29" s="212">
        <v>256</v>
      </c>
      <c r="M29" s="209">
        <v>3040</v>
      </c>
      <c r="N29" s="210">
        <v>3365</v>
      </c>
      <c r="O29" s="19"/>
    </row>
    <row r="30" spans="1:15" s="30" customFormat="1" ht="18" customHeight="1">
      <c r="A30" s="19"/>
      <c r="B30" s="19"/>
      <c r="C30" s="276" t="s">
        <v>183</v>
      </c>
      <c r="D30" s="212">
        <v>0</v>
      </c>
      <c r="E30" s="212">
        <v>356</v>
      </c>
      <c r="F30" s="209">
        <v>356</v>
      </c>
      <c r="G30" s="242"/>
      <c r="H30" s="212">
        <v>248</v>
      </c>
      <c r="I30" s="212">
        <v>110</v>
      </c>
      <c r="J30" s="212">
        <v>208</v>
      </c>
      <c r="K30" s="212">
        <v>191</v>
      </c>
      <c r="L30" s="212">
        <v>0</v>
      </c>
      <c r="M30" s="209">
        <v>757</v>
      </c>
      <c r="N30" s="210">
        <v>1113</v>
      </c>
      <c r="O30" s="19"/>
    </row>
    <row r="31" spans="1:15" s="30" customFormat="1" ht="18" customHeight="1">
      <c r="A31" s="19"/>
      <c r="B31" s="19"/>
      <c r="C31" s="276" t="s">
        <v>184</v>
      </c>
      <c r="D31" s="212">
        <v>0</v>
      </c>
      <c r="E31" s="212">
        <v>0</v>
      </c>
      <c r="F31" s="209">
        <v>0</v>
      </c>
      <c r="G31" s="242"/>
      <c r="H31" s="212">
        <v>5190</v>
      </c>
      <c r="I31" s="212">
        <v>4600</v>
      </c>
      <c r="J31" s="212">
        <v>2343</v>
      </c>
      <c r="K31" s="212">
        <v>1227</v>
      </c>
      <c r="L31" s="212">
        <v>379</v>
      </c>
      <c r="M31" s="209">
        <v>13739</v>
      </c>
      <c r="N31" s="210">
        <v>13739</v>
      </c>
      <c r="O31" s="19"/>
    </row>
    <row r="32" spans="1:15" s="30" customFormat="1" ht="18" customHeight="1">
      <c r="A32" s="19"/>
      <c r="B32" s="19"/>
      <c r="C32" s="276" t="s">
        <v>185</v>
      </c>
      <c r="D32" s="212">
        <v>0</v>
      </c>
      <c r="E32" s="212">
        <v>0</v>
      </c>
      <c r="F32" s="209">
        <v>0</v>
      </c>
      <c r="G32" s="242"/>
      <c r="H32" s="212">
        <v>1217</v>
      </c>
      <c r="I32" s="212">
        <v>1620</v>
      </c>
      <c r="J32" s="212">
        <v>743</v>
      </c>
      <c r="K32" s="212">
        <v>312</v>
      </c>
      <c r="L32" s="212">
        <v>291</v>
      </c>
      <c r="M32" s="209">
        <v>4183</v>
      </c>
      <c r="N32" s="210">
        <v>4183</v>
      </c>
      <c r="O32" s="19"/>
    </row>
    <row r="33" spans="1:15" s="30" customFormat="1" ht="18" customHeight="1">
      <c r="A33" s="19"/>
      <c r="B33" s="19"/>
      <c r="C33" s="276" t="s">
        <v>186</v>
      </c>
      <c r="D33" s="212">
        <v>68</v>
      </c>
      <c r="E33" s="212">
        <v>22</v>
      </c>
      <c r="F33" s="209">
        <v>90</v>
      </c>
      <c r="G33" s="242"/>
      <c r="H33" s="212">
        <v>1156</v>
      </c>
      <c r="I33" s="212">
        <v>854</v>
      </c>
      <c r="J33" s="212">
        <v>893</v>
      </c>
      <c r="K33" s="212">
        <v>667</v>
      </c>
      <c r="L33" s="212">
        <v>371</v>
      </c>
      <c r="M33" s="209">
        <v>3941</v>
      </c>
      <c r="N33" s="210">
        <v>4031</v>
      </c>
      <c r="O33" s="19"/>
    </row>
    <row r="34" spans="1:15" s="30" customFormat="1" ht="18" customHeight="1">
      <c r="A34" s="41"/>
      <c r="B34" s="42"/>
      <c r="C34" s="276" t="s">
        <v>187</v>
      </c>
      <c r="D34" s="212">
        <v>0</v>
      </c>
      <c r="E34" s="212">
        <v>0</v>
      </c>
      <c r="F34" s="209">
        <v>0</v>
      </c>
      <c r="G34" s="242"/>
      <c r="H34" s="212">
        <v>65</v>
      </c>
      <c r="I34" s="212">
        <v>97</v>
      </c>
      <c r="J34" s="212">
        <v>19</v>
      </c>
      <c r="K34" s="212">
        <v>0</v>
      </c>
      <c r="L34" s="212">
        <v>50</v>
      </c>
      <c r="M34" s="209">
        <v>231</v>
      </c>
      <c r="N34" s="210">
        <v>231</v>
      </c>
      <c r="O34" s="19"/>
    </row>
    <row r="35" spans="1:15" s="30" customFormat="1" ht="18" customHeight="1">
      <c r="A35" s="41"/>
      <c r="B35" s="42"/>
      <c r="C35" s="276" t="s">
        <v>188</v>
      </c>
      <c r="D35" s="212">
        <v>0</v>
      </c>
      <c r="E35" s="212">
        <v>0</v>
      </c>
      <c r="F35" s="209">
        <v>0</v>
      </c>
      <c r="G35" s="242"/>
      <c r="H35" s="212">
        <v>0</v>
      </c>
      <c r="I35" s="212">
        <v>0</v>
      </c>
      <c r="J35" s="212">
        <v>0</v>
      </c>
      <c r="K35" s="212">
        <v>0</v>
      </c>
      <c r="L35" s="212">
        <v>0</v>
      </c>
      <c r="M35" s="209">
        <v>0</v>
      </c>
      <c r="N35" s="210">
        <v>0</v>
      </c>
      <c r="O35" s="19"/>
    </row>
    <row r="36" spans="1:15" s="30" customFormat="1" ht="18" customHeight="1">
      <c r="A36" s="41"/>
      <c r="B36" s="42"/>
      <c r="C36" s="278" t="s">
        <v>189</v>
      </c>
      <c r="D36" s="279">
        <v>0</v>
      </c>
      <c r="E36" s="279">
        <v>0</v>
      </c>
      <c r="F36" s="224">
        <v>0</v>
      </c>
      <c r="G36" s="280"/>
      <c r="H36" s="279">
        <v>0</v>
      </c>
      <c r="I36" s="279">
        <v>0</v>
      </c>
      <c r="J36" s="279">
        <v>0</v>
      </c>
      <c r="K36" s="279">
        <v>0</v>
      </c>
      <c r="L36" s="279">
        <v>0</v>
      </c>
      <c r="M36" s="224">
        <v>0</v>
      </c>
      <c r="N36" s="216">
        <v>0</v>
      </c>
      <c r="O36" s="19"/>
    </row>
    <row r="37" spans="1:15" s="30" customFormat="1" ht="18" customHeight="1">
      <c r="A37" s="41"/>
      <c r="B37" s="42"/>
      <c r="C37" s="227" t="s">
        <v>190</v>
      </c>
      <c r="D37" s="19"/>
      <c r="E37" s="19"/>
      <c r="F37" s="19"/>
      <c r="G37" s="19"/>
      <c r="H37" s="19"/>
      <c r="I37" s="19"/>
      <c r="J37" s="19"/>
      <c r="K37" s="19"/>
      <c r="L37" s="19"/>
      <c r="M37" s="19"/>
      <c r="N37" s="19"/>
      <c r="O37" s="19"/>
    </row>
    <row r="38" spans="1:15" s="30" customFormat="1" ht="12" customHeight="1">
      <c r="A38" s="41"/>
      <c r="B38" s="42"/>
      <c r="C38" s="19"/>
      <c r="D38" s="19"/>
      <c r="E38" s="19"/>
      <c r="F38" s="19"/>
      <c r="G38" s="19"/>
      <c r="H38" s="19"/>
      <c r="I38" s="19"/>
      <c r="J38" s="19"/>
      <c r="K38" s="19"/>
      <c r="L38" s="19"/>
      <c r="M38" s="19"/>
      <c r="N38" s="19"/>
      <c r="O38" s="19"/>
    </row>
    <row r="39" spans="1:15" s="30" customFormat="1" ht="18" customHeight="1">
      <c r="A39" s="19"/>
      <c r="B39" s="19"/>
      <c r="C39" s="137" t="s">
        <v>178</v>
      </c>
      <c r="D39" s="19"/>
      <c r="E39" s="19"/>
      <c r="F39" s="19"/>
      <c r="G39" s="19"/>
      <c r="H39" s="19"/>
      <c r="I39" s="19"/>
      <c r="J39" s="19"/>
      <c r="K39" s="19"/>
      <c r="L39" s="19"/>
      <c r="M39" s="19"/>
      <c r="N39" s="19"/>
      <c r="O39" s="19"/>
    </row>
    <row r="40" spans="1:15" s="30" customFormat="1" ht="18" customHeight="1">
      <c r="A40" s="41"/>
      <c r="B40" s="42"/>
      <c r="C40" s="655"/>
      <c r="D40" s="657" t="s">
        <v>155</v>
      </c>
      <c r="E40" s="657"/>
      <c r="F40" s="658"/>
      <c r="G40" s="659" t="s">
        <v>156</v>
      </c>
      <c r="H40" s="660"/>
      <c r="I40" s="660"/>
      <c r="J40" s="660"/>
      <c r="K40" s="660"/>
      <c r="L40" s="660"/>
      <c r="M40" s="660"/>
      <c r="N40" s="661" t="s">
        <v>87</v>
      </c>
      <c r="O40" s="19"/>
    </row>
    <row r="41" spans="1:15" s="30" customFormat="1" ht="18" customHeight="1">
      <c r="A41" s="41"/>
      <c r="B41" s="42"/>
      <c r="C41" s="656"/>
      <c r="D41" s="273" t="s">
        <v>130</v>
      </c>
      <c r="E41" s="273" t="s">
        <v>131</v>
      </c>
      <c r="F41" s="274" t="s">
        <v>14</v>
      </c>
      <c r="G41" s="275" t="s">
        <v>132</v>
      </c>
      <c r="H41" s="273" t="s">
        <v>133</v>
      </c>
      <c r="I41" s="273" t="s">
        <v>134</v>
      </c>
      <c r="J41" s="273" t="s">
        <v>135</v>
      </c>
      <c r="K41" s="273" t="s">
        <v>136</v>
      </c>
      <c r="L41" s="273" t="s">
        <v>137</v>
      </c>
      <c r="M41" s="274" t="s">
        <v>14</v>
      </c>
      <c r="N41" s="662"/>
      <c r="O41" s="19"/>
    </row>
    <row r="42" spans="1:15" s="30" customFormat="1" ht="18" customHeight="1">
      <c r="A42" s="19"/>
      <c r="B42" s="19"/>
      <c r="C42" s="276" t="s">
        <v>180</v>
      </c>
      <c r="D42" s="212">
        <v>0</v>
      </c>
      <c r="E42" s="212">
        <v>0</v>
      </c>
      <c r="F42" s="209">
        <v>0</v>
      </c>
      <c r="G42" s="242"/>
      <c r="H42" s="212">
        <v>2618</v>
      </c>
      <c r="I42" s="212">
        <v>5841</v>
      </c>
      <c r="J42" s="212">
        <v>3269</v>
      </c>
      <c r="K42" s="212">
        <v>4580</v>
      </c>
      <c r="L42" s="212">
        <v>5958</v>
      </c>
      <c r="M42" s="209">
        <v>22266</v>
      </c>
      <c r="N42" s="210">
        <v>22266</v>
      </c>
      <c r="O42" s="19"/>
    </row>
    <row r="43" spans="1:15" s="30" customFormat="1" ht="18" customHeight="1">
      <c r="A43" s="19"/>
      <c r="B43" s="19"/>
      <c r="C43" s="276" t="s">
        <v>181</v>
      </c>
      <c r="D43" s="212">
        <v>0</v>
      </c>
      <c r="E43" s="212">
        <v>101</v>
      </c>
      <c r="F43" s="209">
        <v>101</v>
      </c>
      <c r="G43" s="242"/>
      <c r="H43" s="212">
        <v>0</v>
      </c>
      <c r="I43" s="212">
        <v>89</v>
      </c>
      <c r="J43" s="212">
        <v>246</v>
      </c>
      <c r="K43" s="212">
        <v>263</v>
      </c>
      <c r="L43" s="212">
        <v>294</v>
      </c>
      <c r="M43" s="209">
        <v>892</v>
      </c>
      <c r="N43" s="210">
        <v>993</v>
      </c>
      <c r="O43" s="19"/>
    </row>
    <row r="44" spans="1:15" s="57" customFormat="1" ht="18" customHeight="1">
      <c r="A44" s="19"/>
      <c r="B44" s="19"/>
      <c r="C44" s="276" t="s">
        <v>182</v>
      </c>
      <c r="D44" s="212">
        <v>124</v>
      </c>
      <c r="E44" s="212">
        <v>525</v>
      </c>
      <c r="F44" s="209">
        <v>649</v>
      </c>
      <c r="G44" s="277"/>
      <c r="H44" s="212">
        <v>562</v>
      </c>
      <c r="I44" s="212">
        <v>1571</v>
      </c>
      <c r="J44" s="212">
        <v>1243</v>
      </c>
      <c r="K44" s="212">
        <v>1244</v>
      </c>
      <c r="L44" s="212">
        <v>864</v>
      </c>
      <c r="M44" s="209">
        <v>5484</v>
      </c>
      <c r="N44" s="210">
        <v>6133</v>
      </c>
      <c r="O44" s="19"/>
    </row>
    <row r="45" spans="1:15" s="30" customFormat="1" ht="18" customHeight="1">
      <c r="A45" s="19"/>
      <c r="B45" s="19"/>
      <c r="C45" s="276" t="s">
        <v>183</v>
      </c>
      <c r="D45" s="212">
        <v>0</v>
      </c>
      <c r="E45" s="212">
        <v>10</v>
      </c>
      <c r="F45" s="209">
        <v>10</v>
      </c>
      <c r="G45" s="242"/>
      <c r="H45" s="212">
        <v>36</v>
      </c>
      <c r="I45" s="212">
        <v>166</v>
      </c>
      <c r="J45" s="212">
        <v>26</v>
      </c>
      <c r="K45" s="212">
        <v>14</v>
      </c>
      <c r="L45" s="212">
        <v>8</v>
      </c>
      <c r="M45" s="209">
        <v>250</v>
      </c>
      <c r="N45" s="210">
        <v>260</v>
      </c>
      <c r="O45" s="19"/>
    </row>
    <row r="46" spans="1:15" s="30" customFormat="1" ht="18" customHeight="1">
      <c r="A46" s="19"/>
      <c r="B46" s="19"/>
      <c r="C46" s="276" t="s">
        <v>184</v>
      </c>
      <c r="D46" s="212">
        <v>0</v>
      </c>
      <c r="E46" s="212">
        <v>0</v>
      </c>
      <c r="F46" s="209">
        <v>0</v>
      </c>
      <c r="G46" s="242"/>
      <c r="H46" s="212">
        <v>3523</v>
      </c>
      <c r="I46" s="212">
        <v>4226</v>
      </c>
      <c r="J46" s="212">
        <v>3198</v>
      </c>
      <c r="K46" s="212">
        <v>1642</v>
      </c>
      <c r="L46" s="212">
        <v>844</v>
      </c>
      <c r="M46" s="209">
        <v>13433</v>
      </c>
      <c r="N46" s="210">
        <v>13433</v>
      </c>
      <c r="O46" s="19"/>
    </row>
    <row r="47" spans="1:15" s="30" customFormat="1" ht="18" customHeight="1">
      <c r="A47" s="19"/>
      <c r="B47" s="19"/>
      <c r="C47" s="276" t="s">
        <v>185</v>
      </c>
      <c r="D47" s="212">
        <v>0</v>
      </c>
      <c r="E47" s="212">
        <v>0</v>
      </c>
      <c r="F47" s="209">
        <v>0</v>
      </c>
      <c r="G47" s="242"/>
      <c r="H47" s="212">
        <v>568</v>
      </c>
      <c r="I47" s="212">
        <v>1249</v>
      </c>
      <c r="J47" s="212">
        <v>668</v>
      </c>
      <c r="K47" s="212">
        <v>242</v>
      </c>
      <c r="L47" s="212">
        <v>155</v>
      </c>
      <c r="M47" s="209">
        <v>2882</v>
      </c>
      <c r="N47" s="210">
        <v>2882</v>
      </c>
      <c r="O47" s="19"/>
    </row>
    <row r="48" spans="1:15" s="30" customFormat="1" ht="18" customHeight="1">
      <c r="A48" s="19"/>
      <c r="B48" s="19"/>
      <c r="C48" s="276" t="s">
        <v>186</v>
      </c>
      <c r="D48" s="212">
        <v>22</v>
      </c>
      <c r="E48" s="212">
        <v>21</v>
      </c>
      <c r="F48" s="209">
        <v>43</v>
      </c>
      <c r="G48" s="242"/>
      <c r="H48" s="212">
        <v>376</v>
      </c>
      <c r="I48" s="212">
        <v>969</v>
      </c>
      <c r="J48" s="212">
        <v>503</v>
      </c>
      <c r="K48" s="212">
        <v>668</v>
      </c>
      <c r="L48" s="212">
        <v>316</v>
      </c>
      <c r="M48" s="209">
        <v>2832</v>
      </c>
      <c r="N48" s="210">
        <v>2875</v>
      </c>
      <c r="O48" s="19"/>
    </row>
    <row r="49" spans="1:15" s="30" customFormat="1" ht="18" customHeight="1">
      <c r="A49" s="41"/>
      <c r="B49" s="42"/>
      <c r="C49" s="276" t="s">
        <v>187</v>
      </c>
      <c r="D49" s="212">
        <v>0</v>
      </c>
      <c r="E49" s="212">
        <v>0</v>
      </c>
      <c r="F49" s="209">
        <v>0</v>
      </c>
      <c r="G49" s="242"/>
      <c r="H49" s="212">
        <v>62</v>
      </c>
      <c r="I49" s="212">
        <v>111</v>
      </c>
      <c r="J49" s="212">
        <v>38</v>
      </c>
      <c r="K49" s="212">
        <v>4</v>
      </c>
      <c r="L49" s="212">
        <v>36</v>
      </c>
      <c r="M49" s="209">
        <v>251</v>
      </c>
      <c r="N49" s="210">
        <v>251</v>
      </c>
      <c r="O49" s="19"/>
    </row>
    <row r="50" spans="1:15" s="30" customFormat="1" ht="18" customHeight="1">
      <c r="A50" s="19"/>
      <c r="B50" s="19"/>
      <c r="C50" s="276" t="s">
        <v>188</v>
      </c>
      <c r="D50" s="212">
        <v>0</v>
      </c>
      <c r="E50" s="212">
        <v>0</v>
      </c>
      <c r="F50" s="209">
        <v>0</v>
      </c>
      <c r="G50" s="242"/>
      <c r="H50" s="212">
        <v>0</v>
      </c>
      <c r="I50" s="212">
        <v>0</v>
      </c>
      <c r="J50" s="212">
        <v>0</v>
      </c>
      <c r="K50" s="212">
        <v>0</v>
      </c>
      <c r="L50" s="212">
        <v>0</v>
      </c>
      <c r="M50" s="209">
        <v>0</v>
      </c>
      <c r="N50" s="210">
        <v>0</v>
      </c>
      <c r="O50" s="19"/>
    </row>
    <row r="51" spans="1:15" s="30" customFormat="1" ht="18" customHeight="1">
      <c r="A51" s="41"/>
      <c r="B51" s="42"/>
      <c r="C51" s="278" t="s">
        <v>189</v>
      </c>
      <c r="D51" s="279">
        <v>0</v>
      </c>
      <c r="E51" s="279">
        <v>0</v>
      </c>
      <c r="F51" s="224">
        <v>0</v>
      </c>
      <c r="G51" s="280"/>
      <c r="H51" s="279">
        <v>0</v>
      </c>
      <c r="I51" s="279">
        <v>0</v>
      </c>
      <c r="J51" s="279">
        <v>0</v>
      </c>
      <c r="K51" s="279">
        <v>0</v>
      </c>
      <c r="L51" s="279">
        <v>0</v>
      </c>
      <c r="M51" s="224">
        <v>0</v>
      </c>
      <c r="N51" s="216">
        <v>0</v>
      </c>
      <c r="O51" s="19"/>
    </row>
    <row r="52" spans="1:15" s="30" customFormat="1" ht="18" customHeight="1">
      <c r="A52" s="41"/>
      <c r="B52" s="42"/>
      <c r="C52" s="281" t="s">
        <v>190</v>
      </c>
      <c r="D52" s="47"/>
      <c r="E52" s="47"/>
      <c r="F52" s="47"/>
      <c r="G52" s="47"/>
      <c r="H52" s="47"/>
      <c r="I52" s="47"/>
      <c r="J52" s="47"/>
      <c r="K52" s="47"/>
      <c r="L52" s="47"/>
      <c r="M52" s="47"/>
      <c r="N52" s="47"/>
      <c r="O52" s="19"/>
    </row>
    <row r="53" spans="1:15" s="30" customFormat="1" ht="12" customHeight="1">
      <c r="A53" s="41"/>
      <c r="B53" s="42"/>
      <c r="C53" s="19"/>
      <c r="D53" s="19"/>
      <c r="E53" s="19"/>
      <c r="F53" s="19"/>
      <c r="G53" s="19"/>
      <c r="H53" s="19"/>
      <c r="I53" s="19"/>
      <c r="J53" s="19"/>
      <c r="K53" s="19"/>
      <c r="L53" s="19"/>
      <c r="M53" s="19"/>
      <c r="N53" s="19"/>
      <c r="O53" s="19"/>
    </row>
  </sheetData>
  <sheetProtection selectLockedCells="1" selectUnlockedCells="1"/>
  <mergeCells count="14">
    <mergeCell ref="A3:O3"/>
    <mergeCell ref="A4:O4"/>
    <mergeCell ref="C10:C11"/>
    <mergeCell ref="D10:F10"/>
    <mergeCell ref="G10:M10"/>
    <mergeCell ref="N10:N11"/>
    <mergeCell ref="C25:C26"/>
    <mergeCell ref="D25:F25"/>
    <mergeCell ref="G25:M25"/>
    <mergeCell ref="N25:N26"/>
    <mergeCell ref="C40:C41"/>
    <mergeCell ref="D40:F40"/>
    <mergeCell ref="G40:M40"/>
    <mergeCell ref="N40:N41"/>
  </mergeCells>
  <phoneticPr fontId="28"/>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5" customWidth="1"/>
    <col min="3" max="3" width="45.5" style="15" customWidth="1"/>
    <col min="4" max="14" width="16" style="15" customWidth="1"/>
    <col min="15" max="15" width="4.5" style="15" customWidth="1"/>
  </cols>
  <sheetData>
    <row r="1" spans="1:15" ht="18" customHeight="1">
      <c r="A1" s="196" t="s">
        <v>160</v>
      </c>
      <c r="B1" s="12"/>
      <c r="C1" s="12"/>
      <c r="D1" s="12"/>
      <c r="E1" s="12"/>
      <c r="F1" s="12"/>
      <c r="G1" s="12"/>
      <c r="H1" s="12"/>
      <c r="I1" s="12"/>
      <c r="J1" s="12"/>
      <c r="K1" s="12"/>
      <c r="L1" s="12"/>
      <c r="M1" s="12"/>
      <c r="N1" s="12"/>
      <c r="O1" s="138"/>
    </row>
    <row r="2" spans="1:15" ht="18" customHeight="1">
      <c r="A2" s="16"/>
      <c r="B2" s="16"/>
      <c r="C2" s="16"/>
      <c r="D2" s="16"/>
      <c r="E2" s="16"/>
      <c r="F2" s="16"/>
      <c r="G2" s="16"/>
      <c r="H2" s="16"/>
      <c r="I2" s="16"/>
      <c r="J2" s="16"/>
      <c r="K2" s="16"/>
      <c r="L2" s="16"/>
      <c r="M2" s="16"/>
      <c r="N2" s="16"/>
      <c r="O2" s="138"/>
    </row>
    <row r="3" spans="1:15" ht="18" customHeight="1">
      <c r="A3" s="533" t="s">
        <v>1</v>
      </c>
      <c r="B3" s="533"/>
      <c r="C3" s="533"/>
      <c r="D3" s="533"/>
      <c r="E3" s="533"/>
      <c r="F3" s="533"/>
      <c r="G3" s="533"/>
      <c r="H3" s="533"/>
      <c r="I3" s="533"/>
      <c r="J3" s="533"/>
      <c r="K3" s="533"/>
      <c r="L3" s="533"/>
      <c r="M3" s="533"/>
      <c r="N3" s="533"/>
      <c r="O3" s="533"/>
    </row>
    <row r="4" spans="1:15" ht="18" customHeight="1">
      <c r="A4" s="534" t="s">
        <v>2</v>
      </c>
      <c r="B4" s="533"/>
      <c r="C4" s="533"/>
      <c r="D4" s="533"/>
      <c r="E4" s="533"/>
      <c r="F4" s="533"/>
      <c r="G4" s="533"/>
      <c r="H4" s="533"/>
      <c r="I4" s="533"/>
      <c r="J4" s="533"/>
      <c r="K4" s="533"/>
      <c r="L4" s="533"/>
      <c r="M4" s="533"/>
      <c r="N4" s="533"/>
      <c r="O4" s="533"/>
    </row>
    <row r="5" spans="1:15" ht="18" customHeight="1">
      <c r="A5" s="16"/>
      <c r="B5" s="16"/>
      <c r="C5" s="16"/>
      <c r="D5" s="16"/>
      <c r="E5" s="16"/>
      <c r="F5" s="16"/>
      <c r="G5" s="16"/>
      <c r="H5" s="16"/>
      <c r="I5" s="16"/>
      <c r="J5" s="16"/>
      <c r="K5" s="16"/>
      <c r="L5" s="16"/>
      <c r="M5" s="197" t="s">
        <v>32</v>
      </c>
      <c r="N5" s="198" t="s">
        <v>4</v>
      </c>
      <c r="O5" s="16"/>
    </row>
    <row r="6" spans="1:15" ht="18" customHeight="1">
      <c r="A6" s="16"/>
      <c r="B6" s="16"/>
      <c r="C6" s="16"/>
      <c r="D6" s="16"/>
      <c r="E6" s="16"/>
      <c r="F6" s="16"/>
      <c r="G6" s="16"/>
      <c r="H6" s="16"/>
      <c r="I6" s="16"/>
      <c r="J6" s="16"/>
      <c r="K6" s="16"/>
      <c r="L6" s="16"/>
      <c r="M6" s="197" t="s">
        <v>33</v>
      </c>
      <c r="N6" s="226" t="s">
        <v>6</v>
      </c>
      <c r="O6" s="199" t="s">
        <v>7</v>
      </c>
    </row>
    <row r="7" spans="1:15" ht="18" customHeight="1">
      <c r="A7" s="137" t="s">
        <v>34</v>
      </c>
      <c r="B7" s="18"/>
      <c r="C7" s="19"/>
      <c r="D7" s="19"/>
      <c r="E7" s="19"/>
      <c r="F7" s="19"/>
      <c r="G7" s="19"/>
      <c r="H7" s="19"/>
      <c r="I7" s="19"/>
      <c r="J7" s="19"/>
      <c r="K7" s="19"/>
      <c r="L7" s="19"/>
      <c r="M7" s="19"/>
      <c r="N7" s="19"/>
      <c r="O7" s="16"/>
    </row>
    <row r="8" spans="1:15" ht="18" customHeight="1">
      <c r="A8" s="19"/>
      <c r="B8" s="137" t="s">
        <v>191</v>
      </c>
      <c r="C8" s="19"/>
      <c r="D8" s="19"/>
      <c r="E8" s="19"/>
      <c r="F8" s="19"/>
      <c r="G8" s="19"/>
      <c r="H8" s="19"/>
      <c r="I8" s="19"/>
      <c r="J8" s="19"/>
      <c r="K8" s="19"/>
      <c r="L8" s="19"/>
      <c r="M8" s="19"/>
      <c r="N8" s="19"/>
      <c r="O8" s="16"/>
    </row>
    <row r="9" spans="1:15" ht="18" customHeight="1">
      <c r="A9" s="19"/>
      <c r="B9" s="18"/>
      <c r="C9" s="137" t="s">
        <v>162</v>
      </c>
      <c r="D9" s="19"/>
      <c r="E9" s="19"/>
      <c r="F9" s="19"/>
      <c r="G9" s="19"/>
      <c r="H9" s="19"/>
      <c r="I9" s="19"/>
      <c r="J9" s="19"/>
      <c r="K9" s="19"/>
      <c r="L9" s="19"/>
      <c r="M9" s="19"/>
      <c r="N9" s="19"/>
      <c r="O9" s="16"/>
    </row>
    <row r="10" spans="1:15" s="30" customFormat="1" ht="18" customHeight="1">
      <c r="A10" s="19"/>
      <c r="B10" s="19"/>
      <c r="C10" s="655"/>
      <c r="D10" s="657" t="s">
        <v>155</v>
      </c>
      <c r="E10" s="657"/>
      <c r="F10" s="658"/>
      <c r="G10" s="659" t="s">
        <v>156</v>
      </c>
      <c r="H10" s="660"/>
      <c r="I10" s="660"/>
      <c r="J10" s="660"/>
      <c r="K10" s="660"/>
      <c r="L10" s="660"/>
      <c r="M10" s="660"/>
      <c r="N10" s="661" t="s">
        <v>87</v>
      </c>
      <c r="O10" s="19"/>
    </row>
    <row r="11" spans="1:15" s="30" customFormat="1" ht="18" customHeight="1">
      <c r="A11" s="19"/>
      <c r="B11" s="19"/>
      <c r="C11" s="656"/>
      <c r="D11" s="273" t="s">
        <v>130</v>
      </c>
      <c r="E11" s="273" t="s">
        <v>131</v>
      </c>
      <c r="F11" s="274" t="s">
        <v>14</v>
      </c>
      <c r="G11" s="275" t="s">
        <v>132</v>
      </c>
      <c r="H11" s="273" t="s">
        <v>133</v>
      </c>
      <c r="I11" s="273" t="s">
        <v>134</v>
      </c>
      <c r="J11" s="273" t="s">
        <v>135</v>
      </c>
      <c r="K11" s="273" t="s">
        <v>136</v>
      </c>
      <c r="L11" s="273" t="s">
        <v>137</v>
      </c>
      <c r="M11" s="274" t="s">
        <v>14</v>
      </c>
      <c r="N11" s="662"/>
      <c r="O11" s="19"/>
    </row>
    <row r="12" spans="1:15" s="30" customFormat="1" ht="18" customHeight="1">
      <c r="A12" s="41"/>
      <c r="B12" s="42"/>
      <c r="C12" s="276" t="s">
        <v>192</v>
      </c>
      <c r="D12" s="212">
        <v>0</v>
      </c>
      <c r="E12" s="212">
        <v>0</v>
      </c>
      <c r="F12" s="209">
        <v>0</v>
      </c>
      <c r="G12" s="242"/>
      <c r="H12" s="212">
        <v>67</v>
      </c>
      <c r="I12" s="212">
        <v>105</v>
      </c>
      <c r="J12" s="212">
        <v>55</v>
      </c>
      <c r="K12" s="212">
        <v>33</v>
      </c>
      <c r="L12" s="212">
        <v>49</v>
      </c>
      <c r="M12" s="209">
        <v>309</v>
      </c>
      <c r="N12" s="210">
        <v>309</v>
      </c>
      <c r="O12" s="19"/>
    </row>
    <row r="13" spans="1:15" s="30" customFormat="1" ht="18" customHeight="1">
      <c r="A13" s="41"/>
      <c r="B13" s="42"/>
      <c r="C13" s="276" t="s">
        <v>193</v>
      </c>
      <c r="D13" s="212">
        <v>0</v>
      </c>
      <c r="E13" s="212">
        <v>0</v>
      </c>
      <c r="F13" s="209">
        <v>0</v>
      </c>
      <c r="G13" s="242"/>
      <c r="H13" s="212">
        <v>0</v>
      </c>
      <c r="I13" s="212">
        <v>0</v>
      </c>
      <c r="J13" s="212">
        <v>0</v>
      </c>
      <c r="K13" s="212">
        <v>0</v>
      </c>
      <c r="L13" s="212">
        <v>0</v>
      </c>
      <c r="M13" s="209">
        <v>0</v>
      </c>
      <c r="N13" s="210">
        <v>0</v>
      </c>
      <c r="O13" s="19"/>
    </row>
    <row r="14" spans="1:15" s="30" customFormat="1" ht="18" customHeight="1">
      <c r="A14" s="41"/>
      <c r="B14" s="42"/>
      <c r="C14" s="276" t="s">
        <v>194</v>
      </c>
      <c r="D14" s="212">
        <v>0</v>
      </c>
      <c r="E14" s="212">
        <v>0</v>
      </c>
      <c r="F14" s="209">
        <v>0</v>
      </c>
      <c r="G14" s="242"/>
      <c r="H14" s="212">
        <v>3671</v>
      </c>
      <c r="I14" s="212">
        <v>2864</v>
      </c>
      <c r="J14" s="212">
        <v>1462</v>
      </c>
      <c r="K14" s="212">
        <v>753</v>
      </c>
      <c r="L14" s="212">
        <v>169</v>
      </c>
      <c r="M14" s="209">
        <v>8919</v>
      </c>
      <c r="N14" s="210">
        <v>8919</v>
      </c>
      <c r="O14" s="19"/>
    </row>
    <row r="15" spans="1:15" s="30" customFormat="1" ht="18" customHeight="1">
      <c r="A15" s="41"/>
      <c r="B15" s="42"/>
      <c r="C15" s="276" t="s">
        <v>195</v>
      </c>
      <c r="D15" s="212">
        <v>2</v>
      </c>
      <c r="E15" s="212">
        <v>0</v>
      </c>
      <c r="F15" s="209">
        <v>2</v>
      </c>
      <c r="G15" s="242"/>
      <c r="H15" s="212">
        <v>320</v>
      </c>
      <c r="I15" s="212">
        <v>271</v>
      </c>
      <c r="J15" s="212">
        <v>282</v>
      </c>
      <c r="K15" s="212">
        <v>228</v>
      </c>
      <c r="L15" s="212">
        <v>131</v>
      </c>
      <c r="M15" s="209">
        <v>1232</v>
      </c>
      <c r="N15" s="210">
        <v>1234</v>
      </c>
      <c r="O15" s="19"/>
    </row>
    <row r="16" spans="1:15" s="30" customFormat="1" ht="18" customHeight="1">
      <c r="A16" s="41"/>
      <c r="B16" s="42"/>
      <c r="C16" s="276" t="s">
        <v>196</v>
      </c>
      <c r="D16" s="212">
        <v>163</v>
      </c>
      <c r="E16" s="212">
        <v>232</v>
      </c>
      <c r="F16" s="209">
        <v>395</v>
      </c>
      <c r="G16" s="242"/>
      <c r="H16" s="212">
        <v>1157</v>
      </c>
      <c r="I16" s="212">
        <v>913</v>
      </c>
      <c r="J16" s="212">
        <v>842</v>
      </c>
      <c r="K16" s="212">
        <v>524</v>
      </c>
      <c r="L16" s="212">
        <v>268</v>
      </c>
      <c r="M16" s="209">
        <v>3704</v>
      </c>
      <c r="N16" s="210">
        <v>4099</v>
      </c>
      <c r="O16" s="19"/>
    </row>
    <row r="17" spans="1:15" s="30" customFormat="1" ht="18" customHeight="1">
      <c r="A17" s="41"/>
      <c r="B17" s="42"/>
      <c r="C17" s="276" t="s">
        <v>197</v>
      </c>
      <c r="D17" s="212">
        <v>0</v>
      </c>
      <c r="E17" s="212">
        <v>13</v>
      </c>
      <c r="F17" s="209">
        <v>13</v>
      </c>
      <c r="G17" s="242"/>
      <c r="H17" s="212">
        <v>570</v>
      </c>
      <c r="I17" s="212">
        <v>736</v>
      </c>
      <c r="J17" s="212">
        <v>907</v>
      </c>
      <c r="K17" s="212">
        <v>862</v>
      </c>
      <c r="L17" s="212">
        <v>518</v>
      </c>
      <c r="M17" s="209">
        <v>3593</v>
      </c>
      <c r="N17" s="210">
        <v>3606</v>
      </c>
      <c r="O17" s="19"/>
    </row>
    <row r="18" spans="1:15" s="30" customFormat="1" ht="18" customHeight="1">
      <c r="A18" s="41"/>
      <c r="B18" s="42"/>
      <c r="C18" s="276" t="s">
        <v>198</v>
      </c>
      <c r="D18" s="212">
        <v>0</v>
      </c>
      <c r="E18" s="212">
        <v>0</v>
      </c>
      <c r="F18" s="209">
        <v>0</v>
      </c>
      <c r="G18" s="242"/>
      <c r="H18" s="212">
        <v>227</v>
      </c>
      <c r="I18" s="212">
        <v>195</v>
      </c>
      <c r="J18" s="212">
        <v>224</v>
      </c>
      <c r="K18" s="212">
        <v>152</v>
      </c>
      <c r="L18" s="212">
        <v>74</v>
      </c>
      <c r="M18" s="209">
        <v>872</v>
      </c>
      <c r="N18" s="210">
        <v>872</v>
      </c>
      <c r="O18" s="19"/>
    </row>
    <row r="19" spans="1:15" s="30" customFormat="1" ht="18" customHeight="1">
      <c r="A19" s="41"/>
      <c r="B19" s="42"/>
      <c r="C19" s="276" t="s">
        <v>199</v>
      </c>
      <c r="D19" s="212">
        <v>0</v>
      </c>
      <c r="E19" s="212">
        <v>0</v>
      </c>
      <c r="F19" s="209">
        <v>0</v>
      </c>
      <c r="G19" s="242"/>
      <c r="H19" s="212">
        <v>19</v>
      </c>
      <c r="I19" s="212">
        <v>129</v>
      </c>
      <c r="J19" s="212">
        <v>741</v>
      </c>
      <c r="K19" s="212">
        <v>947</v>
      </c>
      <c r="L19" s="212">
        <v>738</v>
      </c>
      <c r="M19" s="209">
        <v>2574</v>
      </c>
      <c r="N19" s="210">
        <v>2574</v>
      </c>
      <c r="O19" s="19"/>
    </row>
    <row r="20" spans="1:15" s="30" customFormat="1" ht="18" customHeight="1">
      <c r="A20" s="19"/>
      <c r="B20" s="19"/>
      <c r="C20" s="278" t="s">
        <v>200</v>
      </c>
      <c r="D20" s="279">
        <v>0</v>
      </c>
      <c r="E20" s="279">
        <v>0</v>
      </c>
      <c r="F20" s="224">
        <v>0</v>
      </c>
      <c r="G20" s="280"/>
      <c r="H20" s="279">
        <v>116</v>
      </c>
      <c r="I20" s="279">
        <v>277</v>
      </c>
      <c r="J20" s="279">
        <v>238</v>
      </c>
      <c r="K20" s="279">
        <v>307</v>
      </c>
      <c r="L20" s="279">
        <v>364</v>
      </c>
      <c r="M20" s="224">
        <v>1302</v>
      </c>
      <c r="N20" s="216">
        <v>1302</v>
      </c>
      <c r="O20" s="19"/>
    </row>
    <row r="21" spans="1:15" s="30" customFormat="1" ht="12" customHeight="1">
      <c r="A21" s="19"/>
      <c r="B21" s="19"/>
      <c r="C21" s="19"/>
      <c r="D21" s="19"/>
      <c r="E21" s="19"/>
      <c r="F21" s="19"/>
      <c r="G21" s="19"/>
      <c r="H21" s="19"/>
      <c r="I21" s="19"/>
      <c r="J21" s="19"/>
      <c r="K21" s="19"/>
      <c r="L21" s="19"/>
      <c r="M21" s="19"/>
      <c r="N21" s="19"/>
      <c r="O21" s="19"/>
    </row>
    <row r="22" spans="1:15" s="30" customFormat="1" ht="18" customHeight="1">
      <c r="A22" s="19"/>
      <c r="B22" s="19"/>
      <c r="C22" s="137" t="s">
        <v>177</v>
      </c>
      <c r="D22" s="19"/>
      <c r="E22" s="19"/>
      <c r="F22" s="19"/>
      <c r="G22" s="19"/>
      <c r="H22" s="19"/>
      <c r="I22" s="19"/>
      <c r="J22" s="19"/>
      <c r="K22" s="19"/>
      <c r="L22" s="19"/>
      <c r="M22" s="19"/>
      <c r="N22" s="19"/>
      <c r="O22" s="19"/>
    </row>
    <row r="23" spans="1:15" s="30" customFormat="1" ht="18" customHeight="1">
      <c r="A23" s="41"/>
      <c r="B23" s="42"/>
      <c r="C23" s="655"/>
      <c r="D23" s="657" t="s">
        <v>155</v>
      </c>
      <c r="E23" s="657"/>
      <c r="F23" s="658"/>
      <c r="G23" s="659" t="s">
        <v>156</v>
      </c>
      <c r="H23" s="660"/>
      <c r="I23" s="660"/>
      <c r="J23" s="660"/>
      <c r="K23" s="660"/>
      <c r="L23" s="660"/>
      <c r="M23" s="660"/>
      <c r="N23" s="661" t="s">
        <v>87</v>
      </c>
      <c r="O23" s="19"/>
    </row>
    <row r="24" spans="1:15" s="30" customFormat="1" ht="18" customHeight="1">
      <c r="A24" s="41"/>
      <c r="B24" s="42"/>
      <c r="C24" s="656"/>
      <c r="D24" s="273" t="s">
        <v>130</v>
      </c>
      <c r="E24" s="273" t="s">
        <v>131</v>
      </c>
      <c r="F24" s="274" t="s">
        <v>14</v>
      </c>
      <c r="G24" s="275" t="s">
        <v>132</v>
      </c>
      <c r="H24" s="273" t="s">
        <v>133</v>
      </c>
      <c r="I24" s="273" t="s">
        <v>134</v>
      </c>
      <c r="J24" s="273" t="s">
        <v>135</v>
      </c>
      <c r="K24" s="273" t="s">
        <v>136</v>
      </c>
      <c r="L24" s="273" t="s">
        <v>137</v>
      </c>
      <c r="M24" s="274" t="s">
        <v>14</v>
      </c>
      <c r="N24" s="662"/>
      <c r="O24" s="19"/>
    </row>
    <row r="25" spans="1:15" s="30" customFormat="1" ht="18" customHeight="1">
      <c r="A25" s="19"/>
      <c r="B25" s="19"/>
      <c r="C25" s="276" t="s">
        <v>192</v>
      </c>
      <c r="D25" s="212">
        <v>0</v>
      </c>
      <c r="E25" s="212">
        <v>0</v>
      </c>
      <c r="F25" s="209">
        <v>0</v>
      </c>
      <c r="G25" s="242"/>
      <c r="H25" s="212">
        <v>3</v>
      </c>
      <c r="I25" s="212">
        <v>18</v>
      </c>
      <c r="J25" s="212">
        <v>6</v>
      </c>
      <c r="K25" s="212">
        <v>2</v>
      </c>
      <c r="L25" s="212">
        <v>0</v>
      </c>
      <c r="M25" s="209">
        <v>29</v>
      </c>
      <c r="N25" s="210">
        <v>29</v>
      </c>
      <c r="O25" s="19"/>
    </row>
    <row r="26" spans="1:15" s="30" customFormat="1" ht="18" customHeight="1">
      <c r="A26" s="19"/>
      <c r="B26" s="19"/>
      <c r="C26" s="276" t="s">
        <v>193</v>
      </c>
      <c r="D26" s="212">
        <v>0</v>
      </c>
      <c r="E26" s="212">
        <v>0</v>
      </c>
      <c r="F26" s="209">
        <v>0</v>
      </c>
      <c r="G26" s="242"/>
      <c r="H26" s="212">
        <v>0</v>
      </c>
      <c r="I26" s="212">
        <v>0</v>
      </c>
      <c r="J26" s="212">
        <v>0</v>
      </c>
      <c r="K26" s="212">
        <v>0</v>
      </c>
      <c r="L26" s="212">
        <v>0</v>
      </c>
      <c r="M26" s="209">
        <v>0</v>
      </c>
      <c r="N26" s="210">
        <v>0</v>
      </c>
      <c r="O26" s="19"/>
    </row>
    <row r="27" spans="1:15" s="57" customFormat="1" ht="18" customHeight="1">
      <c r="A27" s="19"/>
      <c r="B27" s="19"/>
      <c r="C27" s="276" t="s">
        <v>194</v>
      </c>
      <c r="D27" s="212">
        <v>0</v>
      </c>
      <c r="E27" s="212">
        <v>0</v>
      </c>
      <c r="F27" s="209">
        <v>0</v>
      </c>
      <c r="G27" s="277"/>
      <c r="H27" s="212">
        <v>227</v>
      </c>
      <c r="I27" s="212">
        <v>155</v>
      </c>
      <c r="J27" s="212">
        <v>65</v>
      </c>
      <c r="K27" s="212">
        <v>61</v>
      </c>
      <c r="L27" s="212">
        <v>7</v>
      </c>
      <c r="M27" s="209">
        <v>515</v>
      </c>
      <c r="N27" s="210">
        <v>515</v>
      </c>
      <c r="O27" s="19"/>
    </row>
    <row r="28" spans="1:15" s="30" customFormat="1" ht="18" customHeight="1">
      <c r="A28" s="19"/>
      <c r="B28" s="19"/>
      <c r="C28" s="276" t="s">
        <v>195</v>
      </c>
      <c r="D28" s="212">
        <v>0</v>
      </c>
      <c r="E28" s="212">
        <v>0</v>
      </c>
      <c r="F28" s="209">
        <v>0</v>
      </c>
      <c r="G28" s="242"/>
      <c r="H28" s="212">
        <v>25</v>
      </c>
      <c r="I28" s="212">
        <v>7</v>
      </c>
      <c r="J28" s="212">
        <v>5</v>
      </c>
      <c r="K28" s="212">
        <v>12</v>
      </c>
      <c r="L28" s="212">
        <v>13</v>
      </c>
      <c r="M28" s="209">
        <v>62</v>
      </c>
      <c r="N28" s="210">
        <v>62</v>
      </c>
      <c r="O28" s="19"/>
    </row>
    <row r="29" spans="1:15" s="30" customFormat="1" ht="18" customHeight="1">
      <c r="A29" s="19"/>
      <c r="B29" s="19"/>
      <c r="C29" s="276" t="s">
        <v>196</v>
      </c>
      <c r="D29" s="212">
        <v>16</v>
      </c>
      <c r="E29" s="212">
        <v>17</v>
      </c>
      <c r="F29" s="209">
        <v>33</v>
      </c>
      <c r="G29" s="242"/>
      <c r="H29" s="212">
        <v>67</v>
      </c>
      <c r="I29" s="212">
        <v>47</v>
      </c>
      <c r="J29" s="212">
        <v>8</v>
      </c>
      <c r="K29" s="212">
        <v>2</v>
      </c>
      <c r="L29" s="212">
        <v>5</v>
      </c>
      <c r="M29" s="209">
        <v>129</v>
      </c>
      <c r="N29" s="210">
        <v>162</v>
      </c>
      <c r="O29" s="19"/>
    </row>
    <row r="30" spans="1:15" s="30" customFormat="1" ht="18" customHeight="1">
      <c r="A30" s="19"/>
      <c r="B30" s="19"/>
      <c r="C30" s="276" t="s">
        <v>197</v>
      </c>
      <c r="D30" s="212">
        <v>0</v>
      </c>
      <c r="E30" s="212">
        <v>0</v>
      </c>
      <c r="F30" s="209">
        <v>0</v>
      </c>
      <c r="G30" s="242"/>
      <c r="H30" s="212">
        <v>39</v>
      </c>
      <c r="I30" s="212">
        <v>32</v>
      </c>
      <c r="J30" s="212">
        <v>50</v>
      </c>
      <c r="K30" s="212">
        <v>9</v>
      </c>
      <c r="L30" s="212">
        <v>34</v>
      </c>
      <c r="M30" s="209">
        <v>164</v>
      </c>
      <c r="N30" s="210">
        <v>164</v>
      </c>
      <c r="O30" s="19"/>
    </row>
    <row r="31" spans="1:15" s="30" customFormat="1" ht="18" customHeight="1">
      <c r="A31" s="19"/>
      <c r="B31" s="19"/>
      <c r="C31" s="276" t="s">
        <v>198</v>
      </c>
      <c r="D31" s="212">
        <v>0</v>
      </c>
      <c r="E31" s="212">
        <v>0</v>
      </c>
      <c r="F31" s="209">
        <v>0</v>
      </c>
      <c r="G31" s="242"/>
      <c r="H31" s="212">
        <v>23</v>
      </c>
      <c r="I31" s="212">
        <v>13</v>
      </c>
      <c r="J31" s="212">
        <v>0</v>
      </c>
      <c r="K31" s="212">
        <v>20</v>
      </c>
      <c r="L31" s="212">
        <v>0</v>
      </c>
      <c r="M31" s="209">
        <v>56</v>
      </c>
      <c r="N31" s="210">
        <v>56</v>
      </c>
      <c r="O31" s="19"/>
    </row>
    <row r="32" spans="1:15" s="30" customFormat="1" ht="18" customHeight="1">
      <c r="A32" s="41"/>
      <c r="B32" s="42"/>
      <c r="C32" s="276" t="s">
        <v>199</v>
      </c>
      <c r="D32" s="212">
        <v>0</v>
      </c>
      <c r="E32" s="212">
        <v>0</v>
      </c>
      <c r="F32" s="209">
        <v>0</v>
      </c>
      <c r="G32" s="242"/>
      <c r="H32" s="212">
        <v>0</v>
      </c>
      <c r="I32" s="212">
        <v>0</v>
      </c>
      <c r="J32" s="212">
        <v>8</v>
      </c>
      <c r="K32" s="212">
        <v>30</v>
      </c>
      <c r="L32" s="212">
        <v>37</v>
      </c>
      <c r="M32" s="209">
        <v>75</v>
      </c>
      <c r="N32" s="210">
        <v>75</v>
      </c>
      <c r="O32" s="19"/>
    </row>
    <row r="33" spans="1:15" s="30" customFormat="1" ht="18" customHeight="1">
      <c r="A33" s="41"/>
      <c r="B33" s="42"/>
      <c r="C33" s="278" t="s">
        <v>200</v>
      </c>
      <c r="D33" s="279">
        <v>0</v>
      </c>
      <c r="E33" s="279">
        <v>0</v>
      </c>
      <c r="F33" s="224">
        <v>0</v>
      </c>
      <c r="G33" s="280"/>
      <c r="H33" s="279">
        <v>9</v>
      </c>
      <c r="I33" s="279">
        <v>21</v>
      </c>
      <c r="J33" s="279">
        <v>12</v>
      </c>
      <c r="K33" s="279">
        <v>8</v>
      </c>
      <c r="L33" s="279">
        <v>11</v>
      </c>
      <c r="M33" s="224">
        <v>61</v>
      </c>
      <c r="N33" s="216">
        <v>61</v>
      </c>
      <c r="O33" s="19"/>
    </row>
    <row r="34" spans="1:15" s="30" customFormat="1" ht="12" customHeight="1">
      <c r="A34" s="41"/>
      <c r="B34" s="42"/>
      <c r="C34" s="19"/>
      <c r="D34" s="19"/>
      <c r="E34" s="19"/>
      <c r="F34" s="19"/>
      <c r="G34" s="19"/>
      <c r="H34" s="19"/>
      <c r="I34" s="19"/>
      <c r="J34" s="19"/>
      <c r="K34" s="19"/>
      <c r="L34" s="19"/>
      <c r="M34" s="19"/>
      <c r="N34" s="19"/>
      <c r="O34" s="19"/>
    </row>
    <row r="35" spans="1:15" s="30" customFormat="1" ht="18" customHeight="1">
      <c r="A35" s="19"/>
      <c r="B35" s="19"/>
      <c r="C35" s="137" t="s">
        <v>178</v>
      </c>
      <c r="D35" s="19"/>
      <c r="E35" s="19"/>
      <c r="F35" s="19"/>
      <c r="G35" s="19"/>
      <c r="H35" s="19"/>
      <c r="I35" s="19"/>
      <c r="J35" s="19"/>
      <c r="K35" s="19"/>
      <c r="L35" s="19"/>
      <c r="M35" s="19"/>
      <c r="N35" s="19"/>
      <c r="O35" s="19"/>
    </row>
    <row r="36" spans="1:15" s="30" customFormat="1" ht="18" customHeight="1">
      <c r="A36" s="41"/>
      <c r="B36" s="42"/>
      <c r="C36" s="655"/>
      <c r="D36" s="657" t="s">
        <v>155</v>
      </c>
      <c r="E36" s="657"/>
      <c r="F36" s="658"/>
      <c r="G36" s="659" t="s">
        <v>156</v>
      </c>
      <c r="H36" s="660"/>
      <c r="I36" s="660"/>
      <c r="J36" s="660"/>
      <c r="K36" s="660"/>
      <c r="L36" s="660"/>
      <c r="M36" s="660"/>
      <c r="N36" s="661" t="s">
        <v>87</v>
      </c>
      <c r="O36" s="19"/>
    </row>
    <row r="37" spans="1:15" s="30" customFormat="1" ht="18" customHeight="1">
      <c r="A37" s="41"/>
      <c r="B37" s="42"/>
      <c r="C37" s="656"/>
      <c r="D37" s="273" t="s">
        <v>130</v>
      </c>
      <c r="E37" s="273" t="s">
        <v>131</v>
      </c>
      <c r="F37" s="274" t="s">
        <v>14</v>
      </c>
      <c r="G37" s="275" t="s">
        <v>132</v>
      </c>
      <c r="H37" s="273" t="s">
        <v>133</v>
      </c>
      <c r="I37" s="273" t="s">
        <v>134</v>
      </c>
      <c r="J37" s="273" t="s">
        <v>135</v>
      </c>
      <c r="K37" s="273" t="s">
        <v>136</v>
      </c>
      <c r="L37" s="273" t="s">
        <v>137</v>
      </c>
      <c r="M37" s="274" t="s">
        <v>14</v>
      </c>
      <c r="N37" s="662"/>
      <c r="O37" s="19"/>
    </row>
    <row r="38" spans="1:15" s="30" customFormat="1" ht="18" customHeight="1">
      <c r="A38" s="19"/>
      <c r="B38" s="19"/>
      <c r="C38" s="276" t="s">
        <v>192</v>
      </c>
      <c r="D38" s="212">
        <v>0</v>
      </c>
      <c r="E38" s="212">
        <v>0</v>
      </c>
      <c r="F38" s="209">
        <v>0</v>
      </c>
      <c r="G38" s="242"/>
      <c r="H38" s="212">
        <v>5</v>
      </c>
      <c r="I38" s="212">
        <v>2</v>
      </c>
      <c r="J38" s="212">
        <v>0</v>
      </c>
      <c r="K38" s="212">
        <v>0</v>
      </c>
      <c r="L38" s="212">
        <v>4</v>
      </c>
      <c r="M38" s="209">
        <v>11</v>
      </c>
      <c r="N38" s="210">
        <v>11</v>
      </c>
      <c r="O38" s="19"/>
    </row>
    <row r="39" spans="1:15" s="30" customFormat="1" ht="18" customHeight="1">
      <c r="A39" s="19"/>
      <c r="B39" s="19"/>
      <c r="C39" s="276" t="s">
        <v>193</v>
      </c>
      <c r="D39" s="212">
        <v>0</v>
      </c>
      <c r="E39" s="212">
        <v>0</v>
      </c>
      <c r="F39" s="209">
        <v>0</v>
      </c>
      <c r="G39" s="242"/>
      <c r="H39" s="212">
        <v>0</v>
      </c>
      <c r="I39" s="212">
        <v>0</v>
      </c>
      <c r="J39" s="212">
        <v>0</v>
      </c>
      <c r="K39" s="212">
        <v>0</v>
      </c>
      <c r="L39" s="212">
        <v>0</v>
      </c>
      <c r="M39" s="209">
        <v>0</v>
      </c>
      <c r="N39" s="210">
        <v>0</v>
      </c>
      <c r="O39" s="19"/>
    </row>
    <row r="40" spans="1:15" s="57" customFormat="1" ht="18" customHeight="1">
      <c r="A40" s="19"/>
      <c r="B40" s="19"/>
      <c r="C40" s="276" t="s">
        <v>194</v>
      </c>
      <c r="D40" s="212">
        <v>0</v>
      </c>
      <c r="E40" s="212">
        <v>0</v>
      </c>
      <c r="F40" s="209">
        <v>0</v>
      </c>
      <c r="G40" s="277"/>
      <c r="H40" s="212">
        <v>144</v>
      </c>
      <c r="I40" s="212">
        <v>117</v>
      </c>
      <c r="J40" s="212">
        <v>40</v>
      </c>
      <c r="K40" s="212">
        <v>7</v>
      </c>
      <c r="L40" s="212">
        <v>2</v>
      </c>
      <c r="M40" s="209">
        <v>310</v>
      </c>
      <c r="N40" s="210">
        <v>310</v>
      </c>
      <c r="O40" s="19"/>
    </row>
    <row r="41" spans="1:15" s="30" customFormat="1" ht="18" customHeight="1">
      <c r="A41" s="19"/>
      <c r="B41" s="19"/>
      <c r="C41" s="276" t="s">
        <v>195</v>
      </c>
      <c r="D41" s="212">
        <v>0</v>
      </c>
      <c r="E41" s="212">
        <v>0</v>
      </c>
      <c r="F41" s="209">
        <v>0</v>
      </c>
      <c r="G41" s="242"/>
      <c r="H41" s="212">
        <v>13</v>
      </c>
      <c r="I41" s="212">
        <v>3</v>
      </c>
      <c r="J41" s="212">
        <v>3</v>
      </c>
      <c r="K41" s="212">
        <v>27</v>
      </c>
      <c r="L41" s="212">
        <v>3</v>
      </c>
      <c r="M41" s="209">
        <v>49</v>
      </c>
      <c r="N41" s="210">
        <v>49</v>
      </c>
      <c r="O41" s="19"/>
    </row>
    <row r="42" spans="1:15" s="30" customFormat="1" ht="18" customHeight="1">
      <c r="A42" s="19"/>
      <c r="B42" s="19"/>
      <c r="C42" s="276" t="s">
        <v>196</v>
      </c>
      <c r="D42" s="212">
        <v>5</v>
      </c>
      <c r="E42" s="212">
        <v>12</v>
      </c>
      <c r="F42" s="209">
        <v>17</v>
      </c>
      <c r="G42" s="242"/>
      <c r="H42" s="212">
        <v>32</v>
      </c>
      <c r="I42" s="212">
        <v>13</v>
      </c>
      <c r="J42" s="212">
        <v>61</v>
      </c>
      <c r="K42" s="212">
        <v>9</v>
      </c>
      <c r="L42" s="212">
        <v>3</v>
      </c>
      <c r="M42" s="209">
        <v>118</v>
      </c>
      <c r="N42" s="210">
        <v>135</v>
      </c>
      <c r="O42" s="19"/>
    </row>
    <row r="43" spans="1:15" s="30" customFormat="1" ht="18" customHeight="1">
      <c r="A43" s="19"/>
      <c r="B43" s="19"/>
      <c r="C43" s="276" t="s">
        <v>197</v>
      </c>
      <c r="D43" s="212">
        <v>0</v>
      </c>
      <c r="E43" s="212">
        <v>0</v>
      </c>
      <c r="F43" s="209">
        <v>0</v>
      </c>
      <c r="G43" s="242"/>
      <c r="H43" s="212">
        <v>3</v>
      </c>
      <c r="I43" s="212">
        <v>40</v>
      </c>
      <c r="J43" s="212">
        <v>40</v>
      </c>
      <c r="K43" s="212">
        <v>43</v>
      </c>
      <c r="L43" s="212">
        <v>32</v>
      </c>
      <c r="M43" s="209">
        <v>158</v>
      </c>
      <c r="N43" s="210">
        <v>158</v>
      </c>
      <c r="O43" s="19"/>
    </row>
    <row r="44" spans="1:15" s="30" customFormat="1" ht="18" customHeight="1">
      <c r="A44" s="19"/>
      <c r="B44" s="19"/>
      <c r="C44" s="276" t="s">
        <v>198</v>
      </c>
      <c r="D44" s="212">
        <v>0</v>
      </c>
      <c r="E44" s="212">
        <v>0</v>
      </c>
      <c r="F44" s="209">
        <v>0</v>
      </c>
      <c r="G44" s="242"/>
      <c r="H44" s="212">
        <v>12</v>
      </c>
      <c r="I44" s="212">
        <v>3</v>
      </c>
      <c r="J44" s="212">
        <v>24</v>
      </c>
      <c r="K44" s="212">
        <v>12</v>
      </c>
      <c r="L44" s="212">
        <v>10</v>
      </c>
      <c r="M44" s="209">
        <v>61</v>
      </c>
      <c r="N44" s="210">
        <v>61</v>
      </c>
      <c r="O44" s="19"/>
    </row>
    <row r="45" spans="1:15" s="30" customFormat="1" ht="18" customHeight="1">
      <c r="A45" s="41"/>
      <c r="B45" s="42"/>
      <c r="C45" s="276" t="s">
        <v>199</v>
      </c>
      <c r="D45" s="212">
        <v>0</v>
      </c>
      <c r="E45" s="212">
        <v>0</v>
      </c>
      <c r="F45" s="209">
        <v>0</v>
      </c>
      <c r="G45" s="242"/>
      <c r="H45" s="212">
        <v>0</v>
      </c>
      <c r="I45" s="212">
        <v>0</v>
      </c>
      <c r="J45" s="212">
        <v>10</v>
      </c>
      <c r="K45" s="212">
        <v>18</v>
      </c>
      <c r="L45" s="212">
        <v>0</v>
      </c>
      <c r="M45" s="209">
        <v>28</v>
      </c>
      <c r="N45" s="210">
        <v>28</v>
      </c>
      <c r="O45" s="19"/>
    </row>
    <row r="46" spans="1:15" s="30" customFormat="1" ht="18" customHeight="1">
      <c r="A46" s="41"/>
      <c r="B46" s="42"/>
      <c r="C46" s="278" t="s">
        <v>200</v>
      </c>
      <c r="D46" s="279">
        <v>0</v>
      </c>
      <c r="E46" s="279">
        <v>0</v>
      </c>
      <c r="F46" s="224">
        <v>0</v>
      </c>
      <c r="G46" s="280"/>
      <c r="H46" s="279">
        <v>0</v>
      </c>
      <c r="I46" s="279">
        <v>20</v>
      </c>
      <c r="J46" s="279">
        <v>7</v>
      </c>
      <c r="K46" s="279">
        <v>16</v>
      </c>
      <c r="L46" s="279">
        <v>27</v>
      </c>
      <c r="M46" s="224">
        <v>70</v>
      </c>
      <c r="N46" s="216">
        <v>70</v>
      </c>
      <c r="O46" s="19"/>
    </row>
    <row r="47" spans="1:15" s="30" customFormat="1" ht="12" customHeight="1">
      <c r="A47" s="41"/>
      <c r="B47" s="42"/>
      <c r="C47" s="19"/>
      <c r="D47" s="19"/>
      <c r="E47" s="19"/>
      <c r="F47" s="19"/>
      <c r="G47" s="19"/>
      <c r="H47" s="19"/>
      <c r="I47" s="19"/>
      <c r="J47" s="19"/>
      <c r="K47" s="19"/>
      <c r="L47" s="19"/>
      <c r="M47" s="19"/>
      <c r="N47" s="19"/>
      <c r="O47" s="19"/>
    </row>
  </sheetData>
  <sheetProtection selectLockedCells="1" selectUnlockedCells="1"/>
  <mergeCells count="14">
    <mergeCell ref="A3:O3"/>
    <mergeCell ref="A4:O4"/>
    <mergeCell ref="C10:C11"/>
    <mergeCell ref="D10:F10"/>
    <mergeCell ref="G10:M10"/>
    <mergeCell ref="N10:N11"/>
    <mergeCell ref="C23:C24"/>
    <mergeCell ref="D23:F23"/>
    <mergeCell ref="G23:M23"/>
    <mergeCell ref="N23:N24"/>
    <mergeCell ref="C36:C37"/>
    <mergeCell ref="D36:F36"/>
    <mergeCell ref="G36:M36"/>
    <mergeCell ref="N36:N37"/>
  </mergeCells>
  <phoneticPr fontId="28"/>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5" customWidth="1"/>
    <col min="3" max="3" width="28.5" style="15" customWidth="1"/>
    <col min="4" max="14" width="16" style="15" customWidth="1"/>
    <col min="15" max="15" width="4.5" style="15" customWidth="1"/>
  </cols>
  <sheetData>
    <row r="1" spans="1:15" ht="18" customHeight="1">
      <c r="A1" s="196" t="s">
        <v>160</v>
      </c>
      <c r="B1" s="12"/>
      <c r="C1" s="12"/>
      <c r="D1" s="12"/>
      <c r="E1" s="12"/>
      <c r="F1" s="12"/>
      <c r="G1" s="12"/>
      <c r="H1" s="12"/>
      <c r="I1" s="12"/>
      <c r="J1" s="12"/>
      <c r="K1" s="12"/>
      <c r="L1" s="12"/>
      <c r="M1" s="12"/>
      <c r="N1" s="12"/>
      <c r="O1" s="138"/>
    </row>
    <row r="2" spans="1:15" ht="18" customHeight="1">
      <c r="A2" s="16"/>
      <c r="B2" s="16"/>
      <c r="C2" s="16"/>
      <c r="D2" s="16"/>
      <c r="E2" s="16"/>
      <c r="F2" s="16"/>
      <c r="G2" s="16"/>
      <c r="H2" s="16"/>
      <c r="I2" s="16"/>
      <c r="J2" s="16"/>
      <c r="K2" s="16"/>
      <c r="L2" s="16"/>
      <c r="M2" s="16"/>
      <c r="N2" s="16"/>
      <c r="O2" s="138"/>
    </row>
    <row r="3" spans="1:15" ht="18" customHeight="1">
      <c r="A3" s="533" t="s">
        <v>1</v>
      </c>
      <c r="B3" s="533"/>
      <c r="C3" s="533"/>
      <c r="D3" s="533"/>
      <c r="E3" s="533"/>
      <c r="F3" s="533"/>
      <c r="G3" s="533"/>
      <c r="H3" s="533"/>
      <c r="I3" s="533"/>
      <c r="J3" s="533"/>
      <c r="K3" s="533"/>
      <c r="L3" s="533"/>
      <c r="M3" s="533"/>
      <c r="N3" s="533"/>
      <c r="O3" s="533"/>
    </row>
    <row r="4" spans="1:15" ht="18" customHeight="1">
      <c r="A4" s="534" t="s">
        <v>2</v>
      </c>
      <c r="B4" s="533"/>
      <c r="C4" s="533"/>
      <c r="D4" s="533"/>
      <c r="E4" s="533"/>
      <c r="F4" s="533"/>
      <c r="G4" s="533"/>
      <c r="H4" s="533"/>
      <c r="I4" s="533"/>
      <c r="J4" s="533"/>
      <c r="K4" s="533"/>
      <c r="L4" s="533"/>
      <c r="M4" s="533"/>
      <c r="N4" s="533"/>
      <c r="O4" s="533"/>
    </row>
    <row r="5" spans="1:15" ht="18" customHeight="1">
      <c r="A5" s="16"/>
      <c r="B5" s="16"/>
      <c r="C5" s="16"/>
      <c r="D5" s="16"/>
      <c r="E5" s="16"/>
      <c r="F5" s="16"/>
      <c r="G5" s="16"/>
      <c r="H5" s="16"/>
      <c r="I5" s="16"/>
      <c r="J5" s="16"/>
      <c r="K5" s="16"/>
      <c r="L5" s="16"/>
      <c r="M5" s="197" t="s">
        <v>32</v>
      </c>
      <c r="N5" s="198" t="s">
        <v>4</v>
      </c>
      <c r="O5" s="16"/>
    </row>
    <row r="6" spans="1:15" ht="18" customHeight="1">
      <c r="A6" s="16"/>
      <c r="B6" s="16"/>
      <c r="C6" s="16"/>
      <c r="D6" s="16"/>
      <c r="E6" s="16"/>
      <c r="F6" s="16"/>
      <c r="G6" s="16"/>
      <c r="H6" s="16"/>
      <c r="I6" s="16"/>
      <c r="J6" s="16"/>
      <c r="K6" s="16"/>
      <c r="L6" s="16"/>
      <c r="M6" s="197" t="s">
        <v>33</v>
      </c>
      <c r="N6" s="226" t="s">
        <v>6</v>
      </c>
      <c r="O6" s="199" t="s">
        <v>7</v>
      </c>
    </row>
    <row r="7" spans="1:15" ht="18" customHeight="1">
      <c r="A7" s="137" t="s">
        <v>34</v>
      </c>
      <c r="B7" s="18"/>
      <c r="C7" s="19"/>
      <c r="D7" s="19"/>
      <c r="E7" s="19"/>
      <c r="F7" s="19"/>
      <c r="G7" s="19"/>
      <c r="H7" s="19"/>
      <c r="I7" s="19"/>
      <c r="J7" s="19"/>
      <c r="K7" s="19"/>
      <c r="L7" s="19"/>
      <c r="M7" s="19"/>
      <c r="N7" s="19"/>
      <c r="O7" s="16"/>
    </row>
    <row r="8" spans="1:15" ht="18" customHeight="1">
      <c r="A8" s="19"/>
      <c r="B8" s="137" t="s">
        <v>201</v>
      </c>
      <c r="C8" s="137"/>
      <c r="D8" s="19"/>
      <c r="E8" s="19"/>
      <c r="F8" s="19"/>
      <c r="G8" s="19"/>
      <c r="H8" s="19"/>
      <c r="I8" s="19"/>
      <c r="J8" s="19"/>
      <c r="K8" s="19"/>
      <c r="L8" s="19"/>
      <c r="M8" s="19"/>
      <c r="N8" s="19"/>
      <c r="O8" s="16"/>
    </row>
    <row r="9" spans="1:15" ht="18" customHeight="1">
      <c r="A9" s="19"/>
      <c r="B9" s="18"/>
      <c r="C9" s="137" t="s">
        <v>162</v>
      </c>
      <c r="D9" s="19"/>
      <c r="E9" s="19"/>
      <c r="F9" s="19"/>
      <c r="G9" s="19"/>
      <c r="H9" s="19"/>
      <c r="I9" s="19"/>
      <c r="J9" s="19"/>
      <c r="K9" s="19"/>
      <c r="L9" s="19"/>
      <c r="M9" s="19"/>
      <c r="N9" s="19"/>
      <c r="O9" s="16"/>
    </row>
    <row r="10" spans="1:15" s="30" customFormat="1" ht="18" customHeight="1">
      <c r="A10" s="19"/>
      <c r="B10" s="19"/>
      <c r="C10" s="655"/>
      <c r="D10" s="657" t="s">
        <v>155</v>
      </c>
      <c r="E10" s="657"/>
      <c r="F10" s="658"/>
      <c r="G10" s="659" t="s">
        <v>156</v>
      </c>
      <c r="H10" s="660"/>
      <c r="I10" s="660"/>
      <c r="J10" s="660"/>
      <c r="K10" s="660"/>
      <c r="L10" s="660"/>
      <c r="M10" s="660"/>
      <c r="N10" s="661" t="s">
        <v>87</v>
      </c>
      <c r="O10" s="19"/>
    </row>
    <row r="11" spans="1:15" s="30" customFormat="1" ht="18" customHeight="1">
      <c r="A11" s="19"/>
      <c r="B11" s="19"/>
      <c r="C11" s="656"/>
      <c r="D11" s="273" t="s">
        <v>130</v>
      </c>
      <c r="E11" s="273" t="s">
        <v>131</v>
      </c>
      <c r="F11" s="274" t="s">
        <v>14</v>
      </c>
      <c r="G11" s="275" t="s">
        <v>132</v>
      </c>
      <c r="H11" s="273" t="s">
        <v>133</v>
      </c>
      <c r="I11" s="273" t="s">
        <v>134</v>
      </c>
      <c r="J11" s="273" t="s">
        <v>135</v>
      </c>
      <c r="K11" s="273" t="s">
        <v>136</v>
      </c>
      <c r="L11" s="273" t="s">
        <v>137</v>
      </c>
      <c r="M11" s="274" t="s">
        <v>14</v>
      </c>
      <c r="N11" s="662"/>
      <c r="O11" s="19"/>
    </row>
    <row r="12" spans="1:15" s="30" customFormat="1" ht="18" customHeight="1">
      <c r="A12" s="41"/>
      <c r="B12" s="42"/>
      <c r="C12" s="282" t="s">
        <v>194</v>
      </c>
      <c r="D12" s="212">
        <v>0</v>
      </c>
      <c r="E12" s="212">
        <v>0</v>
      </c>
      <c r="F12" s="209">
        <v>0</v>
      </c>
      <c r="G12" s="242"/>
      <c r="H12" s="212">
        <v>35037</v>
      </c>
      <c r="I12" s="212">
        <v>32113</v>
      </c>
      <c r="J12" s="212">
        <v>18010</v>
      </c>
      <c r="K12" s="212">
        <v>10607</v>
      </c>
      <c r="L12" s="212">
        <v>2549</v>
      </c>
      <c r="M12" s="209">
        <v>98316</v>
      </c>
      <c r="N12" s="210">
        <v>98316</v>
      </c>
      <c r="O12" s="19"/>
    </row>
    <row r="13" spans="1:15" s="30" customFormat="1" ht="18" customHeight="1">
      <c r="A13" s="19"/>
      <c r="B13" s="19"/>
      <c r="C13" s="283" t="s">
        <v>195</v>
      </c>
      <c r="D13" s="279">
        <v>9</v>
      </c>
      <c r="E13" s="279">
        <v>0</v>
      </c>
      <c r="F13" s="224">
        <v>9</v>
      </c>
      <c r="G13" s="280"/>
      <c r="H13" s="279">
        <v>3633</v>
      </c>
      <c r="I13" s="279">
        <v>3918</v>
      </c>
      <c r="J13" s="279">
        <v>4045</v>
      </c>
      <c r="K13" s="279">
        <v>3653</v>
      </c>
      <c r="L13" s="279">
        <v>1760</v>
      </c>
      <c r="M13" s="224">
        <v>17009</v>
      </c>
      <c r="N13" s="216">
        <v>17018</v>
      </c>
      <c r="O13" s="19"/>
    </row>
    <row r="14" spans="1:15" s="30" customFormat="1" ht="12" customHeight="1">
      <c r="A14" s="19"/>
      <c r="B14" s="19"/>
      <c r="C14" s="19"/>
      <c r="D14" s="19"/>
      <c r="E14" s="19"/>
      <c r="F14" s="19"/>
      <c r="G14" s="19"/>
      <c r="H14" s="19"/>
      <c r="I14" s="19"/>
      <c r="J14" s="19"/>
      <c r="K14" s="19"/>
      <c r="L14" s="19"/>
      <c r="M14" s="19"/>
      <c r="N14" s="19"/>
      <c r="O14" s="19"/>
    </row>
    <row r="15" spans="1:15" s="30" customFormat="1" ht="18" customHeight="1">
      <c r="A15" s="19"/>
      <c r="B15" s="19"/>
      <c r="C15" s="137" t="s">
        <v>177</v>
      </c>
      <c r="D15" s="19"/>
      <c r="E15" s="19"/>
      <c r="F15" s="19"/>
      <c r="G15" s="19"/>
      <c r="H15" s="19"/>
      <c r="I15" s="19"/>
      <c r="J15" s="19"/>
      <c r="K15" s="19"/>
      <c r="L15" s="19"/>
      <c r="M15" s="19"/>
      <c r="N15" s="19"/>
      <c r="O15" s="19"/>
    </row>
    <row r="16" spans="1:15" s="30" customFormat="1" ht="18" customHeight="1">
      <c r="A16" s="41"/>
      <c r="B16" s="42"/>
      <c r="C16" s="655"/>
      <c r="D16" s="657" t="s">
        <v>155</v>
      </c>
      <c r="E16" s="657"/>
      <c r="F16" s="658"/>
      <c r="G16" s="659" t="s">
        <v>156</v>
      </c>
      <c r="H16" s="660"/>
      <c r="I16" s="660"/>
      <c r="J16" s="660"/>
      <c r="K16" s="660"/>
      <c r="L16" s="660"/>
      <c r="M16" s="660"/>
      <c r="N16" s="661" t="s">
        <v>87</v>
      </c>
      <c r="O16" s="19"/>
    </row>
    <row r="17" spans="1:15" s="30" customFormat="1" ht="18" customHeight="1">
      <c r="A17" s="41"/>
      <c r="B17" s="42"/>
      <c r="C17" s="656"/>
      <c r="D17" s="273" t="s">
        <v>130</v>
      </c>
      <c r="E17" s="273" t="s">
        <v>131</v>
      </c>
      <c r="F17" s="274" t="s">
        <v>14</v>
      </c>
      <c r="G17" s="275" t="s">
        <v>132</v>
      </c>
      <c r="H17" s="273" t="s">
        <v>133</v>
      </c>
      <c r="I17" s="273" t="s">
        <v>134</v>
      </c>
      <c r="J17" s="273" t="s">
        <v>135</v>
      </c>
      <c r="K17" s="273" t="s">
        <v>136</v>
      </c>
      <c r="L17" s="273" t="s">
        <v>137</v>
      </c>
      <c r="M17" s="274" t="s">
        <v>14</v>
      </c>
      <c r="N17" s="662"/>
      <c r="O17" s="19"/>
    </row>
    <row r="18" spans="1:15" s="30" customFormat="1" ht="18" customHeight="1">
      <c r="A18" s="19"/>
      <c r="B18" s="19"/>
      <c r="C18" s="282" t="s">
        <v>194</v>
      </c>
      <c r="D18" s="212">
        <v>0</v>
      </c>
      <c r="E18" s="212">
        <v>0</v>
      </c>
      <c r="F18" s="209">
        <v>0</v>
      </c>
      <c r="G18" s="242"/>
      <c r="H18" s="212">
        <v>2012</v>
      </c>
      <c r="I18" s="212">
        <v>1038</v>
      </c>
      <c r="J18" s="212">
        <v>592</v>
      </c>
      <c r="K18" s="212">
        <v>713</v>
      </c>
      <c r="L18" s="212">
        <v>147</v>
      </c>
      <c r="M18" s="209">
        <v>4502</v>
      </c>
      <c r="N18" s="210">
        <v>4502</v>
      </c>
      <c r="O18" s="19"/>
    </row>
    <row r="19" spans="1:15" s="30" customFormat="1" ht="18" customHeight="1">
      <c r="A19" s="41"/>
      <c r="B19" s="42"/>
      <c r="C19" s="283" t="s">
        <v>195</v>
      </c>
      <c r="D19" s="279">
        <v>0</v>
      </c>
      <c r="E19" s="279">
        <v>0</v>
      </c>
      <c r="F19" s="224">
        <v>0</v>
      </c>
      <c r="G19" s="280"/>
      <c r="H19" s="279">
        <v>343</v>
      </c>
      <c r="I19" s="279">
        <v>125</v>
      </c>
      <c r="J19" s="279">
        <v>38</v>
      </c>
      <c r="K19" s="279">
        <v>162</v>
      </c>
      <c r="L19" s="279">
        <v>161</v>
      </c>
      <c r="M19" s="224">
        <v>829</v>
      </c>
      <c r="N19" s="216">
        <v>829</v>
      </c>
      <c r="O19" s="19"/>
    </row>
    <row r="20" spans="1:15" s="30" customFormat="1" ht="12" customHeight="1">
      <c r="A20" s="41"/>
      <c r="B20" s="42"/>
      <c r="C20" s="19"/>
      <c r="D20" s="19"/>
      <c r="E20" s="19"/>
      <c r="F20" s="19"/>
      <c r="G20" s="19"/>
      <c r="H20" s="19"/>
      <c r="I20" s="19"/>
      <c r="J20" s="19"/>
      <c r="K20" s="19"/>
      <c r="L20" s="19"/>
      <c r="M20" s="19"/>
      <c r="N20" s="19"/>
      <c r="O20" s="19"/>
    </row>
    <row r="21" spans="1:15" s="30" customFormat="1" ht="18" customHeight="1">
      <c r="A21" s="19"/>
      <c r="B21" s="19"/>
      <c r="C21" s="137" t="s">
        <v>178</v>
      </c>
      <c r="D21" s="19"/>
      <c r="E21" s="19"/>
      <c r="F21" s="19"/>
      <c r="G21" s="19"/>
      <c r="H21" s="19"/>
      <c r="I21" s="19"/>
      <c r="J21" s="19"/>
      <c r="K21" s="19"/>
      <c r="L21" s="19"/>
      <c r="M21" s="19"/>
      <c r="N21" s="19"/>
      <c r="O21" s="19"/>
    </row>
    <row r="22" spans="1:15" s="30" customFormat="1" ht="18" customHeight="1">
      <c r="A22" s="41"/>
      <c r="B22" s="42"/>
      <c r="C22" s="655"/>
      <c r="D22" s="657" t="s">
        <v>155</v>
      </c>
      <c r="E22" s="657"/>
      <c r="F22" s="658"/>
      <c r="G22" s="659" t="s">
        <v>156</v>
      </c>
      <c r="H22" s="660"/>
      <c r="I22" s="660"/>
      <c r="J22" s="660"/>
      <c r="K22" s="660"/>
      <c r="L22" s="660"/>
      <c r="M22" s="660"/>
      <c r="N22" s="661" t="s">
        <v>87</v>
      </c>
      <c r="O22" s="19"/>
    </row>
    <row r="23" spans="1:15" s="30" customFormat="1" ht="18" customHeight="1">
      <c r="A23" s="41"/>
      <c r="B23" s="42"/>
      <c r="C23" s="656"/>
      <c r="D23" s="273" t="s">
        <v>130</v>
      </c>
      <c r="E23" s="273" t="s">
        <v>131</v>
      </c>
      <c r="F23" s="274" t="s">
        <v>14</v>
      </c>
      <c r="G23" s="275" t="s">
        <v>132</v>
      </c>
      <c r="H23" s="273" t="s">
        <v>133</v>
      </c>
      <c r="I23" s="273" t="s">
        <v>134</v>
      </c>
      <c r="J23" s="273" t="s">
        <v>135</v>
      </c>
      <c r="K23" s="273" t="s">
        <v>136</v>
      </c>
      <c r="L23" s="273" t="s">
        <v>137</v>
      </c>
      <c r="M23" s="274" t="s">
        <v>14</v>
      </c>
      <c r="N23" s="662"/>
      <c r="O23" s="19"/>
    </row>
    <row r="24" spans="1:15" s="30" customFormat="1" ht="18" customHeight="1">
      <c r="A24" s="19"/>
      <c r="B24" s="19"/>
      <c r="C24" s="282" t="s">
        <v>194</v>
      </c>
      <c r="D24" s="212">
        <v>0</v>
      </c>
      <c r="E24" s="212">
        <v>0</v>
      </c>
      <c r="F24" s="209">
        <v>0</v>
      </c>
      <c r="G24" s="242"/>
      <c r="H24" s="212">
        <v>1247</v>
      </c>
      <c r="I24" s="212">
        <v>1272</v>
      </c>
      <c r="J24" s="212">
        <v>461</v>
      </c>
      <c r="K24" s="212">
        <v>107</v>
      </c>
      <c r="L24" s="212">
        <v>23</v>
      </c>
      <c r="M24" s="209">
        <v>3110</v>
      </c>
      <c r="N24" s="210">
        <v>3110</v>
      </c>
      <c r="O24" s="19"/>
    </row>
    <row r="25" spans="1:15" s="30" customFormat="1" ht="18" customHeight="1">
      <c r="A25" s="41"/>
      <c r="B25" s="42"/>
      <c r="C25" s="283" t="s">
        <v>195</v>
      </c>
      <c r="D25" s="279">
        <v>0</v>
      </c>
      <c r="E25" s="279">
        <v>0</v>
      </c>
      <c r="F25" s="224">
        <v>0</v>
      </c>
      <c r="G25" s="280"/>
      <c r="H25" s="279">
        <v>198</v>
      </c>
      <c r="I25" s="279">
        <v>28</v>
      </c>
      <c r="J25" s="279">
        <v>33</v>
      </c>
      <c r="K25" s="279">
        <v>324</v>
      </c>
      <c r="L25" s="279">
        <v>17</v>
      </c>
      <c r="M25" s="224">
        <v>600</v>
      </c>
      <c r="N25" s="216">
        <v>600</v>
      </c>
      <c r="O25" s="19"/>
    </row>
    <row r="26" spans="1:15" s="30" customFormat="1" ht="12" customHeight="1">
      <c r="A26" s="41"/>
      <c r="B26" s="42"/>
      <c r="C26" s="19"/>
      <c r="D26" s="19"/>
      <c r="E26" s="19"/>
      <c r="F26" s="19"/>
      <c r="G26" s="19"/>
      <c r="H26" s="19"/>
      <c r="I26" s="19"/>
      <c r="J26" s="19"/>
      <c r="K26" s="19"/>
      <c r="L26" s="19"/>
      <c r="M26" s="19"/>
      <c r="N26" s="19"/>
      <c r="O26" s="19"/>
    </row>
    <row r="27" spans="1:15" s="30" customFormat="1" ht="18" customHeight="1">
      <c r="A27" s="41"/>
      <c r="B27" s="137" t="s">
        <v>202</v>
      </c>
      <c r="C27" s="19"/>
      <c r="D27" s="19"/>
      <c r="E27" s="19"/>
      <c r="F27" s="19"/>
      <c r="G27" s="19"/>
      <c r="H27" s="19"/>
      <c r="I27" s="19"/>
      <c r="J27" s="19"/>
      <c r="K27" s="19"/>
      <c r="L27" s="19"/>
      <c r="M27" s="19"/>
      <c r="N27" s="19"/>
      <c r="O27" s="19"/>
    </row>
    <row r="28" spans="1:15" s="30" customFormat="1" ht="18" customHeight="1">
      <c r="A28" s="19"/>
      <c r="B28" s="19"/>
      <c r="C28" s="137" t="s">
        <v>203</v>
      </c>
      <c r="D28" s="19"/>
      <c r="E28" s="19"/>
      <c r="F28" s="19"/>
      <c r="G28" s="19"/>
      <c r="H28" s="19"/>
      <c r="I28" s="19"/>
      <c r="J28" s="19"/>
      <c r="K28" s="19"/>
      <c r="L28" s="19"/>
      <c r="M28" s="19"/>
      <c r="N28" s="19"/>
      <c r="O28" s="19"/>
    </row>
    <row r="29" spans="1:15" s="30" customFormat="1" ht="18" customHeight="1">
      <c r="A29" s="41"/>
      <c r="B29" s="42"/>
      <c r="C29" s="655"/>
      <c r="D29" s="657" t="s">
        <v>155</v>
      </c>
      <c r="E29" s="657"/>
      <c r="F29" s="663"/>
      <c r="G29" s="660" t="s">
        <v>156</v>
      </c>
      <c r="H29" s="660"/>
      <c r="I29" s="660"/>
      <c r="J29" s="660"/>
      <c r="K29" s="660"/>
      <c r="L29" s="664"/>
      <c r="M29" s="661" t="s">
        <v>87</v>
      </c>
      <c r="N29" s="19"/>
      <c r="O29" s="19"/>
    </row>
    <row r="30" spans="1:15" s="30" customFormat="1" ht="18" customHeight="1">
      <c r="A30" s="41"/>
      <c r="B30" s="42"/>
      <c r="C30" s="656"/>
      <c r="D30" s="273" t="s">
        <v>130</v>
      </c>
      <c r="E30" s="273" t="s">
        <v>131</v>
      </c>
      <c r="F30" s="284" t="s">
        <v>14</v>
      </c>
      <c r="G30" s="285" t="s">
        <v>133</v>
      </c>
      <c r="H30" s="273" t="s">
        <v>134</v>
      </c>
      <c r="I30" s="273" t="s">
        <v>135</v>
      </c>
      <c r="J30" s="273" t="s">
        <v>136</v>
      </c>
      <c r="K30" s="273" t="s">
        <v>137</v>
      </c>
      <c r="L30" s="274" t="s">
        <v>14</v>
      </c>
      <c r="M30" s="662"/>
      <c r="N30" s="19"/>
      <c r="O30" s="19"/>
    </row>
    <row r="31" spans="1:15" s="30" customFormat="1" ht="18" customHeight="1">
      <c r="A31" s="19"/>
      <c r="B31" s="19"/>
      <c r="C31" s="282" t="s">
        <v>91</v>
      </c>
      <c r="D31" s="212">
        <v>0</v>
      </c>
      <c r="E31" s="212">
        <v>0</v>
      </c>
      <c r="F31" s="209">
        <v>0</v>
      </c>
      <c r="G31" s="286">
        <v>0</v>
      </c>
      <c r="H31" s="212">
        <v>22</v>
      </c>
      <c r="I31" s="212">
        <v>85</v>
      </c>
      <c r="J31" s="212">
        <v>91</v>
      </c>
      <c r="K31" s="212">
        <v>65</v>
      </c>
      <c r="L31" s="209">
        <v>263</v>
      </c>
      <c r="M31" s="210">
        <v>263</v>
      </c>
      <c r="N31" s="19"/>
      <c r="O31" s="19"/>
    </row>
    <row r="32" spans="1:15" s="30" customFormat="1" ht="18" customHeight="1">
      <c r="A32" s="19"/>
      <c r="B32" s="19"/>
      <c r="C32" s="287" t="s">
        <v>92</v>
      </c>
      <c r="D32" s="288">
        <v>0</v>
      </c>
      <c r="E32" s="288">
        <v>0</v>
      </c>
      <c r="F32" s="209">
        <v>0</v>
      </c>
      <c r="G32" s="286">
        <v>36</v>
      </c>
      <c r="H32" s="212">
        <v>49</v>
      </c>
      <c r="I32" s="212">
        <v>70</v>
      </c>
      <c r="J32" s="212">
        <v>76</v>
      </c>
      <c r="K32" s="212">
        <v>29</v>
      </c>
      <c r="L32" s="209">
        <v>260</v>
      </c>
      <c r="M32" s="210">
        <v>260</v>
      </c>
      <c r="N32" s="19"/>
      <c r="O32" s="19"/>
    </row>
    <row r="33" spans="1:15" s="30" customFormat="1" ht="18" customHeight="1">
      <c r="A33" s="19"/>
      <c r="B33" s="19"/>
      <c r="C33" s="287" t="s">
        <v>159</v>
      </c>
      <c r="D33" s="288">
        <v>0</v>
      </c>
      <c r="E33" s="288">
        <v>0</v>
      </c>
      <c r="F33" s="209">
        <v>0</v>
      </c>
      <c r="G33" s="286">
        <v>0</v>
      </c>
      <c r="H33" s="212">
        <v>0</v>
      </c>
      <c r="I33" s="212">
        <v>0</v>
      </c>
      <c r="J33" s="212">
        <v>2</v>
      </c>
      <c r="K33" s="212">
        <v>0</v>
      </c>
      <c r="L33" s="209">
        <v>2</v>
      </c>
      <c r="M33" s="210">
        <v>2</v>
      </c>
      <c r="N33" s="19"/>
      <c r="O33" s="19"/>
    </row>
    <row r="34" spans="1:15" s="30" customFormat="1" ht="18" customHeight="1">
      <c r="A34" s="41"/>
      <c r="B34" s="42"/>
      <c r="C34" s="283" t="s">
        <v>94</v>
      </c>
      <c r="D34" s="279">
        <v>0</v>
      </c>
      <c r="E34" s="279">
        <v>0</v>
      </c>
      <c r="F34" s="224">
        <v>0</v>
      </c>
      <c r="G34" s="289">
        <v>3</v>
      </c>
      <c r="H34" s="279">
        <v>0</v>
      </c>
      <c r="I34" s="279">
        <v>3</v>
      </c>
      <c r="J34" s="279">
        <v>0</v>
      </c>
      <c r="K34" s="279">
        <v>4</v>
      </c>
      <c r="L34" s="224">
        <v>10</v>
      </c>
      <c r="M34" s="216">
        <v>10</v>
      </c>
      <c r="N34" s="19"/>
      <c r="O34" s="19"/>
    </row>
    <row r="35" spans="1:15" s="30" customFormat="1" ht="12" customHeight="1">
      <c r="A35" s="41"/>
      <c r="B35" s="42"/>
      <c r="C35" s="19"/>
      <c r="D35" s="19"/>
      <c r="E35" s="19"/>
      <c r="F35" s="19"/>
      <c r="G35" s="19"/>
      <c r="H35" s="19"/>
      <c r="I35" s="19"/>
      <c r="J35" s="19"/>
      <c r="K35" s="19"/>
      <c r="L35" s="19"/>
      <c r="M35" s="19"/>
      <c r="N35" s="19"/>
      <c r="O35" s="19"/>
    </row>
    <row r="36" spans="1:15" s="30" customFormat="1" ht="18" customHeight="1">
      <c r="A36" s="19"/>
      <c r="B36" s="19"/>
      <c r="C36" s="137" t="s">
        <v>204</v>
      </c>
      <c r="D36" s="19"/>
      <c r="E36" s="19"/>
      <c r="F36" s="19"/>
      <c r="G36" s="19"/>
      <c r="H36" s="19"/>
      <c r="I36" s="19"/>
      <c r="J36" s="19"/>
      <c r="K36" s="19"/>
      <c r="L36" s="19"/>
      <c r="M36" s="19"/>
      <c r="N36" s="19"/>
      <c r="O36" s="19"/>
    </row>
    <row r="37" spans="1:15" s="30" customFormat="1" ht="18" customHeight="1">
      <c r="A37" s="41"/>
      <c r="B37" s="42"/>
      <c r="C37" s="655"/>
      <c r="D37" s="657" t="s">
        <v>155</v>
      </c>
      <c r="E37" s="657"/>
      <c r="F37" s="663"/>
      <c r="G37" s="660" t="s">
        <v>156</v>
      </c>
      <c r="H37" s="660"/>
      <c r="I37" s="660"/>
      <c r="J37" s="660"/>
      <c r="K37" s="660"/>
      <c r="L37" s="664"/>
      <c r="M37" s="661" t="s">
        <v>87</v>
      </c>
      <c r="N37" s="19"/>
      <c r="O37" s="19"/>
    </row>
    <row r="38" spans="1:15" s="30" customFormat="1" ht="18" customHeight="1">
      <c r="A38" s="41"/>
      <c r="B38" s="42"/>
      <c r="C38" s="656"/>
      <c r="D38" s="273" t="s">
        <v>130</v>
      </c>
      <c r="E38" s="273" t="s">
        <v>131</v>
      </c>
      <c r="F38" s="284" t="s">
        <v>14</v>
      </c>
      <c r="G38" s="285" t="s">
        <v>133</v>
      </c>
      <c r="H38" s="273" t="s">
        <v>134</v>
      </c>
      <c r="I38" s="273" t="s">
        <v>135</v>
      </c>
      <c r="J38" s="273" t="s">
        <v>136</v>
      </c>
      <c r="K38" s="273" t="s">
        <v>137</v>
      </c>
      <c r="L38" s="274" t="s">
        <v>14</v>
      </c>
      <c r="M38" s="662"/>
      <c r="N38" s="19"/>
      <c r="O38" s="19"/>
    </row>
    <row r="39" spans="1:15" s="30" customFormat="1" ht="18" customHeight="1">
      <c r="A39" s="19"/>
      <c r="B39" s="19"/>
      <c r="C39" s="282" t="s">
        <v>91</v>
      </c>
      <c r="D39" s="212">
        <v>0</v>
      </c>
      <c r="E39" s="212">
        <v>0</v>
      </c>
      <c r="F39" s="209">
        <v>0</v>
      </c>
      <c r="G39" s="286">
        <v>0</v>
      </c>
      <c r="H39" s="212">
        <v>0</v>
      </c>
      <c r="I39" s="212">
        <v>50</v>
      </c>
      <c r="J39" s="212">
        <v>55</v>
      </c>
      <c r="K39" s="212">
        <v>33</v>
      </c>
      <c r="L39" s="209">
        <v>138</v>
      </c>
      <c r="M39" s="210">
        <v>138</v>
      </c>
      <c r="N39" s="19"/>
      <c r="O39" s="19"/>
    </row>
    <row r="40" spans="1:15" s="30" customFormat="1" ht="18" customHeight="1">
      <c r="A40" s="19"/>
      <c r="B40" s="19"/>
      <c r="C40" s="287" t="s">
        <v>92</v>
      </c>
      <c r="D40" s="288">
        <v>0</v>
      </c>
      <c r="E40" s="288">
        <v>0</v>
      </c>
      <c r="F40" s="209">
        <v>0</v>
      </c>
      <c r="G40" s="286">
        <v>11</v>
      </c>
      <c r="H40" s="212">
        <v>41</v>
      </c>
      <c r="I40" s="212">
        <v>32</v>
      </c>
      <c r="J40" s="212">
        <v>59</v>
      </c>
      <c r="K40" s="212">
        <v>48</v>
      </c>
      <c r="L40" s="209">
        <v>191</v>
      </c>
      <c r="M40" s="210">
        <v>191</v>
      </c>
      <c r="N40" s="19"/>
      <c r="O40" s="19"/>
    </row>
    <row r="41" spans="1:15" s="30" customFormat="1" ht="18" customHeight="1">
      <c r="A41" s="19"/>
      <c r="B41" s="19"/>
      <c r="C41" s="287" t="s">
        <v>159</v>
      </c>
      <c r="D41" s="288">
        <v>0</v>
      </c>
      <c r="E41" s="288">
        <v>0</v>
      </c>
      <c r="F41" s="209">
        <v>0</v>
      </c>
      <c r="G41" s="286">
        <v>0</v>
      </c>
      <c r="H41" s="212">
        <v>0</v>
      </c>
      <c r="I41" s="212">
        <v>0</v>
      </c>
      <c r="J41" s="212">
        <v>0</v>
      </c>
      <c r="K41" s="212">
        <v>0</v>
      </c>
      <c r="L41" s="209">
        <v>0</v>
      </c>
      <c r="M41" s="210">
        <v>0</v>
      </c>
      <c r="N41" s="19"/>
      <c r="O41" s="19"/>
    </row>
    <row r="42" spans="1:15" s="30" customFormat="1" ht="18" customHeight="1">
      <c r="A42" s="41"/>
      <c r="B42" s="42"/>
      <c r="C42" s="283" t="s">
        <v>94</v>
      </c>
      <c r="D42" s="279">
        <v>0</v>
      </c>
      <c r="E42" s="279">
        <v>0</v>
      </c>
      <c r="F42" s="224">
        <v>0</v>
      </c>
      <c r="G42" s="289">
        <v>0</v>
      </c>
      <c r="H42" s="279">
        <v>0</v>
      </c>
      <c r="I42" s="279">
        <v>0</v>
      </c>
      <c r="J42" s="279">
        <v>3</v>
      </c>
      <c r="K42" s="279">
        <v>3</v>
      </c>
      <c r="L42" s="224">
        <v>6</v>
      </c>
      <c r="M42" s="216">
        <v>6</v>
      </c>
      <c r="N42" s="19"/>
      <c r="O42" s="19"/>
    </row>
    <row r="43" spans="1:15" s="30" customFormat="1" ht="12" customHeight="1">
      <c r="A43" s="41"/>
      <c r="B43" s="42"/>
      <c r="C43" s="19"/>
      <c r="D43" s="19"/>
      <c r="E43" s="19"/>
      <c r="F43" s="19"/>
      <c r="G43" s="19"/>
      <c r="H43" s="19"/>
      <c r="I43" s="19"/>
      <c r="J43" s="19"/>
      <c r="K43" s="19"/>
      <c r="L43" s="19"/>
      <c r="M43" s="19"/>
      <c r="N43" s="19"/>
      <c r="O43" s="19"/>
    </row>
  </sheetData>
  <sheetProtection selectLockedCells="1" selectUnlockedCells="1"/>
  <mergeCells count="22">
    <mergeCell ref="A3:O3"/>
    <mergeCell ref="A4:O4"/>
    <mergeCell ref="C10:C11"/>
    <mergeCell ref="D10:F10"/>
    <mergeCell ref="G10:M10"/>
    <mergeCell ref="N10:N11"/>
    <mergeCell ref="C16:C17"/>
    <mergeCell ref="D16:F16"/>
    <mergeCell ref="G16:M16"/>
    <mergeCell ref="N16:N17"/>
    <mergeCell ref="C22:C23"/>
    <mergeCell ref="D22:F22"/>
    <mergeCell ref="G22:M22"/>
    <mergeCell ref="N22:N23"/>
    <mergeCell ref="C29:C30"/>
    <mergeCell ref="D29:F29"/>
    <mergeCell ref="G29:L29"/>
    <mergeCell ref="M29:M30"/>
    <mergeCell ref="C37:C38"/>
    <mergeCell ref="D37:F37"/>
    <mergeCell ref="G37:L37"/>
    <mergeCell ref="M37:M38"/>
  </mergeCells>
  <phoneticPr fontId="28"/>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2" t="s">
        <v>205</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208</v>
      </c>
    </row>
    <row r="8" spans="1:17" ht="18" customHeight="1">
      <c r="C8" s="142" t="s">
        <v>209</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12320</v>
      </c>
      <c r="G11" s="298">
        <v>30236</v>
      </c>
      <c r="H11" s="299">
        <v>42556</v>
      </c>
      <c r="I11" s="300"/>
      <c r="J11" s="298">
        <v>54396</v>
      </c>
      <c r="K11" s="298">
        <v>60664</v>
      </c>
      <c r="L11" s="297">
        <v>38041</v>
      </c>
      <c r="M11" s="298">
        <v>31634</v>
      </c>
      <c r="N11" s="298">
        <v>18854</v>
      </c>
      <c r="O11" s="297">
        <v>203589</v>
      </c>
      <c r="P11" s="301">
        <v>246145</v>
      </c>
    </row>
    <row r="12" spans="1:17" ht="18" customHeight="1">
      <c r="C12" s="302"/>
      <c r="D12" s="303" t="s">
        <v>212</v>
      </c>
      <c r="E12" s="304"/>
      <c r="F12" s="305">
        <v>1220</v>
      </c>
      <c r="G12" s="306">
        <v>2697</v>
      </c>
      <c r="H12" s="307">
        <v>3917</v>
      </c>
      <c r="I12" s="308"/>
      <c r="J12" s="306">
        <v>10383</v>
      </c>
      <c r="K12" s="305">
        <v>13001</v>
      </c>
      <c r="L12" s="305">
        <v>9390</v>
      </c>
      <c r="M12" s="305">
        <v>10224</v>
      </c>
      <c r="N12" s="306">
        <v>8155</v>
      </c>
      <c r="O12" s="305">
        <v>51153</v>
      </c>
      <c r="P12" s="309">
        <v>55070</v>
      </c>
    </row>
    <row r="13" spans="1:17" ht="18" customHeight="1">
      <c r="C13" s="302"/>
      <c r="D13" s="310"/>
      <c r="E13" s="311" t="s">
        <v>163</v>
      </c>
      <c r="F13" s="312">
        <v>0</v>
      </c>
      <c r="G13" s="313">
        <v>0</v>
      </c>
      <c r="H13" s="307">
        <v>0</v>
      </c>
      <c r="I13" s="314"/>
      <c r="J13" s="313">
        <v>4693</v>
      </c>
      <c r="K13" s="312">
        <v>4799</v>
      </c>
      <c r="L13" s="312">
        <v>2693</v>
      </c>
      <c r="M13" s="312">
        <v>2587</v>
      </c>
      <c r="N13" s="313">
        <v>1726</v>
      </c>
      <c r="O13" s="305">
        <v>16498</v>
      </c>
      <c r="P13" s="309">
        <v>16498</v>
      </c>
    </row>
    <row r="14" spans="1:17" ht="18" customHeight="1">
      <c r="C14" s="302"/>
      <c r="D14" s="310"/>
      <c r="E14" s="311" t="s">
        <v>164</v>
      </c>
      <c r="F14" s="312">
        <v>2</v>
      </c>
      <c r="G14" s="313">
        <v>45</v>
      </c>
      <c r="H14" s="307">
        <v>47</v>
      </c>
      <c r="I14" s="314"/>
      <c r="J14" s="313">
        <v>80</v>
      </c>
      <c r="K14" s="312">
        <v>230</v>
      </c>
      <c r="L14" s="312">
        <v>254</v>
      </c>
      <c r="M14" s="312">
        <v>550</v>
      </c>
      <c r="N14" s="313">
        <v>723</v>
      </c>
      <c r="O14" s="305">
        <v>1837</v>
      </c>
      <c r="P14" s="309">
        <v>1884</v>
      </c>
    </row>
    <row r="15" spans="1:17" ht="18" customHeight="1">
      <c r="C15" s="302"/>
      <c r="D15" s="310"/>
      <c r="E15" s="311" t="s">
        <v>165</v>
      </c>
      <c r="F15" s="312">
        <v>375</v>
      </c>
      <c r="G15" s="313">
        <v>1011</v>
      </c>
      <c r="H15" s="307">
        <v>1386</v>
      </c>
      <c r="I15" s="314"/>
      <c r="J15" s="313">
        <v>1203</v>
      </c>
      <c r="K15" s="312">
        <v>2034</v>
      </c>
      <c r="L15" s="312">
        <v>1158</v>
      </c>
      <c r="M15" s="312">
        <v>1449</v>
      </c>
      <c r="N15" s="313">
        <v>1334</v>
      </c>
      <c r="O15" s="305">
        <v>7178</v>
      </c>
      <c r="P15" s="309">
        <v>8564</v>
      </c>
    </row>
    <row r="16" spans="1:17" ht="18" customHeight="1">
      <c r="C16" s="302"/>
      <c r="D16" s="310"/>
      <c r="E16" s="311" t="s">
        <v>166</v>
      </c>
      <c r="F16" s="312">
        <v>69</v>
      </c>
      <c r="G16" s="313">
        <v>312</v>
      </c>
      <c r="H16" s="307">
        <v>381</v>
      </c>
      <c r="I16" s="314"/>
      <c r="J16" s="313">
        <v>81</v>
      </c>
      <c r="K16" s="312">
        <v>251</v>
      </c>
      <c r="L16" s="312">
        <v>167</v>
      </c>
      <c r="M16" s="312">
        <v>87</v>
      </c>
      <c r="N16" s="313">
        <v>53</v>
      </c>
      <c r="O16" s="305">
        <v>639</v>
      </c>
      <c r="P16" s="309">
        <v>1020</v>
      </c>
    </row>
    <row r="17" spans="3:16" ht="18" customHeight="1">
      <c r="C17" s="302"/>
      <c r="D17" s="310"/>
      <c r="E17" s="311" t="s">
        <v>167</v>
      </c>
      <c r="F17" s="312">
        <v>774</v>
      </c>
      <c r="G17" s="313">
        <v>1329</v>
      </c>
      <c r="H17" s="307">
        <v>2103</v>
      </c>
      <c r="I17" s="314"/>
      <c r="J17" s="313">
        <v>4326</v>
      </c>
      <c r="K17" s="312">
        <v>5687</v>
      </c>
      <c r="L17" s="312">
        <v>5118</v>
      </c>
      <c r="M17" s="312">
        <v>5551</v>
      </c>
      <c r="N17" s="313">
        <v>4319</v>
      </c>
      <c r="O17" s="305">
        <v>25001</v>
      </c>
      <c r="P17" s="309">
        <v>27104</v>
      </c>
    </row>
    <row r="18" spans="3:16" ht="18" customHeight="1">
      <c r="C18" s="302"/>
      <c r="D18" s="303" t="s">
        <v>213</v>
      </c>
      <c r="E18" s="315"/>
      <c r="F18" s="305">
        <v>856</v>
      </c>
      <c r="G18" s="306">
        <v>2159</v>
      </c>
      <c r="H18" s="307">
        <v>3015</v>
      </c>
      <c r="I18" s="308"/>
      <c r="J18" s="306">
        <v>12807</v>
      </c>
      <c r="K18" s="305">
        <v>11864</v>
      </c>
      <c r="L18" s="305">
        <v>6628</v>
      </c>
      <c r="M18" s="305">
        <v>4271</v>
      </c>
      <c r="N18" s="306">
        <v>1797</v>
      </c>
      <c r="O18" s="305">
        <v>37367</v>
      </c>
      <c r="P18" s="309">
        <v>40382</v>
      </c>
    </row>
    <row r="19" spans="3:16" ht="18" customHeight="1">
      <c r="C19" s="302"/>
      <c r="D19" s="310"/>
      <c r="E19" s="316" t="s">
        <v>168</v>
      </c>
      <c r="F19" s="312">
        <v>0</v>
      </c>
      <c r="G19" s="313">
        <v>0</v>
      </c>
      <c r="H19" s="307">
        <v>0</v>
      </c>
      <c r="I19" s="314"/>
      <c r="J19" s="313">
        <v>10585</v>
      </c>
      <c r="K19" s="312">
        <v>8916</v>
      </c>
      <c r="L19" s="312">
        <v>4926</v>
      </c>
      <c r="M19" s="312">
        <v>3297</v>
      </c>
      <c r="N19" s="313">
        <v>1342</v>
      </c>
      <c r="O19" s="305">
        <v>29066</v>
      </c>
      <c r="P19" s="309">
        <v>29066</v>
      </c>
    </row>
    <row r="20" spans="3:16" ht="18" customHeight="1">
      <c r="C20" s="302"/>
      <c r="D20" s="310"/>
      <c r="E20" s="316" t="s">
        <v>169</v>
      </c>
      <c r="F20" s="312">
        <v>856</v>
      </c>
      <c r="G20" s="313">
        <v>2159</v>
      </c>
      <c r="H20" s="307">
        <v>3015</v>
      </c>
      <c r="I20" s="314"/>
      <c r="J20" s="313">
        <v>2222</v>
      </c>
      <c r="K20" s="312">
        <v>2948</v>
      </c>
      <c r="L20" s="312">
        <v>1702</v>
      </c>
      <c r="M20" s="312">
        <v>974</v>
      </c>
      <c r="N20" s="313">
        <v>455</v>
      </c>
      <c r="O20" s="305">
        <v>8301</v>
      </c>
      <c r="P20" s="309">
        <v>11316</v>
      </c>
    </row>
    <row r="21" spans="3:16" ht="18" customHeight="1">
      <c r="C21" s="302"/>
      <c r="D21" s="303" t="s">
        <v>214</v>
      </c>
      <c r="E21" s="304"/>
      <c r="F21" s="305">
        <v>97</v>
      </c>
      <c r="G21" s="306">
        <v>158</v>
      </c>
      <c r="H21" s="307">
        <v>255</v>
      </c>
      <c r="I21" s="308"/>
      <c r="J21" s="306">
        <v>1901</v>
      </c>
      <c r="K21" s="305">
        <v>2529</v>
      </c>
      <c r="L21" s="305">
        <v>2282</v>
      </c>
      <c r="M21" s="305">
        <v>1727</v>
      </c>
      <c r="N21" s="306">
        <v>727</v>
      </c>
      <c r="O21" s="305">
        <v>9166</v>
      </c>
      <c r="P21" s="309">
        <v>9421</v>
      </c>
    </row>
    <row r="22" spans="3:16" ht="18" customHeight="1">
      <c r="C22" s="302"/>
      <c r="D22" s="310"/>
      <c r="E22" s="311" t="s">
        <v>170</v>
      </c>
      <c r="F22" s="312">
        <v>90</v>
      </c>
      <c r="G22" s="313">
        <v>155</v>
      </c>
      <c r="H22" s="307">
        <v>245</v>
      </c>
      <c r="I22" s="314"/>
      <c r="J22" s="313">
        <v>1791</v>
      </c>
      <c r="K22" s="312">
        <v>2347</v>
      </c>
      <c r="L22" s="312">
        <v>2188</v>
      </c>
      <c r="M22" s="312">
        <v>1616</v>
      </c>
      <c r="N22" s="313">
        <v>629</v>
      </c>
      <c r="O22" s="305">
        <v>8571</v>
      </c>
      <c r="P22" s="309">
        <v>8816</v>
      </c>
    </row>
    <row r="23" spans="3:16" ht="18" customHeight="1">
      <c r="C23" s="302"/>
      <c r="D23" s="310"/>
      <c r="E23" s="311" t="s">
        <v>171</v>
      </c>
      <c r="F23" s="312">
        <v>7</v>
      </c>
      <c r="G23" s="313">
        <v>3</v>
      </c>
      <c r="H23" s="307">
        <v>10</v>
      </c>
      <c r="I23" s="314"/>
      <c r="J23" s="313">
        <v>110</v>
      </c>
      <c r="K23" s="312">
        <v>182</v>
      </c>
      <c r="L23" s="312">
        <v>94</v>
      </c>
      <c r="M23" s="312">
        <v>111</v>
      </c>
      <c r="N23" s="313">
        <v>98</v>
      </c>
      <c r="O23" s="305">
        <v>595</v>
      </c>
      <c r="P23" s="309">
        <v>605</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4640</v>
      </c>
      <c r="G26" s="306">
        <v>11987</v>
      </c>
      <c r="H26" s="307">
        <v>16627</v>
      </c>
      <c r="I26" s="308"/>
      <c r="J26" s="306">
        <v>8981</v>
      </c>
      <c r="K26" s="305">
        <v>14296</v>
      </c>
      <c r="L26" s="305">
        <v>9125</v>
      </c>
      <c r="M26" s="305">
        <v>7448</v>
      </c>
      <c r="N26" s="306">
        <v>4075</v>
      </c>
      <c r="O26" s="305">
        <v>43925</v>
      </c>
      <c r="P26" s="309">
        <v>60552</v>
      </c>
    </row>
    <row r="27" spans="3:16" ht="18" customHeight="1">
      <c r="C27" s="302"/>
      <c r="D27" s="310"/>
      <c r="E27" s="318" t="s">
        <v>174</v>
      </c>
      <c r="F27" s="319">
        <v>4452</v>
      </c>
      <c r="G27" s="320">
        <v>11609</v>
      </c>
      <c r="H27" s="307">
        <v>16061</v>
      </c>
      <c r="I27" s="314"/>
      <c r="J27" s="320">
        <v>8700</v>
      </c>
      <c r="K27" s="319">
        <v>13979</v>
      </c>
      <c r="L27" s="319">
        <v>8901</v>
      </c>
      <c r="M27" s="319">
        <v>7293</v>
      </c>
      <c r="N27" s="320">
        <v>4029</v>
      </c>
      <c r="O27" s="305">
        <v>42902</v>
      </c>
      <c r="P27" s="309">
        <v>58963</v>
      </c>
    </row>
    <row r="28" spans="3:16" ht="18" customHeight="1">
      <c r="C28" s="302"/>
      <c r="D28" s="321"/>
      <c r="E28" s="316" t="s">
        <v>216</v>
      </c>
      <c r="F28" s="322">
        <v>67</v>
      </c>
      <c r="G28" s="323">
        <v>169</v>
      </c>
      <c r="H28" s="307">
        <v>236</v>
      </c>
      <c r="I28" s="324"/>
      <c r="J28" s="323">
        <v>113</v>
      </c>
      <c r="K28" s="322">
        <v>154</v>
      </c>
      <c r="L28" s="322">
        <v>129</v>
      </c>
      <c r="M28" s="322">
        <v>84</v>
      </c>
      <c r="N28" s="323">
        <v>27</v>
      </c>
      <c r="O28" s="305">
        <v>507</v>
      </c>
      <c r="P28" s="309">
        <v>743</v>
      </c>
    </row>
    <row r="29" spans="3:16" ht="18" customHeight="1">
      <c r="C29" s="302"/>
      <c r="D29" s="325"/>
      <c r="E29" s="311" t="s">
        <v>217</v>
      </c>
      <c r="F29" s="326">
        <v>121</v>
      </c>
      <c r="G29" s="327">
        <v>209</v>
      </c>
      <c r="H29" s="307">
        <v>330</v>
      </c>
      <c r="I29" s="324"/>
      <c r="J29" s="327">
        <v>168</v>
      </c>
      <c r="K29" s="326">
        <v>163</v>
      </c>
      <c r="L29" s="326">
        <v>95</v>
      </c>
      <c r="M29" s="326">
        <v>71</v>
      </c>
      <c r="N29" s="327">
        <v>19</v>
      </c>
      <c r="O29" s="305">
        <v>516</v>
      </c>
      <c r="P29" s="309">
        <v>846</v>
      </c>
    </row>
    <row r="30" spans="3:16" ht="18" customHeight="1">
      <c r="C30" s="302"/>
      <c r="D30" s="310" t="s">
        <v>175</v>
      </c>
      <c r="E30" s="328"/>
      <c r="F30" s="312">
        <v>327</v>
      </c>
      <c r="G30" s="313">
        <v>492</v>
      </c>
      <c r="H30" s="307">
        <v>819</v>
      </c>
      <c r="I30" s="314"/>
      <c r="J30" s="313">
        <v>1283</v>
      </c>
      <c r="K30" s="312">
        <v>1165</v>
      </c>
      <c r="L30" s="312">
        <v>905</v>
      </c>
      <c r="M30" s="312">
        <v>899</v>
      </c>
      <c r="N30" s="313">
        <v>568</v>
      </c>
      <c r="O30" s="305">
        <v>4820</v>
      </c>
      <c r="P30" s="309">
        <v>5639</v>
      </c>
    </row>
    <row r="31" spans="3:16" ht="18" customHeight="1">
      <c r="C31" s="329"/>
      <c r="D31" s="330" t="s">
        <v>176</v>
      </c>
      <c r="E31" s="331"/>
      <c r="F31" s="332">
        <v>5180</v>
      </c>
      <c r="G31" s="333">
        <v>12743</v>
      </c>
      <c r="H31" s="334">
        <v>17923</v>
      </c>
      <c r="I31" s="314"/>
      <c r="J31" s="333">
        <v>19041</v>
      </c>
      <c r="K31" s="332">
        <v>17809</v>
      </c>
      <c r="L31" s="332">
        <v>9711</v>
      </c>
      <c r="M31" s="332">
        <v>7065</v>
      </c>
      <c r="N31" s="333">
        <v>3532</v>
      </c>
      <c r="O31" s="334">
        <v>57158</v>
      </c>
      <c r="P31" s="335">
        <v>75081</v>
      </c>
    </row>
    <row r="32" spans="3:16" ht="18" customHeight="1">
      <c r="C32" s="295" t="s">
        <v>218</v>
      </c>
      <c r="D32" s="336"/>
      <c r="E32" s="337"/>
      <c r="F32" s="297">
        <v>170</v>
      </c>
      <c r="G32" s="298">
        <v>251</v>
      </c>
      <c r="H32" s="299">
        <v>421</v>
      </c>
      <c r="I32" s="300"/>
      <c r="J32" s="298">
        <v>6385</v>
      </c>
      <c r="K32" s="297">
        <v>5644</v>
      </c>
      <c r="L32" s="297">
        <v>4827</v>
      </c>
      <c r="M32" s="297">
        <v>3894</v>
      </c>
      <c r="N32" s="298">
        <v>2356</v>
      </c>
      <c r="O32" s="297">
        <v>23106</v>
      </c>
      <c r="P32" s="301">
        <v>23527</v>
      </c>
    </row>
    <row r="33" spans="3:16" ht="18" customHeight="1">
      <c r="C33" s="338"/>
      <c r="D33" s="680" t="s">
        <v>192</v>
      </c>
      <c r="E33" s="682"/>
      <c r="F33" s="339">
        <v>0</v>
      </c>
      <c r="G33" s="340">
        <v>0</v>
      </c>
      <c r="H33" s="341">
        <v>0</v>
      </c>
      <c r="I33" s="314"/>
      <c r="J33" s="340">
        <v>68</v>
      </c>
      <c r="K33" s="339">
        <v>108</v>
      </c>
      <c r="L33" s="339">
        <v>57</v>
      </c>
      <c r="M33" s="339">
        <v>36</v>
      </c>
      <c r="N33" s="340">
        <v>52</v>
      </c>
      <c r="O33" s="342">
        <v>321</v>
      </c>
      <c r="P33" s="343">
        <v>321</v>
      </c>
    </row>
    <row r="34" spans="3:16" ht="18" customHeight="1">
      <c r="C34" s="302"/>
      <c r="D34" s="317" t="s">
        <v>193</v>
      </c>
      <c r="E34" s="328"/>
      <c r="F34" s="339">
        <v>0</v>
      </c>
      <c r="G34" s="340">
        <v>0</v>
      </c>
      <c r="H34" s="307">
        <v>0</v>
      </c>
      <c r="I34" s="314"/>
      <c r="J34" s="313">
        <v>0</v>
      </c>
      <c r="K34" s="312">
        <v>0</v>
      </c>
      <c r="L34" s="312">
        <v>0</v>
      </c>
      <c r="M34" s="312">
        <v>0</v>
      </c>
      <c r="N34" s="313">
        <v>0</v>
      </c>
      <c r="O34" s="305">
        <v>0</v>
      </c>
      <c r="P34" s="309">
        <v>0</v>
      </c>
    </row>
    <row r="35" spans="3:16" ht="18" customHeight="1">
      <c r="C35" s="302"/>
      <c r="D35" s="317" t="s">
        <v>194</v>
      </c>
      <c r="E35" s="328"/>
      <c r="F35" s="312">
        <v>0</v>
      </c>
      <c r="G35" s="313">
        <v>0</v>
      </c>
      <c r="H35" s="307">
        <v>0</v>
      </c>
      <c r="I35" s="314"/>
      <c r="J35" s="313">
        <v>3871</v>
      </c>
      <c r="K35" s="312">
        <v>2984</v>
      </c>
      <c r="L35" s="312">
        <v>1501</v>
      </c>
      <c r="M35" s="312">
        <v>786</v>
      </c>
      <c r="N35" s="313">
        <v>171</v>
      </c>
      <c r="O35" s="305">
        <v>9313</v>
      </c>
      <c r="P35" s="309">
        <v>9313</v>
      </c>
    </row>
    <row r="36" spans="3:16" ht="18" customHeight="1">
      <c r="C36" s="302"/>
      <c r="D36" s="344" t="s">
        <v>195</v>
      </c>
      <c r="E36" s="315"/>
      <c r="F36" s="312">
        <v>2</v>
      </c>
      <c r="G36" s="313">
        <v>0</v>
      </c>
      <c r="H36" s="307">
        <v>2</v>
      </c>
      <c r="I36" s="314"/>
      <c r="J36" s="313">
        <v>322</v>
      </c>
      <c r="K36" s="312">
        <v>273</v>
      </c>
      <c r="L36" s="312">
        <v>289</v>
      </c>
      <c r="M36" s="312">
        <v>241</v>
      </c>
      <c r="N36" s="313">
        <v>134</v>
      </c>
      <c r="O36" s="305">
        <v>1259</v>
      </c>
      <c r="P36" s="309">
        <v>1261</v>
      </c>
    </row>
    <row r="37" spans="3:16" ht="18" customHeight="1">
      <c r="C37" s="302"/>
      <c r="D37" s="344" t="s">
        <v>196</v>
      </c>
      <c r="E37" s="315"/>
      <c r="F37" s="312">
        <v>168</v>
      </c>
      <c r="G37" s="313">
        <v>238</v>
      </c>
      <c r="H37" s="307">
        <v>406</v>
      </c>
      <c r="I37" s="314"/>
      <c r="J37" s="313">
        <v>1186</v>
      </c>
      <c r="K37" s="312">
        <v>936</v>
      </c>
      <c r="L37" s="312">
        <v>854</v>
      </c>
      <c r="M37" s="312">
        <v>535</v>
      </c>
      <c r="N37" s="313">
        <v>273</v>
      </c>
      <c r="O37" s="305">
        <v>3784</v>
      </c>
      <c r="P37" s="309">
        <v>4190</v>
      </c>
    </row>
    <row r="38" spans="3:16" ht="18" customHeight="1">
      <c r="C38" s="302"/>
      <c r="D38" s="344" t="s">
        <v>197</v>
      </c>
      <c r="E38" s="315"/>
      <c r="F38" s="340">
        <v>0</v>
      </c>
      <c r="G38" s="313">
        <v>13</v>
      </c>
      <c r="H38" s="307">
        <v>13</v>
      </c>
      <c r="I38" s="314"/>
      <c r="J38" s="313">
        <v>572</v>
      </c>
      <c r="K38" s="312">
        <v>739</v>
      </c>
      <c r="L38" s="312">
        <v>915</v>
      </c>
      <c r="M38" s="312">
        <v>875</v>
      </c>
      <c r="N38" s="313">
        <v>527</v>
      </c>
      <c r="O38" s="305">
        <v>3628</v>
      </c>
      <c r="P38" s="309">
        <v>3641</v>
      </c>
    </row>
    <row r="39" spans="3:16" ht="18" customHeight="1">
      <c r="C39" s="302"/>
      <c r="D39" s="680" t="s">
        <v>198</v>
      </c>
      <c r="E39" s="681"/>
      <c r="F39" s="339">
        <v>0</v>
      </c>
      <c r="G39" s="340">
        <v>0</v>
      </c>
      <c r="H39" s="307">
        <v>0</v>
      </c>
      <c r="I39" s="314"/>
      <c r="J39" s="313">
        <v>233</v>
      </c>
      <c r="K39" s="312">
        <v>197</v>
      </c>
      <c r="L39" s="312">
        <v>225</v>
      </c>
      <c r="M39" s="312">
        <v>154</v>
      </c>
      <c r="N39" s="313">
        <v>76</v>
      </c>
      <c r="O39" s="305">
        <v>885</v>
      </c>
      <c r="P39" s="309">
        <v>885</v>
      </c>
    </row>
    <row r="40" spans="3:16" ht="18" customHeight="1">
      <c r="C40" s="338"/>
      <c r="D40" s="680" t="s">
        <v>199</v>
      </c>
      <c r="E40" s="682"/>
      <c r="F40" s="339">
        <v>0</v>
      </c>
      <c r="G40" s="340">
        <v>0</v>
      </c>
      <c r="H40" s="341">
        <v>0</v>
      </c>
      <c r="I40" s="314"/>
      <c r="J40" s="340">
        <v>19</v>
      </c>
      <c r="K40" s="339">
        <v>129</v>
      </c>
      <c r="L40" s="339">
        <v>744</v>
      </c>
      <c r="M40" s="339">
        <v>955</v>
      </c>
      <c r="N40" s="340">
        <v>747</v>
      </c>
      <c r="O40" s="342">
        <v>2594</v>
      </c>
      <c r="P40" s="343">
        <v>2594</v>
      </c>
    </row>
    <row r="41" spans="3:16" ht="18" customHeight="1">
      <c r="C41" s="345"/>
      <c r="D41" s="683" t="s">
        <v>219</v>
      </c>
      <c r="E41" s="684"/>
      <c r="F41" s="332">
        <v>0</v>
      </c>
      <c r="G41" s="333">
        <v>0</v>
      </c>
      <c r="H41" s="307">
        <v>0</v>
      </c>
      <c r="I41" s="314"/>
      <c r="J41" s="333">
        <v>114</v>
      </c>
      <c r="K41" s="332">
        <v>278</v>
      </c>
      <c r="L41" s="332">
        <v>242</v>
      </c>
      <c r="M41" s="332">
        <v>312</v>
      </c>
      <c r="N41" s="333">
        <v>376</v>
      </c>
      <c r="O41" s="346">
        <v>1322</v>
      </c>
      <c r="P41" s="335">
        <v>1322</v>
      </c>
    </row>
    <row r="42" spans="3:16" ht="18" customHeight="1">
      <c r="C42" s="302" t="s">
        <v>220</v>
      </c>
      <c r="D42" s="304"/>
      <c r="E42" s="304"/>
      <c r="F42" s="298">
        <v>0</v>
      </c>
      <c r="G42" s="298">
        <v>0</v>
      </c>
      <c r="H42" s="299">
        <v>0</v>
      </c>
      <c r="I42" s="300"/>
      <c r="J42" s="298">
        <v>1304</v>
      </c>
      <c r="K42" s="297">
        <v>1958</v>
      </c>
      <c r="L42" s="297">
        <v>4945</v>
      </c>
      <c r="M42" s="297">
        <v>5783</v>
      </c>
      <c r="N42" s="298">
        <v>3770</v>
      </c>
      <c r="O42" s="297">
        <v>17760</v>
      </c>
      <c r="P42" s="301">
        <v>17760</v>
      </c>
    </row>
    <row r="43" spans="3:16" ht="18" customHeight="1">
      <c r="C43" s="302"/>
      <c r="D43" s="347" t="s">
        <v>91</v>
      </c>
      <c r="E43" s="347"/>
      <c r="F43" s="313">
        <v>0</v>
      </c>
      <c r="G43" s="313">
        <v>0</v>
      </c>
      <c r="H43" s="307">
        <v>0</v>
      </c>
      <c r="I43" s="314"/>
      <c r="J43" s="313">
        <v>179</v>
      </c>
      <c r="K43" s="312">
        <v>494</v>
      </c>
      <c r="L43" s="312">
        <v>3005</v>
      </c>
      <c r="M43" s="312">
        <v>3576</v>
      </c>
      <c r="N43" s="313">
        <v>2615</v>
      </c>
      <c r="O43" s="305">
        <v>9869</v>
      </c>
      <c r="P43" s="309">
        <v>9869</v>
      </c>
    </row>
    <row r="44" spans="3:16" ht="18" customHeight="1">
      <c r="C44" s="302"/>
      <c r="D44" s="347" t="s">
        <v>92</v>
      </c>
      <c r="E44" s="347"/>
      <c r="F44" s="312">
        <v>0</v>
      </c>
      <c r="G44" s="313">
        <v>0</v>
      </c>
      <c r="H44" s="307">
        <v>0</v>
      </c>
      <c r="I44" s="314"/>
      <c r="J44" s="313">
        <v>1101</v>
      </c>
      <c r="K44" s="312">
        <v>1423</v>
      </c>
      <c r="L44" s="312">
        <v>1908</v>
      </c>
      <c r="M44" s="312">
        <v>2112</v>
      </c>
      <c r="N44" s="313">
        <v>1094</v>
      </c>
      <c r="O44" s="305">
        <v>7638</v>
      </c>
      <c r="P44" s="309">
        <v>7638</v>
      </c>
    </row>
    <row r="45" spans="3:16" ht="18" customHeight="1">
      <c r="C45" s="302"/>
      <c r="D45" s="348" t="s">
        <v>159</v>
      </c>
      <c r="E45" s="348"/>
      <c r="F45" s="339">
        <v>0</v>
      </c>
      <c r="G45" s="340">
        <v>0</v>
      </c>
      <c r="H45" s="307">
        <v>0</v>
      </c>
      <c r="I45" s="314"/>
      <c r="J45" s="340">
        <v>0</v>
      </c>
      <c r="K45" s="339">
        <v>0</v>
      </c>
      <c r="L45" s="339">
        <v>0</v>
      </c>
      <c r="M45" s="339">
        <v>2</v>
      </c>
      <c r="N45" s="340">
        <v>8</v>
      </c>
      <c r="O45" s="305">
        <v>10</v>
      </c>
      <c r="P45" s="309">
        <v>10</v>
      </c>
    </row>
    <row r="46" spans="3:16" ht="18" customHeight="1">
      <c r="C46" s="302"/>
      <c r="D46" s="349" t="s">
        <v>221</v>
      </c>
      <c r="E46" s="349"/>
      <c r="F46" s="332">
        <v>0</v>
      </c>
      <c r="G46" s="333">
        <v>0</v>
      </c>
      <c r="H46" s="334">
        <v>0</v>
      </c>
      <c r="I46" s="314"/>
      <c r="J46" s="333">
        <v>24</v>
      </c>
      <c r="K46" s="332">
        <v>41</v>
      </c>
      <c r="L46" s="332">
        <v>32</v>
      </c>
      <c r="M46" s="332">
        <v>93</v>
      </c>
      <c r="N46" s="333">
        <v>53</v>
      </c>
      <c r="O46" s="346">
        <v>243</v>
      </c>
      <c r="P46" s="335">
        <v>243</v>
      </c>
    </row>
    <row r="47" spans="3:16" ht="18" customHeight="1">
      <c r="C47" s="665" t="s">
        <v>222</v>
      </c>
      <c r="D47" s="666"/>
      <c r="E47" s="667"/>
      <c r="F47" s="350">
        <v>12490</v>
      </c>
      <c r="G47" s="350">
        <v>30487</v>
      </c>
      <c r="H47" s="351">
        <v>42977</v>
      </c>
      <c r="I47" s="248"/>
      <c r="J47" s="350">
        <v>62085</v>
      </c>
      <c r="K47" s="350">
        <v>68266</v>
      </c>
      <c r="L47" s="350">
        <v>47813</v>
      </c>
      <c r="M47" s="350">
        <v>41311</v>
      </c>
      <c r="N47" s="350">
        <v>24980</v>
      </c>
      <c r="O47" s="350">
        <v>244455</v>
      </c>
      <c r="P47" s="352">
        <v>287432</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28"/>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2" t="s">
        <v>205</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208</v>
      </c>
    </row>
    <row r="8" spans="1:17" ht="18" customHeight="1">
      <c r="C8" s="142" t="s">
        <v>223</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11132885</v>
      </c>
      <c r="G11" s="297">
        <v>35975029</v>
      </c>
      <c r="H11" s="299">
        <v>47107914</v>
      </c>
      <c r="I11" s="300"/>
      <c r="J11" s="297">
        <v>196262330</v>
      </c>
      <c r="K11" s="297">
        <v>241882189</v>
      </c>
      <c r="L11" s="297">
        <v>189709694</v>
      </c>
      <c r="M11" s="297">
        <v>171500991</v>
      </c>
      <c r="N11" s="297">
        <v>111133680</v>
      </c>
      <c r="O11" s="297">
        <v>910488884</v>
      </c>
      <c r="P11" s="301">
        <v>957596798</v>
      </c>
    </row>
    <row r="12" spans="1:17" ht="18" customHeight="1">
      <c r="C12" s="302"/>
      <c r="D12" s="303" t="s">
        <v>212</v>
      </c>
      <c r="E12" s="304"/>
      <c r="F12" s="305">
        <v>1502981</v>
      </c>
      <c r="G12" s="306">
        <v>5539317</v>
      </c>
      <c r="H12" s="307">
        <v>7042298</v>
      </c>
      <c r="I12" s="308"/>
      <c r="J12" s="306">
        <v>34190927</v>
      </c>
      <c r="K12" s="305">
        <v>49948652</v>
      </c>
      <c r="L12" s="305">
        <v>38930993</v>
      </c>
      <c r="M12" s="305">
        <v>50060510</v>
      </c>
      <c r="N12" s="306">
        <v>45334409</v>
      </c>
      <c r="O12" s="305">
        <v>218465491</v>
      </c>
      <c r="P12" s="309">
        <v>225507789</v>
      </c>
    </row>
    <row r="13" spans="1:17" ht="18" customHeight="1">
      <c r="C13" s="302"/>
      <c r="D13" s="310"/>
      <c r="E13" s="311" t="s">
        <v>163</v>
      </c>
      <c r="F13" s="312">
        <v>0</v>
      </c>
      <c r="G13" s="313">
        <v>0</v>
      </c>
      <c r="H13" s="307">
        <v>0</v>
      </c>
      <c r="I13" s="314"/>
      <c r="J13" s="313">
        <v>25661134</v>
      </c>
      <c r="K13" s="312">
        <v>34971683</v>
      </c>
      <c r="L13" s="312">
        <v>28148291</v>
      </c>
      <c r="M13" s="312">
        <v>35670127</v>
      </c>
      <c r="N13" s="313">
        <v>29360986</v>
      </c>
      <c r="O13" s="305">
        <v>153812221</v>
      </c>
      <c r="P13" s="309">
        <v>153812221</v>
      </c>
    </row>
    <row r="14" spans="1:17" ht="18" customHeight="1">
      <c r="C14" s="302"/>
      <c r="D14" s="310"/>
      <c r="E14" s="311" t="s">
        <v>164</v>
      </c>
      <c r="F14" s="312">
        <v>2958</v>
      </c>
      <c r="G14" s="313">
        <v>183771</v>
      </c>
      <c r="H14" s="307">
        <v>186729</v>
      </c>
      <c r="I14" s="314"/>
      <c r="J14" s="313">
        <v>732835</v>
      </c>
      <c r="K14" s="312">
        <v>1509490</v>
      </c>
      <c r="L14" s="312">
        <v>1659731</v>
      </c>
      <c r="M14" s="312">
        <v>3535466</v>
      </c>
      <c r="N14" s="313">
        <v>5292674</v>
      </c>
      <c r="O14" s="305">
        <v>12730196</v>
      </c>
      <c r="P14" s="309">
        <v>12916925</v>
      </c>
    </row>
    <row r="15" spans="1:17" ht="18" customHeight="1">
      <c r="C15" s="302"/>
      <c r="D15" s="310"/>
      <c r="E15" s="311" t="s">
        <v>165</v>
      </c>
      <c r="F15" s="312">
        <v>818844</v>
      </c>
      <c r="G15" s="313">
        <v>3342079</v>
      </c>
      <c r="H15" s="307">
        <v>4160923</v>
      </c>
      <c r="I15" s="314"/>
      <c r="J15" s="313">
        <v>4566239</v>
      </c>
      <c r="K15" s="312">
        <v>8475911</v>
      </c>
      <c r="L15" s="312">
        <v>5112999</v>
      </c>
      <c r="M15" s="312">
        <v>6879171</v>
      </c>
      <c r="N15" s="313">
        <v>7446294</v>
      </c>
      <c r="O15" s="305">
        <v>32480614</v>
      </c>
      <c r="P15" s="309">
        <v>36641537</v>
      </c>
    </row>
    <row r="16" spans="1:17" ht="18" customHeight="1">
      <c r="C16" s="302"/>
      <c r="D16" s="310"/>
      <c r="E16" s="311" t="s">
        <v>166</v>
      </c>
      <c r="F16" s="312">
        <v>164709</v>
      </c>
      <c r="G16" s="313">
        <v>1167435</v>
      </c>
      <c r="H16" s="307">
        <v>1332144</v>
      </c>
      <c r="I16" s="314"/>
      <c r="J16" s="313">
        <v>273611</v>
      </c>
      <c r="K16" s="312">
        <v>1039934</v>
      </c>
      <c r="L16" s="312">
        <v>625331</v>
      </c>
      <c r="M16" s="312">
        <v>320237</v>
      </c>
      <c r="N16" s="313">
        <v>168064</v>
      </c>
      <c r="O16" s="305">
        <v>2427177</v>
      </c>
      <c r="P16" s="309">
        <v>3759321</v>
      </c>
    </row>
    <row r="17" spans="3:16" ht="18" customHeight="1">
      <c r="C17" s="302"/>
      <c r="D17" s="310"/>
      <c r="E17" s="311" t="s">
        <v>167</v>
      </c>
      <c r="F17" s="312">
        <v>516470</v>
      </c>
      <c r="G17" s="313">
        <v>846032</v>
      </c>
      <c r="H17" s="307">
        <v>1362502</v>
      </c>
      <c r="I17" s="314"/>
      <c r="J17" s="313">
        <v>2957108</v>
      </c>
      <c r="K17" s="312">
        <v>3951634</v>
      </c>
      <c r="L17" s="312">
        <v>3384641</v>
      </c>
      <c r="M17" s="312">
        <v>3655509</v>
      </c>
      <c r="N17" s="313">
        <v>3066391</v>
      </c>
      <c r="O17" s="305">
        <v>17015283</v>
      </c>
      <c r="P17" s="309">
        <v>18377785</v>
      </c>
    </row>
    <row r="18" spans="3:16" ht="18" customHeight="1">
      <c r="C18" s="302"/>
      <c r="D18" s="303" t="s">
        <v>213</v>
      </c>
      <c r="E18" s="315"/>
      <c r="F18" s="305">
        <v>2082651</v>
      </c>
      <c r="G18" s="306">
        <v>9756734</v>
      </c>
      <c r="H18" s="307">
        <v>11839385</v>
      </c>
      <c r="I18" s="308"/>
      <c r="J18" s="306">
        <v>96362236</v>
      </c>
      <c r="K18" s="305">
        <v>109237241</v>
      </c>
      <c r="L18" s="305">
        <v>78998880</v>
      </c>
      <c r="M18" s="305">
        <v>56712774</v>
      </c>
      <c r="N18" s="306">
        <v>27062063</v>
      </c>
      <c r="O18" s="305">
        <v>368373194</v>
      </c>
      <c r="P18" s="309">
        <v>380212579</v>
      </c>
    </row>
    <row r="19" spans="3:16" ht="18" customHeight="1">
      <c r="C19" s="302"/>
      <c r="D19" s="310"/>
      <c r="E19" s="316" t="s">
        <v>168</v>
      </c>
      <c r="F19" s="312">
        <v>0</v>
      </c>
      <c r="G19" s="313">
        <v>0</v>
      </c>
      <c r="H19" s="307">
        <v>0</v>
      </c>
      <c r="I19" s="314"/>
      <c r="J19" s="313">
        <v>81623081</v>
      </c>
      <c r="K19" s="312">
        <v>83680095</v>
      </c>
      <c r="L19" s="312">
        <v>61416531</v>
      </c>
      <c r="M19" s="312">
        <v>45297364</v>
      </c>
      <c r="N19" s="313">
        <v>20379217</v>
      </c>
      <c r="O19" s="305">
        <v>292396288</v>
      </c>
      <c r="P19" s="309">
        <v>292396288</v>
      </c>
    </row>
    <row r="20" spans="3:16" ht="18" customHeight="1">
      <c r="C20" s="302"/>
      <c r="D20" s="310"/>
      <c r="E20" s="316" t="s">
        <v>169</v>
      </c>
      <c r="F20" s="312">
        <v>2082651</v>
      </c>
      <c r="G20" s="313">
        <v>9756734</v>
      </c>
      <c r="H20" s="307">
        <v>11839385</v>
      </c>
      <c r="I20" s="314"/>
      <c r="J20" s="313">
        <v>14739155</v>
      </c>
      <c r="K20" s="312">
        <v>25557146</v>
      </c>
      <c r="L20" s="312">
        <v>17582349</v>
      </c>
      <c r="M20" s="312">
        <v>11415410</v>
      </c>
      <c r="N20" s="313">
        <v>6682846</v>
      </c>
      <c r="O20" s="305">
        <v>75976906</v>
      </c>
      <c r="P20" s="309">
        <v>87816291</v>
      </c>
    </row>
    <row r="21" spans="3:16" ht="18" customHeight="1">
      <c r="C21" s="302"/>
      <c r="D21" s="303" t="s">
        <v>214</v>
      </c>
      <c r="E21" s="304"/>
      <c r="F21" s="305">
        <v>276857</v>
      </c>
      <c r="G21" s="306">
        <v>650717</v>
      </c>
      <c r="H21" s="307">
        <v>927574</v>
      </c>
      <c r="I21" s="308"/>
      <c r="J21" s="306">
        <v>10786110</v>
      </c>
      <c r="K21" s="305">
        <v>16953944</v>
      </c>
      <c r="L21" s="305">
        <v>21389384</v>
      </c>
      <c r="M21" s="305">
        <v>16323102</v>
      </c>
      <c r="N21" s="306">
        <v>8255219</v>
      </c>
      <c r="O21" s="305">
        <v>73707759</v>
      </c>
      <c r="P21" s="309">
        <v>74635333</v>
      </c>
    </row>
    <row r="22" spans="3:16" ht="18" customHeight="1">
      <c r="C22" s="302"/>
      <c r="D22" s="310"/>
      <c r="E22" s="311" t="s">
        <v>170</v>
      </c>
      <c r="F22" s="312">
        <v>260626</v>
      </c>
      <c r="G22" s="313">
        <v>640322</v>
      </c>
      <c r="H22" s="307">
        <v>900948</v>
      </c>
      <c r="I22" s="314"/>
      <c r="J22" s="313">
        <v>10169171</v>
      </c>
      <c r="K22" s="312">
        <v>15931973</v>
      </c>
      <c r="L22" s="312">
        <v>20824878</v>
      </c>
      <c r="M22" s="312">
        <v>15479680</v>
      </c>
      <c r="N22" s="313">
        <v>7468220</v>
      </c>
      <c r="O22" s="305">
        <v>69873922</v>
      </c>
      <c r="P22" s="309">
        <v>70774870</v>
      </c>
    </row>
    <row r="23" spans="3:16" ht="18" customHeight="1">
      <c r="C23" s="302"/>
      <c r="D23" s="310"/>
      <c r="E23" s="311" t="s">
        <v>171</v>
      </c>
      <c r="F23" s="312">
        <v>16231</v>
      </c>
      <c r="G23" s="313">
        <v>10395</v>
      </c>
      <c r="H23" s="307">
        <v>26626</v>
      </c>
      <c r="I23" s="314"/>
      <c r="J23" s="313">
        <v>616939</v>
      </c>
      <c r="K23" s="312">
        <v>1021971</v>
      </c>
      <c r="L23" s="312">
        <v>564506</v>
      </c>
      <c r="M23" s="312">
        <v>843422</v>
      </c>
      <c r="N23" s="313">
        <v>786999</v>
      </c>
      <c r="O23" s="305">
        <v>3833837</v>
      </c>
      <c r="P23" s="309">
        <v>3860463</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2838390</v>
      </c>
      <c r="G26" s="305">
        <v>9091081</v>
      </c>
      <c r="H26" s="307">
        <v>11929471</v>
      </c>
      <c r="I26" s="308"/>
      <c r="J26" s="306">
        <v>6455263</v>
      </c>
      <c r="K26" s="305">
        <v>19005908</v>
      </c>
      <c r="L26" s="305">
        <v>14200250</v>
      </c>
      <c r="M26" s="305">
        <v>15112309</v>
      </c>
      <c r="N26" s="306">
        <v>9713058</v>
      </c>
      <c r="O26" s="305">
        <v>64486788</v>
      </c>
      <c r="P26" s="309">
        <v>76416259</v>
      </c>
    </row>
    <row r="27" spans="3:16" ht="18" customHeight="1">
      <c r="C27" s="302"/>
      <c r="D27" s="310"/>
      <c r="E27" s="311" t="s">
        <v>174</v>
      </c>
      <c r="F27" s="353">
        <v>2838390</v>
      </c>
      <c r="G27" s="354">
        <v>9091081</v>
      </c>
      <c r="H27" s="307">
        <v>11929471</v>
      </c>
      <c r="I27" s="314"/>
      <c r="J27" s="354">
        <v>6455263</v>
      </c>
      <c r="K27" s="353">
        <v>19005908</v>
      </c>
      <c r="L27" s="353">
        <v>14200250</v>
      </c>
      <c r="M27" s="353">
        <v>15112309</v>
      </c>
      <c r="N27" s="354">
        <v>9713058</v>
      </c>
      <c r="O27" s="305">
        <v>64486788</v>
      </c>
      <c r="P27" s="309">
        <v>76416259</v>
      </c>
    </row>
    <row r="28" spans="3:16" ht="18" customHeight="1">
      <c r="C28" s="338"/>
      <c r="D28" s="344" t="s">
        <v>224</v>
      </c>
      <c r="E28" s="315"/>
      <c r="F28" s="340">
        <v>2070474</v>
      </c>
      <c r="G28" s="340">
        <v>5160847</v>
      </c>
      <c r="H28" s="341">
        <v>7231321</v>
      </c>
      <c r="I28" s="314"/>
      <c r="J28" s="340">
        <v>23357661</v>
      </c>
      <c r="K28" s="339">
        <v>23491397</v>
      </c>
      <c r="L28" s="339">
        <v>20297930</v>
      </c>
      <c r="M28" s="339">
        <v>21890507</v>
      </c>
      <c r="N28" s="340">
        <v>15044571</v>
      </c>
      <c r="O28" s="342">
        <v>104082066</v>
      </c>
      <c r="P28" s="343">
        <v>111313387</v>
      </c>
    </row>
    <row r="29" spans="3:16" ht="18" customHeight="1">
      <c r="C29" s="329"/>
      <c r="D29" s="330" t="s">
        <v>176</v>
      </c>
      <c r="E29" s="331"/>
      <c r="F29" s="332">
        <v>2361532</v>
      </c>
      <c r="G29" s="333">
        <v>5776333</v>
      </c>
      <c r="H29" s="334">
        <v>8137865</v>
      </c>
      <c r="I29" s="314"/>
      <c r="J29" s="333">
        <v>25110133</v>
      </c>
      <c r="K29" s="332">
        <v>23245047</v>
      </c>
      <c r="L29" s="332">
        <v>15892257</v>
      </c>
      <c r="M29" s="332">
        <v>11401789</v>
      </c>
      <c r="N29" s="333">
        <v>5724360</v>
      </c>
      <c r="O29" s="334">
        <v>81373586</v>
      </c>
      <c r="P29" s="335">
        <v>89511451</v>
      </c>
    </row>
    <row r="30" spans="3:16" ht="18" customHeight="1">
      <c r="C30" s="295" t="s">
        <v>218</v>
      </c>
      <c r="D30" s="336"/>
      <c r="E30" s="337"/>
      <c r="F30" s="297">
        <v>781454</v>
      </c>
      <c r="G30" s="298">
        <v>2330649</v>
      </c>
      <c r="H30" s="299">
        <v>3112103</v>
      </c>
      <c r="I30" s="300"/>
      <c r="J30" s="355">
        <v>65411783</v>
      </c>
      <c r="K30" s="297">
        <v>83083989</v>
      </c>
      <c r="L30" s="297">
        <v>105727257</v>
      </c>
      <c r="M30" s="297">
        <v>102512084</v>
      </c>
      <c r="N30" s="298">
        <v>73600551</v>
      </c>
      <c r="O30" s="297">
        <v>430335664</v>
      </c>
      <c r="P30" s="301">
        <v>433447767</v>
      </c>
    </row>
    <row r="31" spans="3:16" ht="18" customHeight="1">
      <c r="C31" s="338"/>
      <c r="D31" s="344" t="s">
        <v>192</v>
      </c>
      <c r="E31" s="315"/>
      <c r="F31" s="339">
        <v>0</v>
      </c>
      <c r="G31" s="340">
        <v>0</v>
      </c>
      <c r="H31" s="341">
        <v>0</v>
      </c>
      <c r="I31" s="314"/>
      <c r="J31" s="340">
        <v>495274</v>
      </c>
      <c r="K31" s="339">
        <v>1281994</v>
      </c>
      <c r="L31" s="339">
        <v>1052716</v>
      </c>
      <c r="M31" s="339">
        <v>858940</v>
      </c>
      <c r="N31" s="340">
        <v>1464218</v>
      </c>
      <c r="O31" s="342">
        <v>5153142</v>
      </c>
      <c r="P31" s="343">
        <v>5153142</v>
      </c>
    </row>
    <row r="32" spans="3:16" ht="18" customHeight="1">
      <c r="C32" s="302"/>
      <c r="D32" s="344" t="s">
        <v>193</v>
      </c>
      <c r="E32" s="315"/>
      <c r="F32" s="339">
        <v>0</v>
      </c>
      <c r="G32" s="340">
        <v>0</v>
      </c>
      <c r="H32" s="307">
        <v>0</v>
      </c>
      <c r="I32" s="314"/>
      <c r="J32" s="356">
        <v>0</v>
      </c>
      <c r="K32" s="312">
        <v>0</v>
      </c>
      <c r="L32" s="312">
        <v>0</v>
      </c>
      <c r="M32" s="312">
        <v>0</v>
      </c>
      <c r="N32" s="313">
        <v>0</v>
      </c>
      <c r="O32" s="305">
        <v>0</v>
      </c>
      <c r="P32" s="309">
        <v>0</v>
      </c>
    </row>
    <row r="33" spans="3:16" ht="18" customHeight="1">
      <c r="C33" s="302"/>
      <c r="D33" s="317" t="s">
        <v>194</v>
      </c>
      <c r="E33" s="328"/>
      <c r="F33" s="312">
        <v>0</v>
      </c>
      <c r="G33" s="313">
        <v>0</v>
      </c>
      <c r="H33" s="307">
        <v>0</v>
      </c>
      <c r="I33" s="314"/>
      <c r="J33" s="313">
        <v>23795325</v>
      </c>
      <c r="K33" s="312">
        <v>25819999</v>
      </c>
      <c r="L33" s="312">
        <v>17428335</v>
      </c>
      <c r="M33" s="312">
        <v>12015262</v>
      </c>
      <c r="N33" s="313">
        <v>3320217</v>
      </c>
      <c r="O33" s="305">
        <v>82379138</v>
      </c>
      <c r="P33" s="309">
        <v>82379138</v>
      </c>
    </row>
    <row r="34" spans="3:16" ht="18" customHeight="1">
      <c r="C34" s="302"/>
      <c r="D34" s="344" t="s">
        <v>195</v>
      </c>
      <c r="E34" s="315"/>
      <c r="F34" s="312">
        <v>8007</v>
      </c>
      <c r="G34" s="313">
        <v>0</v>
      </c>
      <c r="H34" s="307">
        <v>8007</v>
      </c>
      <c r="I34" s="314"/>
      <c r="J34" s="356">
        <v>3856269</v>
      </c>
      <c r="K34" s="312">
        <v>4027494</v>
      </c>
      <c r="L34" s="312">
        <v>4939878</v>
      </c>
      <c r="M34" s="312">
        <v>4909486</v>
      </c>
      <c r="N34" s="313">
        <v>2521038</v>
      </c>
      <c r="O34" s="305">
        <v>20254165</v>
      </c>
      <c r="P34" s="309">
        <v>20262172</v>
      </c>
    </row>
    <row r="35" spans="3:16" ht="18" customHeight="1">
      <c r="C35" s="302"/>
      <c r="D35" s="344" t="s">
        <v>196</v>
      </c>
      <c r="E35" s="315"/>
      <c r="F35" s="312">
        <v>773447</v>
      </c>
      <c r="G35" s="313">
        <v>2006096</v>
      </c>
      <c r="H35" s="307">
        <v>2779543</v>
      </c>
      <c r="I35" s="314"/>
      <c r="J35" s="356">
        <v>15727062</v>
      </c>
      <c r="K35" s="312">
        <v>17598634</v>
      </c>
      <c r="L35" s="312">
        <v>22131429</v>
      </c>
      <c r="M35" s="312">
        <v>14698291</v>
      </c>
      <c r="N35" s="313">
        <v>8545103</v>
      </c>
      <c r="O35" s="305">
        <v>78700519</v>
      </c>
      <c r="P35" s="309">
        <v>81480062</v>
      </c>
    </row>
    <row r="36" spans="3:16" ht="18" customHeight="1">
      <c r="C36" s="302"/>
      <c r="D36" s="344" t="s">
        <v>197</v>
      </c>
      <c r="E36" s="315"/>
      <c r="F36" s="340">
        <v>0</v>
      </c>
      <c r="G36" s="313">
        <v>324553</v>
      </c>
      <c r="H36" s="307">
        <v>324553</v>
      </c>
      <c r="I36" s="314"/>
      <c r="J36" s="356">
        <v>14980270</v>
      </c>
      <c r="K36" s="312">
        <v>20424479</v>
      </c>
      <c r="L36" s="312">
        <v>25893638</v>
      </c>
      <c r="M36" s="312">
        <v>25390416</v>
      </c>
      <c r="N36" s="313">
        <v>15717336</v>
      </c>
      <c r="O36" s="305">
        <v>102406139</v>
      </c>
      <c r="P36" s="309">
        <v>102730692</v>
      </c>
    </row>
    <row r="37" spans="3:16" ht="18" customHeight="1">
      <c r="C37" s="302"/>
      <c r="D37" s="344" t="s">
        <v>198</v>
      </c>
      <c r="E37" s="315"/>
      <c r="F37" s="339">
        <v>0</v>
      </c>
      <c r="G37" s="340">
        <v>0</v>
      </c>
      <c r="H37" s="307">
        <v>0</v>
      </c>
      <c r="I37" s="314"/>
      <c r="J37" s="356">
        <v>4032352</v>
      </c>
      <c r="K37" s="312">
        <v>3921034</v>
      </c>
      <c r="L37" s="312">
        <v>4984499</v>
      </c>
      <c r="M37" s="312">
        <v>3649008</v>
      </c>
      <c r="N37" s="313">
        <v>1920758</v>
      </c>
      <c r="O37" s="305">
        <v>18507651</v>
      </c>
      <c r="P37" s="309">
        <v>18507651</v>
      </c>
    </row>
    <row r="38" spans="3:16" ht="18" customHeight="1">
      <c r="C38" s="302"/>
      <c r="D38" s="680" t="s">
        <v>199</v>
      </c>
      <c r="E38" s="681"/>
      <c r="F38" s="312">
        <v>0</v>
      </c>
      <c r="G38" s="312">
        <v>0</v>
      </c>
      <c r="H38" s="307">
        <v>0</v>
      </c>
      <c r="I38" s="314"/>
      <c r="J38" s="357">
        <v>505759</v>
      </c>
      <c r="K38" s="358">
        <v>3485337</v>
      </c>
      <c r="L38" s="358">
        <v>21583822</v>
      </c>
      <c r="M38" s="358">
        <v>30523466</v>
      </c>
      <c r="N38" s="359">
        <v>25879418</v>
      </c>
      <c r="O38" s="305">
        <v>81977802</v>
      </c>
      <c r="P38" s="309">
        <v>81977802</v>
      </c>
    </row>
    <row r="39" spans="3:16" ht="18" customHeight="1">
      <c r="C39" s="345"/>
      <c r="D39" s="683" t="s">
        <v>219</v>
      </c>
      <c r="E39" s="685"/>
      <c r="F39" s="312">
        <v>0</v>
      </c>
      <c r="G39" s="312">
        <v>0</v>
      </c>
      <c r="H39" s="307">
        <v>0</v>
      </c>
      <c r="I39" s="314"/>
      <c r="J39" s="360">
        <v>2019472</v>
      </c>
      <c r="K39" s="332">
        <v>6525018</v>
      </c>
      <c r="L39" s="332">
        <v>7712940</v>
      </c>
      <c r="M39" s="332">
        <v>10467215</v>
      </c>
      <c r="N39" s="333">
        <v>14232463</v>
      </c>
      <c r="O39" s="346">
        <v>40957108</v>
      </c>
      <c r="P39" s="335">
        <v>40957108</v>
      </c>
    </row>
    <row r="40" spans="3:16" ht="18" customHeight="1">
      <c r="C40" s="302" t="s">
        <v>220</v>
      </c>
      <c r="D40" s="304"/>
      <c r="E40" s="304"/>
      <c r="F40" s="298">
        <v>0</v>
      </c>
      <c r="G40" s="298">
        <v>0</v>
      </c>
      <c r="H40" s="299">
        <v>0</v>
      </c>
      <c r="I40" s="300"/>
      <c r="J40" s="355">
        <v>34486692</v>
      </c>
      <c r="K40" s="297">
        <v>55144288</v>
      </c>
      <c r="L40" s="297">
        <v>142329336</v>
      </c>
      <c r="M40" s="297">
        <v>178987981</v>
      </c>
      <c r="N40" s="298">
        <v>123696566</v>
      </c>
      <c r="O40" s="297">
        <v>534644863</v>
      </c>
      <c r="P40" s="301">
        <v>534644863</v>
      </c>
    </row>
    <row r="41" spans="3:16" ht="18" customHeight="1">
      <c r="C41" s="302"/>
      <c r="D41" s="347" t="s">
        <v>91</v>
      </c>
      <c r="E41" s="347"/>
      <c r="F41" s="313">
        <v>0</v>
      </c>
      <c r="G41" s="313">
        <v>0</v>
      </c>
      <c r="H41" s="307">
        <v>0</v>
      </c>
      <c r="I41" s="314"/>
      <c r="J41" s="313">
        <v>3992415</v>
      </c>
      <c r="K41" s="313">
        <v>12390501</v>
      </c>
      <c r="L41" s="313">
        <v>82155037</v>
      </c>
      <c r="M41" s="313">
        <v>105640956</v>
      </c>
      <c r="N41" s="313">
        <v>83058313</v>
      </c>
      <c r="O41" s="305">
        <v>287237222</v>
      </c>
      <c r="P41" s="309">
        <v>287237222</v>
      </c>
    </row>
    <row r="42" spans="3:16" ht="18" customHeight="1">
      <c r="C42" s="302"/>
      <c r="D42" s="347" t="s">
        <v>92</v>
      </c>
      <c r="E42" s="347"/>
      <c r="F42" s="312">
        <v>0</v>
      </c>
      <c r="G42" s="313">
        <v>0</v>
      </c>
      <c r="H42" s="307">
        <v>0</v>
      </c>
      <c r="I42" s="314"/>
      <c r="J42" s="313">
        <v>29892067</v>
      </c>
      <c r="K42" s="312">
        <v>41543092</v>
      </c>
      <c r="L42" s="313">
        <v>59116652</v>
      </c>
      <c r="M42" s="312">
        <v>69909557</v>
      </c>
      <c r="N42" s="313">
        <v>38243359</v>
      </c>
      <c r="O42" s="305">
        <v>238704727</v>
      </c>
      <c r="P42" s="309">
        <v>238704727</v>
      </c>
    </row>
    <row r="43" spans="3:16" ht="18" customHeight="1">
      <c r="C43" s="302"/>
      <c r="D43" s="348" t="s">
        <v>159</v>
      </c>
      <c r="E43" s="348"/>
      <c r="F43" s="339">
        <v>0</v>
      </c>
      <c r="G43" s="340">
        <v>0</v>
      </c>
      <c r="H43" s="307">
        <v>0</v>
      </c>
      <c r="I43" s="314"/>
      <c r="J43" s="340">
        <v>0</v>
      </c>
      <c r="K43" s="339">
        <v>0</v>
      </c>
      <c r="L43" s="340">
        <v>0</v>
      </c>
      <c r="M43" s="339">
        <v>9542</v>
      </c>
      <c r="N43" s="340">
        <v>289296</v>
      </c>
      <c r="O43" s="305">
        <v>298838</v>
      </c>
      <c r="P43" s="309">
        <v>298838</v>
      </c>
    </row>
    <row r="44" spans="3:16" ht="18" customHeight="1">
      <c r="C44" s="302"/>
      <c r="D44" s="349" t="s">
        <v>221</v>
      </c>
      <c r="E44" s="349"/>
      <c r="F44" s="332">
        <v>0</v>
      </c>
      <c r="G44" s="333">
        <v>0</v>
      </c>
      <c r="H44" s="334">
        <v>0</v>
      </c>
      <c r="I44" s="314"/>
      <c r="J44" s="333">
        <v>602210</v>
      </c>
      <c r="K44" s="332">
        <v>1210695</v>
      </c>
      <c r="L44" s="333">
        <v>1057647</v>
      </c>
      <c r="M44" s="332">
        <v>3427926</v>
      </c>
      <c r="N44" s="333">
        <v>2105598</v>
      </c>
      <c r="O44" s="346">
        <v>8404076</v>
      </c>
      <c r="P44" s="335">
        <v>8404076</v>
      </c>
    </row>
    <row r="45" spans="3:16" ht="18" customHeight="1">
      <c r="C45" s="665" t="s">
        <v>222</v>
      </c>
      <c r="D45" s="666"/>
      <c r="E45" s="667"/>
      <c r="F45" s="350">
        <v>11914339</v>
      </c>
      <c r="G45" s="361">
        <v>38305678</v>
      </c>
      <c r="H45" s="351">
        <v>50220017</v>
      </c>
      <c r="I45" s="248"/>
      <c r="J45" s="362">
        <v>296160805</v>
      </c>
      <c r="K45" s="350">
        <v>380110466</v>
      </c>
      <c r="L45" s="350">
        <v>437766287</v>
      </c>
      <c r="M45" s="350">
        <v>453001056</v>
      </c>
      <c r="N45" s="361">
        <v>308430797</v>
      </c>
      <c r="O45" s="350">
        <v>1875469411</v>
      </c>
      <c r="P45" s="352">
        <v>1925689428</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28"/>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topLeftCell="A22"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2" t="s">
        <v>205</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208</v>
      </c>
    </row>
    <row r="8" spans="1:17" ht="18" customHeight="1">
      <c r="C8" s="142" t="s">
        <v>225</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126378763</v>
      </c>
      <c r="G11" s="298">
        <v>387794596</v>
      </c>
      <c r="H11" s="299">
        <v>514173359</v>
      </c>
      <c r="I11" s="300"/>
      <c r="J11" s="298">
        <v>2014045941</v>
      </c>
      <c r="K11" s="298">
        <v>2476390928</v>
      </c>
      <c r="L11" s="297">
        <v>1939559095</v>
      </c>
      <c r="M11" s="298">
        <v>1751647295</v>
      </c>
      <c r="N11" s="298">
        <v>1132750826</v>
      </c>
      <c r="O11" s="297">
        <v>9314394085</v>
      </c>
      <c r="P11" s="301">
        <v>9828567444</v>
      </c>
    </row>
    <row r="12" spans="1:17" ht="18" customHeight="1">
      <c r="C12" s="302"/>
      <c r="D12" s="303" t="s">
        <v>212</v>
      </c>
      <c r="E12" s="304"/>
      <c r="F12" s="305">
        <v>15265015</v>
      </c>
      <c r="G12" s="306">
        <v>56364428</v>
      </c>
      <c r="H12" s="307">
        <v>71629443</v>
      </c>
      <c r="I12" s="308"/>
      <c r="J12" s="306">
        <v>348603019</v>
      </c>
      <c r="K12" s="305">
        <v>509311784</v>
      </c>
      <c r="L12" s="305">
        <v>396818297</v>
      </c>
      <c r="M12" s="305">
        <v>510518971</v>
      </c>
      <c r="N12" s="306">
        <v>462790483</v>
      </c>
      <c r="O12" s="305">
        <v>2228042554</v>
      </c>
      <c r="P12" s="309">
        <v>2299671997</v>
      </c>
    </row>
    <row r="13" spans="1:17" ht="18" customHeight="1">
      <c r="C13" s="302"/>
      <c r="D13" s="310"/>
      <c r="E13" s="311" t="s">
        <v>163</v>
      </c>
      <c r="F13" s="312">
        <v>0</v>
      </c>
      <c r="G13" s="313">
        <v>0</v>
      </c>
      <c r="H13" s="307">
        <v>0</v>
      </c>
      <c r="I13" s="314"/>
      <c r="J13" s="313">
        <v>262108455</v>
      </c>
      <c r="K13" s="312">
        <v>357186342</v>
      </c>
      <c r="L13" s="312">
        <v>287371766</v>
      </c>
      <c r="M13" s="312">
        <v>364317018</v>
      </c>
      <c r="N13" s="313">
        <v>300301829</v>
      </c>
      <c r="O13" s="305">
        <v>1571285410</v>
      </c>
      <c r="P13" s="309">
        <v>1571285410</v>
      </c>
    </row>
    <row r="14" spans="1:17" ht="18" customHeight="1">
      <c r="C14" s="302"/>
      <c r="D14" s="310"/>
      <c r="E14" s="311" t="s">
        <v>164</v>
      </c>
      <c r="F14" s="312">
        <v>30201</v>
      </c>
      <c r="G14" s="313">
        <v>1882228</v>
      </c>
      <c r="H14" s="307">
        <v>1912429</v>
      </c>
      <c r="I14" s="314"/>
      <c r="J14" s="313">
        <v>7482205</v>
      </c>
      <c r="K14" s="312">
        <v>15411770</v>
      </c>
      <c r="L14" s="312">
        <v>16945716</v>
      </c>
      <c r="M14" s="312">
        <v>36098023</v>
      </c>
      <c r="N14" s="313">
        <v>54061145</v>
      </c>
      <c r="O14" s="305">
        <v>129998859</v>
      </c>
      <c r="P14" s="309">
        <v>131911288</v>
      </c>
    </row>
    <row r="15" spans="1:17" ht="18" customHeight="1">
      <c r="C15" s="302"/>
      <c r="D15" s="310"/>
      <c r="E15" s="311" t="s">
        <v>165</v>
      </c>
      <c r="F15" s="312">
        <v>8389947</v>
      </c>
      <c r="G15" s="313">
        <v>34149214</v>
      </c>
      <c r="H15" s="307">
        <v>42539161</v>
      </c>
      <c r="I15" s="314"/>
      <c r="J15" s="313">
        <v>46651559</v>
      </c>
      <c r="K15" s="312">
        <v>86621322</v>
      </c>
      <c r="L15" s="312">
        <v>52294862</v>
      </c>
      <c r="M15" s="312">
        <v>70292071</v>
      </c>
      <c r="N15" s="313">
        <v>76054413</v>
      </c>
      <c r="O15" s="305">
        <v>331914227</v>
      </c>
      <c r="P15" s="309">
        <v>374453388</v>
      </c>
    </row>
    <row r="16" spans="1:17" ht="18" customHeight="1">
      <c r="C16" s="302"/>
      <c r="D16" s="310"/>
      <c r="E16" s="311" t="s">
        <v>166</v>
      </c>
      <c r="F16" s="312">
        <v>1680167</v>
      </c>
      <c r="G16" s="313">
        <v>11872666</v>
      </c>
      <c r="H16" s="307">
        <v>13552833</v>
      </c>
      <c r="I16" s="314"/>
      <c r="J16" s="313">
        <v>2789720</v>
      </c>
      <c r="K16" s="312">
        <v>10576010</v>
      </c>
      <c r="L16" s="312">
        <v>6359543</v>
      </c>
      <c r="M16" s="312">
        <v>3256769</v>
      </c>
      <c r="N16" s="313">
        <v>1709186</v>
      </c>
      <c r="O16" s="305">
        <v>24691228</v>
      </c>
      <c r="P16" s="309">
        <v>38244061</v>
      </c>
    </row>
    <row r="17" spans="3:16" ht="18" customHeight="1">
      <c r="C17" s="302"/>
      <c r="D17" s="310"/>
      <c r="E17" s="311" t="s">
        <v>167</v>
      </c>
      <c r="F17" s="312">
        <v>5164700</v>
      </c>
      <c r="G17" s="313">
        <v>8460320</v>
      </c>
      <c r="H17" s="307">
        <v>13625020</v>
      </c>
      <c r="I17" s="314"/>
      <c r="J17" s="313">
        <v>29571080</v>
      </c>
      <c r="K17" s="312">
        <v>39516340</v>
      </c>
      <c r="L17" s="312">
        <v>33846410</v>
      </c>
      <c r="M17" s="312">
        <v>36555090</v>
      </c>
      <c r="N17" s="313">
        <v>30663910</v>
      </c>
      <c r="O17" s="305">
        <v>170152830</v>
      </c>
      <c r="P17" s="309">
        <v>183777850</v>
      </c>
    </row>
    <row r="18" spans="3:16" ht="18" customHeight="1">
      <c r="C18" s="302"/>
      <c r="D18" s="303" t="s">
        <v>213</v>
      </c>
      <c r="E18" s="315"/>
      <c r="F18" s="305">
        <v>21180206</v>
      </c>
      <c r="G18" s="306">
        <v>99229631</v>
      </c>
      <c r="H18" s="307">
        <v>120409837</v>
      </c>
      <c r="I18" s="308"/>
      <c r="J18" s="306">
        <v>977768832</v>
      </c>
      <c r="K18" s="305">
        <v>1108563061</v>
      </c>
      <c r="L18" s="305">
        <v>801783788</v>
      </c>
      <c r="M18" s="305">
        <v>575501516</v>
      </c>
      <c r="N18" s="306">
        <v>274625553</v>
      </c>
      <c r="O18" s="305">
        <v>3738242750</v>
      </c>
      <c r="P18" s="309">
        <v>3858652587</v>
      </c>
    </row>
    <row r="19" spans="3:16" ht="18" customHeight="1">
      <c r="C19" s="302"/>
      <c r="D19" s="310"/>
      <c r="E19" s="316" t="s">
        <v>168</v>
      </c>
      <c r="F19" s="312">
        <v>0</v>
      </c>
      <c r="G19" s="313">
        <v>0</v>
      </c>
      <c r="H19" s="307">
        <v>0</v>
      </c>
      <c r="I19" s="314"/>
      <c r="J19" s="313">
        <v>827826372</v>
      </c>
      <c r="K19" s="312">
        <v>848648178</v>
      </c>
      <c r="L19" s="312">
        <v>622960441</v>
      </c>
      <c r="M19" s="312">
        <v>459407260</v>
      </c>
      <c r="N19" s="313">
        <v>206661221</v>
      </c>
      <c r="O19" s="305">
        <v>2965503472</v>
      </c>
      <c r="P19" s="309">
        <v>2965503472</v>
      </c>
    </row>
    <row r="20" spans="3:16" ht="18" customHeight="1">
      <c r="C20" s="302"/>
      <c r="D20" s="310"/>
      <c r="E20" s="316" t="s">
        <v>169</v>
      </c>
      <c r="F20" s="312">
        <v>21180206</v>
      </c>
      <c r="G20" s="313">
        <v>99229631</v>
      </c>
      <c r="H20" s="307">
        <v>120409837</v>
      </c>
      <c r="I20" s="314"/>
      <c r="J20" s="313">
        <v>149942460</v>
      </c>
      <c r="K20" s="312">
        <v>259914883</v>
      </c>
      <c r="L20" s="312">
        <v>178823347</v>
      </c>
      <c r="M20" s="312">
        <v>116094256</v>
      </c>
      <c r="N20" s="313">
        <v>67964332</v>
      </c>
      <c r="O20" s="305">
        <v>772739278</v>
      </c>
      <c r="P20" s="309">
        <v>893149115</v>
      </c>
    </row>
    <row r="21" spans="3:16" ht="18" customHeight="1">
      <c r="C21" s="302"/>
      <c r="D21" s="303" t="s">
        <v>214</v>
      </c>
      <c r="E21" s="304"/>
      <c r="F21" s="305">
        <v>2815100</v>
      </c>
      <c r="G21" s="306">
        <v>6617400</v>
      </c>
      <c r="H21" s="307">
        <v>9432500</v>
      </c>
      <c r="I21" s="308"/>
      <c r="J21" s="306">
        <v>109678705</v>
      </c>
      <c r="K21" s="305">
        <v>172404346</v>
      </c>
      <c r="L21" s="305">
        <v>217527662</v>
      </c>
      <c r="M21" s="305">
        <v>165992379</v>
      </c>
      <c r="N21" s="306">
        <v>83942351</v>
      </c>
      <c r="O21" s="305">
        <v>749545443</v>
      </c>
      <c r="P21" s="309">
        <v>758977943</v>
      </c>
    </row>
    <row r="22" spans="3:16" ht="18" customHeight="1">
      <c r="C22" s="302"/>
      <c r="D22" s="310"/>
      <c r="E22" s="311" t="s">
        <v>170</v>
      </c>
      <c r="F22" s="312">
        <v>2650520</v>
      </c>
      <c r="G22" s="313">
        <v>6511997</v>
      </c>
      <c r="H22" s="307">
        <v>9162517</v>
      </c>
      <c r="I22" s="314"/>
      <c r="J22" s="313">
        <v>103419863</v>
      </c>
      <c r="K22" s="312">
        <v>162036777</v>
      </c>
      <c r="L22" s="312">
        <v>211787931</v>
      </c>
      <c r="M22" s="312">
        <v>157437880</v>
      </c>
      <c r="N22" s="313">
        <v>75962232</v>
      </c>
      <c r="O22" s="305">
        <v>710644683</v>
      </c>
      <c r="P22" s="309">
        <v>719807200</v>
      </c>
    </row>
    <row r="23" spans="3:16" ht="18" customHeight="1">
      <c r="C23" s="302"/>
      <c r="D23" s="310"/>
      <c r="E23" s="311" t="s">
        <v>171</v>
      </c>
      <c r="F23" s="312">
        <v>164580</v>
      </c>
      <c r="G23" s="313">
        <v>105403</v>
      </c>
      <c r="H23" s="307">
        <v>269983</v>
      </c>
      <c r="I23" s="314"/>
      <c r="J23" s="313">
        <v>6258842</v>
      </c>
      <c r="K23" s="312">
        <v>10367569</v>
      </c>
      <c r="L23" s="312">
        <v>5739731</v>
      </c>
      <c r="M23" s="312">
        <v>8554499</v>
      </c>
      <c r="N23" s="313">
        <v>7980119</v>
      </c>
      <c r="O23" s="305">
        <v>38900760</v>
      </c>
      <c r="P23" s="309">
        <v>39170743</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41870401</v>
      </c>
      <c r="G26" s="306">
        <v>114198473</v>
      </c>
      <c r="H26" s="307">
        <v>156068874</v>
      </c>
      <c r="I26" s="308"/>
      <c r="J26" s="306">
        <v>83781902</v>
      </c>
      <c r="K26" s="305">
        <v>210172336</v>
      </c>
      <c r="L26" s="305">
        <v>155292398</v>
      </c>
      <c r="M26" s="305">
        <v>160853428</v>
      </c>
      <c r="N26" s="306">
        <v>99854217</v>
      </c>
      <c r="O26" s="305">
        <v>709954281</v>
      </c>
      <c r="P26" s="309">
        <v>866023155</v>
      </c>
    </row>
    <row r="27" spans="3:16" ht="18" customHeight="1">
      <c r="C27" s="302"/>
      <c r="D27" s="310"/>
      <c r="E27" s="318" t="s">
        <v>174</v>
      </c>
      <c r="F27" s="319">
        <v>28383900</v>
      </c>
      <c r="G27" s="320">
        <v>90910810</v>
      </c>
      <c r="H27" s="307">
        <v>119294710</v>
      </c>
      <c r="I27" s="314"/>
      <c r="J27" s="320">
        <v>64552630</v>
      </c>
      <c r="K27" s="319">
        <v>190059080</v>
      </c>
      <c r="L27" s="319">
        <v>142002500</v>
      </c>
      <c r="M27" s="319">
        <v>151123090</v>
      </c>
      <c r="N27" s="320">
        <v>97130580</v>
      </c>
      <c r="O27" s="305">
        <v>644867880</v>
      </c>
      <c r="P27" s="309">
        <v>764162590</v>
      </c>
    </row>
    <row r="28" spans="3:16" ht="18" customHeight="1">
      <c r="C28" s="302"/>
      <c r="D28" s="321"/>
      <c r="E28" s="316" t="s">
        <v>216</v>
      </c>
      <c r="F28" s="322">
        <v>1791650</v>
      </c>
      <c r="G28" s="323">
        <v>4682130</v>
      </c>
      <c r="H28" s="307">
        <v>6473780</v>
      </c>
      <c r="I28" s="324"/>
      <c r="J28" s="323">
        <v>3078145</v>
      </c>
      <c r="K28" s="322">
        <v>5154135</v>
      </c>
      <c r="L28" s="322">
        <v>4518834</v>
      </c>
      <c r="M28" s="322">
        <v>2921705</v>
      </c>
      <c r="N28" s="323">
        <v>953330</v>
      </c>
      <c r="O28" s="305">
        <v>16626149</v>
      </c>
      <c r="P28" s="309">
        <v>23099929</v>
      </c>
    </row>
    <row r="29" spans="3:16" ht="18" customHeight="1">
      <c r="C29" s="302"/>
      <c r="D29" s="325"/>
      <c r="E29" s="311" t="s">
        <v>217</v>
      </c>
      <c r="F29" s="326">
        <v>11694851</v>
      </c>
      <c r="G29" s="327">
        <v>18605533</v>
      </c>
      <c r="H29" s="307">
        <v>30300384</v>
      </c>
      <c r="I29" s="324"/>
      <c r="J29" s="327">
        <v>16151127</v>
      </c>
      <c r="K29" s="326">
        <v>14959121</v>
      </c>
      <c r="L29" s="326">
        <v>8771064</v>
      </c>
      <c r="M29" s="326">
        <v>6808633</v>
      </c>
      <c r="N29" s="327">
        <v>1770307</v>
      </c>
      <c r="O29" s="305">
        <v>48460252</v>
      </c>
      <c r="P29" s="309">
        <v>78760636</v>
      </c>
    </row>
    <row r="30" spans="3:16" ht="18" customHeight="1">
      <c r="C30" s="302"/>
      <c r="D30" s="310" t="s">
        <v>175</v>
      </c>
      <c r="E30" s="328"/>
      <c r="F30" s="312">
        <v>21131380</v>
      </c>
      <c r="G30" s="313">
        <v>52413739</v>
      </c>
      <c r="H30" s="307">
        <v>73545119</v>
      </c>
      <c r="I30" s="314"/>
      <c r="J30" s="313">
        <v>237822405</v>
      </c>
      <c r="K30" s="312">
        <v>238598342</v>
      </c>
      <c r="L30" s="312">
        <v>205874407</v>
      </c>
      <c r="M30" s="312">
        <v>222352156</v>
      </c>
      <c r="N30" s="313">
        <v>153070978</v>
      </c>
      <c r="O30" s="305">
        <v>1057718288</v>
      </c>
      <c r="P30" s="309">
        <v>1131263407</v>
      </c>
    </row>
    <row r="31" spans="3:16" ht="18" customHeight="1">
      <c r="C31" s="329"/>
      <c r="D31" s="330" t="s">
        <v>176</v>
      </c>
      <c r="E31" s="331"/>
      <c r="F31" s="332">
        <v>24116661</v>
      </c>
      <c r="G31" s="333">
        <v>58970925</v>
      </c>
      <c r="H31" s="334">
        <v>83087586</v>
      </c>
      <c r="I31" s="314"/>
      <c r="J31" s="333">
        <v>256391078</v>
      </c>
      <c r="K31" s="332">
        <v>237341059</v>
      </c>
      <c r="L31" s="332">
        <v>162262543</v>
      </c>
      <c r="M31" s="332">
        <v>116428845</v>
      </c>
      <c r="N31" s="333">
        <v>58467244</v>
      </c>
      <c r="O31" s="334">
        <v>830890769</v>
      </c>
      <c r="P31" s="335">
        <v>913978355</v>
      </c>
    </row>
    <row r="32" spans="3:16" ht="18" customHeight="1">
      <c r="C32" s="295" t="s">
        <v>218</v>
      </c>
      <c r="D32" s="336"/>
      <c r="E32" s="337"/>
      <c r="F32" s="297">
        <v>7970016</v>
      </c>
      <c r="G32" s="298">
        <v>23692834</v>
      </c>
      <c r="H32" s="299">
        <v>31662850</v>
      </c>
      <c r="I32" s="300"/>
      <c r="J32" s="298">
        <v>663933324</v>
      </c>
      <c r="K32" s="297">
        <v>843528472</v>
      </c>
      <c r="L32" s="297">
        <v>1073194746</v>
      </c>
      <c r="M32" s="297">
        <v>1040433049</v>
      </c>
      <c r="N32" s="298">
        <v>747169901</v>
      </c>
      <c r="O32" s="297">
        <v>4368259492</v>
      </c>
      <c r="P32" s="301">
        <v>4399922342</v>
      </c>
    </row>
    <row r="33" spans="3:16" ht="18" customHeight="1">
      <c r="C33" s="338"/>
      <c r="D33" s="680" t="s">
        <v>192</v>
      </c>
      <c r="E33" s="682"/>
      <c r="F33" s="339">
        <v>0</v>
      </c>
      <c r="G33" s="340">
        <v>0</v>
      </c>
      <c r="H33" s="341">
        <v>0</v>
      </c>
      <c r="I33" s="314"/>
      <c r="J33" s="340">
        <v>5056710</v>
      </c>
      <c r="K33" s="339">
        <v>13089115</v>
      </c>
      <c r="L33" s="339">
        <v>10748200</v>
      </c>
      <c r="M33" s="339">
        <v>8769759</v>
      </c>
      <c r="N33" s="340">
        <v>14949638</v>
      </c>
      <c r="O33" s="342">
        <v>52613422</v>
      </c>
      <c r="P33" s="343">
        <v>52613422</v>
      </c>
    </row>
    <row r="34" spans="3:16" ht="18" customHeight="1">
      <c r="C34" s="302"/>
      <c r="D34" s="317" t="s">
        <v>193</v>
      </c>
      <c r="E34" s="328"/>
      <c r="F34" s="339">
        <v>0</v>
      </c>
      <c r="G34" s="340">
        <v>0</v>
      </c>
      <c r="H34" s="307">
        <v>0</v>
      </c>
      <c r="I34" s="314"/>
      <c r="J34" s="313">
        <v>0</v>
      </c>
      <c r="K34" s="312">
        <v>0</v>
      </c>
      <c r="L34" s="312">
        <v>0</v>
      </c>
      <c r="M34" s="312">
        <v>0</v>
      </c>
      <c r="N34" s="313">
        <v>0</v>
      </c>
      <c r="O34" s="305">
        <v>0</v>
      </c>
      <c r="P34" s="309">
        <v>0</v>
      </c>
    </row>
    <row r="35" spans="3:16" ht="18" customHeight="1">
      <c r="C35" s="302"/>
      <c r="D35" s="317" t="s">
        <v>194</v>
      </c>
      <c r="E35" s="328"/>
      <c r="F35" s="312">
        <v>0</v>
      </c>
      <c r="G35" s="313">
        <v>0</v>
      </c>
      <c r="H35" s="307">
        <v>0</v>
      </c>
      <c r="I35" s="314"/>
      <c r="J35" s="313">
        <v>241261046</v>
      </c>
      <c r="K35" s="312">
        <v>261813340</v>
      </c>
      <c r="L35" s="312">
        <v>176728034</v>
      </c>
      <c r="M35" s="312">
        <v>121834400</v>
      </c>
      <c r="N35" s="313">
        <v>33666909</v>
      </c>
      <c r="O35" s="305">
        <v>835303729</v>
      </c>
      <c r="P35" s="309">
        <v>835303729</v>
      </c>
    </row>
    <row r="36" spans="3:16" ht="18" customHeight="1">
      <c r="C36" s="302"/>
      <c r="D36" s="344" t="s">
        <v>195</v>
      </c>
      <c r="E36" s="315"/>
      <c r="F36" s="312">
        <v>81430</v>
      </c>
      <c r="G36" s="313">
        <v>0</v>
      </c>
      <c r="H36" s="307">
        <v>81430</v>
      </c>
      <c r="I36" s="314"/>
      <c r="J36" s="313">
        <v>39218093</v>
      </c>
      <c r="K36" s="312">
        <v>40959479</v>
      </c>
      <c r="L36" s="312">
        <v>50238412</v>
      </c>
      <c r="M36" s="312">
        <v>49929357</v>
      </c>
      <c r="N36" s="313">
        <v>25638887</v>
      </c>
      <c r="O36" s="305">
        <v>205984228</v>
      </c>
      <c r="P36" s="309">
        <v>206065658</v>
      </c>
    </row>
    <row r="37" spans="3:16" ht="18" customHeight="1">
      <c r="C37" s="302"/>
      <c r="D37" s="344" t="s">
        <v>196</v>
      </c>
      <c r="E37" s="315"/>
      <c r="F37" s="312">
        <v>7888586</v>
      </c>
      <c r="G37" s="313">
        <v>20401873</v>
      </c>
      <c r="H37" s="307">
        <v>28290459</v>
      </c>
      <c r="I37" s="314"/>
      <c r="J37" s="313">
        <v>159943560</v>
      </c>
      <c r="K37" s="312">
        <v>179102963</v>
      </c>
      <c r="L37" s="312">
        <v>225076148</v>
      </c>
      <c r="M37" s="312">
        <v>149481363</v>
      </c>
      <c r="N37" s="313">
        <v>86903548</v>
      </c>
      <c r="O37" s="305">
        <v>800507582</v>
      </c>
      <c r="P37" s="309">
        <v>828798041</v>
      </c>
    </row>
    <row r="38" spans="3:16" ht="18" customHeight="1">
      <c r="C38" s="302"/>
      <c r="D38" s="344" t="s">
        <v>197</v>
      </c>
      <c r="E38" s="315"/>
      <c r="F38" s="340">
        <v>0</v>
      </c>
      <c r="G38" s="313">
        <v>3290961</v>
      </c>
      <c r="H38" s="307">
        <v>3290961</v>
      </c>
      <c r="I38" s="314"/>
      <c r="J38" s="313">
        <v>151899643</v>
      </c>
      <c r="K38" s="312">
        <v>207103852</v>
      </c>
      <c r="L38" s="312">
        <v>262561106</v>
      </c>
      <c r="M38" s="312">
        <v>257458377</v>
      </c>
      <c r="N38" s="313">
        <v>159373550</v>
      </c>
      <c r="O38" s="305">
        <v>1038396528</v>
      </c>
      <c r="P38" s="309">
        <v>1041687489</v>
      </c>
    </row>
    <row r="39" spans="3:16" ht="18" customHeight="1">
      <c r="C39" s="302"/>
      <c r="D39" s="680" t="s">
        <v>198</v>
      </c>
      <c r="E39" s="681"/>
      <c r="F39" s="339">
        <v>0</v>
      </c>
      <c r="G39" s="340">
        <v>0</v>
      </c>
      <c r="H39" s="307">
        <v>0</v>
      </c>
      <c r="I39" s="314"/>
      <c r="J39" s="313">
        <v>40887914</v>
      </c>
      <c r="K39" s="312">
        <v>39759167</v>
      </c>
      <c r="L39" s="312">
        <v>50542728</v>
      </c>
      <c r="M39" s="312">
        <v>37000866</v>
      </c>
      <c r="N39" s="313">
        <v>19476463</v>
      </c>
      <c r="O39" s="305">
        <v>187667138</v>
      </c>
      <c r="P39" s="309">
        <v>187667138</v>
      </c>
    </row>
    <row r="40" spans="3:16" ht="18" customHeight="1">
      <c r="C40" s="338"/>
      <c r="D40" s="680" t="s">
        <v>199</v>
      </c>
      <c r="E40" s="682"/>
      <c r="F40" s="339">
        <v>0</v>
      </c>
      <c r="G40" s="340">
        <v>0</v>
      </c>
      <c r="H40" s="341">
        <v>0</v>
      </c>
      <c r="I40" s="314"/>
      <c r="J40" s="340">
        <v>5128384</v>
      </c>
      <c r="K40" s="339">
        <v>35341252</v>
      </c>
      <c r="L40" s="339">
        <v>218859655</v>
      </c>
      <c r="M40" s="339">
        <v>309507495</v>
      </c>
      <c r="N40" s="340">
        <v>262416923</v>
      </c>
      <c r="O40" s="342">
        <v>831253709</v>
      </c>
      <c r="P40" s="343">
        <v>831253709</v>
      </c>
    </row>
    <row r="41" spans="3:16" ht="18" customHeight="1">
      <c r="C41" s="345"/>
      <c r="D41" s="683" t="s">
        <v>219</v>
      </c>
      <c r="E41" s="684"/>
      <c r="F41" s="332">
        <v>0</v>
      </c>
      <c r="G41" s="333">
        <v>0</v>
      </c>
      <c r="H41" s="307">
        <v>0</v>
      </c>
      <c r="I41" s="314"/>
      <c r="J41" s="333">
        <v>20537974</v>
      </c>
      <c r="K41" s="332">
        <v>66359304</v>
      </c>
      <c r="L41" s="332">
        <v>78440463</v>
      </c>
      <c r="M41" s="332">
        <v>106451432</v>
      </c>
      <c r="N41" s="333">
        <v>144743983</v>
      </c>
      <c r="O41" s="346">
        <v>416533156</v>
      </c>
      <c r="P41" s="335">
        <v>416533156</v>
      </c>
    </row>
    <row r="42" spans="3:16" ht="18" customHeight="1">
      <c r="C42" s="302" t="s">
        <v>220</v>
      </c>
      <c r="D42" s="304"/>
      <c r="E42" s="304"/>
      <c r="F42" s="298">
        <v>0</v>
      </c>
      <c r="G42" s="298">
        <v>0</v>
      </c>
      <c r="H42" s="299">
        <v>0</v>
      </c>
      <c r="I42" s="300"/>
      <c r="J42" s="298">
        <v>349996280</v>
      </c>
      <c r="K42" s="297">
        <v>559361215</v>
      </c>
      <c r="L42" s="297">
        <v>1443887565</v>
      </c>
      <c r="M42" s="297">
        <v>1815422266</v>
      </c>
      <c r="N42" s="298">
        <v>1255032394</v>
      </c>
      <c r="O42" s="297">
        <v>5423699720</v>
      </c>
      <c r="P42" s="301">
        <v>5423699720</v>
      </c>
    </row>
    <row r="43" spans="3:16" ht="18" customHeight="1">
      <c r="C43" s="302"/>
      <c r="D43" s="347" t="s">
        <v>91</v>
      </c>
      <c r="E43" s="347"/>
      <c r="F43" s="313">
        <v>0</v>
      </c>
      <c r="G43" s="313">
        <v>0</v>
      </c>
      <c r="H43" s="307">
        <v>0</v>
      </c>
      <c r="I43" s="314"/>
      <c r="J43" s="313">
        <v>40483010</v>
      </c>
      <c r="K43" s="312">
        <v>125653505</v>
      </c>
      <c r="L43" s="312">
        <v>833398385</v>
      </c>
      <c r="M43" s="312">
        <v>1071387951</v>
      </c>
      <c r="N43" s="313">
        <v>842614450</v>
      </c>
      <c r="O43" s="305">
        <v>2913537301</v>
      </c>
      <c r="P43" s="309">
        <v>2913537301</v>
      </c>
    </row>
    <row r="44" spans="3:16" ht="18" customHeight="1">
      <c r="C44" s="302"/>
      <c r="D44" s="347" t="s">
        <v>92</v>
      </c>
      <c r="E44" s="347"/>
      <c r="F44" s="312">
        <v>0</v>
      </c>
      <c r="G44" s="313">
        <v>0</v>
      </c>
      <c r="H44" s="307">
        <v>0</v>
      </c>
      <c r="I44" s="314"/>
      <c r="J44" s="313">
        <v>303409303</v>
      </c>
      <c r="K44" s="312">
        <v>421440744</v>
      </c>
      <c r="L44" s="312">
        <v>599772943</v>
      </c>
      <c r="M44" s="312">
        <v>709256519</v>
      </c>
      <c r="N44" s="313">
        <v>388205347</v>
      </c>
      <c r="O44" s="305">
        <v>2422084856</v>
      </c>
      <c r="P44" s="309">
        <v>2422084856</v>
      </c>
    </row>
    <row r="45" spans="3:16" ht="18" customHeight="1">
      <c r="C45" s="302"/>
      <c r="D45" s="348" t="s">
        <v>159</v>
      </c>
      <c r="E45" s="348"/>
      <c r="F45" s="339">
        <v>0</v>
      </c>
      <c r="G45" s="340">
        <v>0</v>
      </c>
      <c r="H45" s="307">
        <v>0</v>
      </c>
      <c r="I45" s="314"/>
      <c r="J45" s="340">
        <v>0</v>
      </c>
      <c r="K45" s="339">
        <v>0</v>
      </c>
      <c r="L45" s="339">
        <v>0</v>
      </c>
      <c r="M45" s="339">
        <v>97903</v>
      </c>
      <c r="N45" s="340">
        <v>2892960</v>
      </c>
      <c r="O45" s="305">
        <v>2990863</v>
      </c>
      <c r="P45" s="309">
        <v>2990863</v>
      </c>
    </row>
    <row r="46" spans="3:16" ht="18" customHeight="1">
      <c r="C46" s="302"/>
      <c r="D46" s="349" t="s">
        <v>221</v>
      </c>
      <c r="E46" s="349"/>
      <c r="F46" s="332">
        <v>0</v>
      </c>
      <c r="G46" s="333">
        <v>0</v>
      </c>
      <c r="H46" s="334">
        <v>0</v>
      </c>
      <c r="I46" s="314"/>
      <c r="J46" s="333">
        <v>6103967</v>
      </c>
      <c r="K46" s="332">
        <v>12266966</v>
      </c>
      <c r="L46" s="332">
        <v>10716237</v>
      </c>
      <c r="M46" s="332">
        <v>34679893</v>
      </c>
      <c r="N46" s="333">
        <v>21319637</v>
      </c>
      <c r="O46" s="346">
        <v>85086700</v>
      </c>
      <c r="P46" s="335">
        <v>85086700</v>
      </c>
    </row>
    <row r="47" spans="3:16" ht="18" customHeight="1">
      <c r="C47" s="665" t="s">
        <v>222</v>
      </c>
      <c r="D47" s="666"/>
      <c r="E47" s="667"/>
      <c r="F47" s="350">
        <v>134348779</v>
      </c>
      <c r="G47" s="350">
        <v>411487430</v>
      </c>
      <c r="H47" s="351">
        <v>545836209</v>
      </c>
      <c r="I47" s="248"/>
      <c r="J47" s="350">
        <v>3027975545</v>
      </c>
      <c r="K47" s="350">
        <v>3879280615</v>
      </c>
      <c r="L47" s="350">
        <v>4456641406</v>
      </c>
      <c r="M47" s="350">
        <v>4607502610</v>
      </c>
      <c r="N47" s="350">
        <v>3134953121</v>
      </c>
      <c r="O47" s="350">
        <v>19106353297</v>
      </c>
      <c r="P47" s="352">
        <v>19652189506</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8"/>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205</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208</v>
      </c>
    </row>
    <row r="8" spans="1:17" ht="18" customHeight="1">
      <c r="C8" s="142" t="s">
        <v>226</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114536283</v>
      </c>
      <c r="G11" s="298">
        <v>349432793</v>
      </c>
      <c r="H11" s="299">
        <v>463969076</v>
      </c>
      <c r="I11" s="300"/>
      <c r="J11" s="298">
        <v>1812369691</v>
      </c>
      <c r="K11" s="298">
        <v>2217731510</v>
      </c>
      <c r="L11" s="297">
        <v>1735615973</v>
      </c>
      <c r="M11" s="298">
        <v>1565373163</v>
      </c>
      <c r="N11" s="298">
        <v>1006745984</v>
      </c>
      <c r="O11" s="297">
        <v>8337836321</v>
      </c>
      <c r="P11" s="301">
        <v>8801805397</v>
      </c>
    </row>
    <row r="12" spans="1:17" ht="18" customHeight="1">
      <c r="C12" s="302"/>
      <c r="D12" s="303" t="s">
        <v>212</v>
      </c>
      <c r="E12" s="304"/>
      <c r="F12" s="305">
        <v>13572117</v>
      </c>
      <c r="G12" s="306">
        <v>49580727</v>
      </c>
      <c r="H12" s="307">
        <v>63152844</v>
      </c>
      <c r="I12" s="308"/>
      <c r="J12" s="306">
        <v>308416773</v>
      </c>
      <c r="K12" s="305">
        <v>449133253</v>
      </c>
      <c r="L12" s="305">
        <v>351024696</v>
      </c>
      <c r="M12" s="305">
        <v>452062129</v>
      </c>
      <c r="N12" s="306">
        <v>408602736</v>
      </c>
      <c r="O12" s="305">
        <v>1969239587</v>
      </c>
      <c r="P12" s="309">
        <v>2032392431</v>
      </c>
    </row>
    <row r="13" spans="1:17" ht="18" customHeight="1">
      <c r="C13" s="302"/>
      <c r="D13" s="310"/>
      <c r="E13" s="311" t="s">
        <v>163</v>
      </c>
      <c r="F13" s="312">
        <v>0</v>
      </c>
      <c r="G13" s="313">
        <v>0</v>
      </c>
      <c r="H13" s="307">
        <v>0</v>
      </c>
      <c r="I13" s="314"/>
      <c r="J13" s="313">
        <v>232158764</v>
      </c>
      <c r="K13" s="312">
        <v>315677533</v>
      </c>
      <c r="L13" s="312">
        <v>255174326</v>
      </c>
      <c r="M13" s="312">
        <v>323743002</v>
      </c>
      <c r="N13" s="313">
        <v>265359841</v>
      </c>
      <c r="O13" s="305">
        <v>1392113466</v>
      </c>
      <c r="P13" s="309">
        <v>1392113466</v>
      </c>
    </row>
    <row r="14" spans="1:17" ht="18" customHeight="1">
      <c r="C14" s="302"/>
      <c r="D14" s="310"/>
      <c r="E14" s="311" t="s">
        <v>164</v>
      </c>
      <c r="F14" s="312">
        <v>27180</v>
      </c>
      <c r="G14" s="313">
        <v>1495586</v>
      </c>
      <c r="H14" s="307">
        <v>1522766</v>
      </c>
      <c r="I14" s="314"/>
      <c r="J14" s="313">
        <v>6733944</v>
      </c>
      <c r="K14" s="312">
        <v>13550053</v>
      </c>
      <c r="L14" s="312">
        <v>14506801</v>
      </c>
      <c r="M14" s="312">
        <v>31521423</v>
      </c>
      <c r="N14" s="313">
        <v>47658772</v>
      </c>
      <c r="O14" s="305">
        <v>113970993</v>
      </c>
      <c r="P14" s="309">
        <v>115493759</v>
      </c>
    </row>
    <row r="15" spans="1:17" ht="18" customHeight="1">
      <c r="C15" s="302"/>
      <c r="D15" s="310"/>
      <c r="E15" s="311" t="s">
        <v>165</v>
      </c>
      <c r="F15" s="312">
        <v>7450399</v>
      </c>
      <c r="G15" s="313">
        <v>30039800</v>
      </c>
      <c r="H15" s="307">
        <v>37490199</v>
      </c>
      <c r="I15" s="314"/>
      <c r="J15" s="313">
        <v>41043185</v>
      </c>
      <c r="K15" s="312">
        <v>75690591</v>
      </c>
      <c r="L15" s="312">
        <v>45791748</v>
      </c>
      <c r="M15" s="312">
        <v>61592931</v>
      </c>
      <c r="N15" s="313">
        <v>67069431</v>
      </c>
      <c r="O15" s="305">
        <v>291187886</v>
      </c>
      <c r="P15" s="309">
        <v>328678085</v>
      </c>
    </row>
    <row r="16" spans="1:17" ht="18" customHeight="1">
      <c r="C16" s="302"/>
      <c r="D16" s="310"/>
      <c r="E16" s="311" t="s">
        <v>166</v>
      </c>
      <c r="F16" s="312">
        <v>1512120</v>
      </c>
      <c r="G16" s="313">
        <v>10609268</v>
      </c>
      <c r="H16" s="307">
        <v>12121388</v>
      </c>
      <c r="I16" s="314"/>
      <c r="J16" s="313">
        <v>2406484</v>
      </c>
      <c r="K16" s="312">
        <v>9371702</v>
      </c>
      <c r="L16" s="312">
        <v>5640409</v>
      </c>
      <c r="M16" s="312">
        <v>2869816</v>
      </c>
      <c r="N16" s="313">
        <v>1532795</v>
      </c>
      <c r="O16" s="305">
        <v>21821206</v>
      </c>
      <c r="P16" s="309">
        <v>33942594</v>
      </c>
    </row>
    <row r="17" spans="3:16" ht="18" customHeight="1">
      <c r="C17" s="302"/>
      <c r="D17" s="310"/>
      <c r="E17" s="311" t="s">
        <v>167</v>
      </c>
      <c r="F17" s="312">
        <v>4582418</v>
      </c>
      <c r="G17" s="313">
        <v>7436073</v>
      </c>
      <c r="H17" s="307">
        <v>12018491</v>
      </c>
      <c r="I17" s="314"/>
      <c r="J17" s="313">
        <v>26074396</v>
      </c>
      <c r="K17" s="312">
        <v>34843374</v>
      </c>
      <c r="L17" s="312">
        <v>29911412</v>
      </c>
      <c r="M17" s="312">
        <v>32334957</v>
      </c>
      <c r="N17" s="313">
        <v>26981897</v>
      </c>
      <c r="O17" s="305">
        <v>150146036</v>
      </c>
      <c r="P17" s="309">
        <v>162164527</v>
      </c>
    </row>
    <row r="18" spans="3:16" ht="18" customHeight="1">
      <c r="C18" s="302"/>
      <c r="D18" s="303" t="s">
        <v>213</v>
      </c>
      <c r="E18" s="315"/>
      <c r="F18" s="305">
        <v>18747461</v>
      </c>
      <c r="G18" s="306">
        <v>87750728</v>
      </c>
      <c r="H18" s="307">
        <v>106498189</v>
      </c>
      <c r="I18" s="308"/>
      <c r="J18" s="306">
        <v>869206255</v>
      </c>
      <c r="K18" s="305">
        <v>983082858</v>
      </c>
      <c r="L18" s="305">
        <v>710347967</v>
      </c>
      <c r="M18" s="305">
        <v>511536849</v>
      </c>
      <c r="N18" s="306">
        <v>243645027</v>
      </c>
      <c r="O18" s="305">
        <v>3317818956</v>
      </c>
      <c r="P18" s="309">
        <v>3424317145</v>
      </c>
    </row>
    <row r="19" spans="3:16" ht="18" customHeight="1">
      <c r="C19" s="302"/>
      <c r="D19" s="310"/>
      <c r="E19" s="316" t="s">
        <v>168</v>
      </c>
      <c r="F19" s="312">
        <v>0</v>
      </c>
      <c r="G19" s="313">
        <v>0</v>
      </c>
      <c r="H19" s="307">
        <v>0</v>
      </c>
      <c r="I19" s="314"/>
      <c r="J19" s="313">
        <v>736073682</v>
      </c>
      <c r="K19" s="312">
        <v>752626778</v>
      </c>
      <c r="L19" s="312">
        <v>551681174</v>
      </c>
      <c r="M19" s="312">
        <v>408088980</v>
      </c>
      <c r="N19" s="313">
        <v>183308230</v>
      </c>
      <c r="O19" s="305">
        <v>2631778844</v>
      </c>
      <c r="P19" s="309">
        <v>2631778844</v>
      </c>
    </row>
    <row r="20" spans="3:16" ht="18" customHeight="1">
      <c r="C20" s="302"/>
      <c r="D20" s="310"/>
      <c r="E20" s="316" t="s">
        <v>169</v>
      </c>
      <c r="F20" s="312">
        <v>18747461</v>
      </c>
      <c r="G20" s="313">
        <v>87750728</v>
      </c>
      <c r="H20" s="307">
        <v>106498189</v>
      </c>
      <c r="I20" s="314"/>
      <c r="J20" s="313">
        <v>133132573</v>
      </c>
      <c r="K20" s="312">
        <v>230456080</v>
      </c>
      <c r="L20" s="312">
        <v>158666793</v>
      </c>
      <c r="M20" s="312">
        <v>103447869</v>
      </c>
      <c r="N20" s="313">
        <v>60336797</v>
      </c>
      <c r="O20" s="305">
        <v>686040112</v>
      </c>
      <c r="P20" s="309">
        <v>792538301</v>
      </c>
    </row>
    <row r="21" spans="3:16" ht="18" customHeight="1">
      <c r="C21" s="302"/>
      <c r="D21" s="303" t="s">
        <v>214</v>
      </c>
      <c r="E21" s="304"/>
      <c r="F21" s="305">
        <v>2482722</v>
      </c>
      <c r="G21" s="306">
        <v>5901257</v>
      </c>
      <c r="H21" s="307">
        <v>8383979</v>
      </c>
      <c r="I21" s="308"/>
      <c r="J21" s="306">
        <v>96847063</v>
      </c>
      <c r="K21" s="305">
        <v>152363734</v>
      </c>
      <c r="L21" s="305">
        <v>193692199</v>
      </c>
      <c r="M21" s="305">
        <v>147234461</v>
      </c>
      <c r="N21" s="306">
        <v>74210467</v>
      </c>
      <c r="O21" s="305">
        <v>664347924</v>
      </c>
      <c r="P21" s="309">
        <v>672731903</v>
      </c>
    </row>
    <row r="22" spans="3:16" ht="18" customHeight="1">
      <c r="C22" s="302"/>
      <c r="D22" s="310"/>
      <c r="E22" s="311" t="s">
        <v>170</v>
      </c>
      <c r="F22" s="312">
        <v>2334602</v>
      </c>
      <c r="G22" s="313">
        <v>5806395</v>
      </c>
      <c r="H22" s="307">
        <v>8140997</v>
      </c>
      <c r="I22" s="314"/>
      <c r="J22" s="313">
        <v>91439238</v>
      </c>
      <c r="K22" s="312">
        <v>143346716</v>
      </c>
      <c r="L22" s="312">
        <v>188640008</v>
      </c>
      <c r="M22" s="312">
        <v>139547159</v>
      </c>
      <c r="N22" s="313">
        <v>67223373</v>
      </c>
      <c r="O22" s="305">
        <v>630196494</v>
      </c>
      <c r="P22" s="309">
        <v>638337491</v>
      </c>
    </row>
    <row r="23" spans="3:16" ht="18" customHeight="1">
      <c r="C23" s="302"/>
      <c r="D23" s="310"/>
      <c r="E23" s="311" t="s">
        <v>171</v>
      </c>
      <c r="F23" s="312">
        <v>148120</v>
      </c>
      <c r="G23" s="313">
        <v>94862</v>
      </c>
      <c r="H23" s="307">
        <v>242982</v>
      </c>
      <c r="I23" s="314"/>
      <c r="J23" s="313">
        <v>5407825</v>
      </c>
      <c r="K23" s="312">
        <v>9017018</v>
      </c>
      <c r="L23" s="312">
        <v>5052191</v>
      </c>
      <c r="M23" s="312">
        <v>7687302</v>
      </c>
      <c r="N23" s="313">
        <v>6987094</v>
      </c>
      <c r="O23" s="305">
        <v>34151430</v>
      </c>
      <c r="P23" s="309">
        <v>34394412</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37093617</v>
      </c>
      <c r="G26" s="306">
        <v>101417871</v>
      </c>
      <c r="H26" s="307">
        <v>138511488</v>
      </c>
      <c r="I26" s="308"/>
      <c r="J26" s="306">
        <v>74202410</v>
      </c>
      <c r="K26" s="305">
        <v>185948892</v>
      </c>
      <c r="L26" s="305">
        <v>137492067</v>
      </c>
      <c r="M26" s="305">
        <v>142661318</v>
      </c>
      <c r="N26" s="306">
        <v>88328452</v>
      </c>
      <c r="O26" s="305">
        <v>628633139</v>
      </c>
      <c r="P26" s="309">
        <v>767144627</v>
      </c>
    </row>
    <row r="27" spans="3:16" ht="18" customHeight="1">
      <c r="C27" s="302"/>
      <c r="D27" s="310"/>
      <c r="E27" s="318" t="s">
        <v>174</v>
      </c>
      <c r="F27" s="319">
        <v>25177756</v>
      </c>
      <c r="G27" s="320">
        <v>80776177</v>
      </c>
      <c r="H27" s="307">
        <v>105953933</v>
      </c>
      <c r="I27" s="314"/>
      <c r="J27" s="320">
        <v>57242550</v>
      </c>
      <c r="K27" s="319">
        <v>168215740</v>
      </c>
      <c r="L27" s="319">
        <v>125909356</v>
      </c>
      <c r="M27" s="319">
        <v>134148607</v>
      </c>
      <c r="N27" s="320">
        <v>85949591</v>
      </c>
      <c r="O27" s="305">
        <v>571465844</v>
      </c>
      <c r="P27" s="309">
        <v>677419777</v>
      </c>
    </row>
    <row r="28" spans="3:16" ht="18" customHeight="1">
      <c r="C28" s="302"/>
      <c r="D28" s="321"/>
      <c r="E28" s="316" t="s">
        <v>216</v>
      </c>
      <c r="F28" s="322">
        <v>1598625</v>
      </c>
      <c r="G28" s="323">
        <v>4142917</v>
      </c>
      <c r="H28" s="307">
        <v>5741542</v>
      </c>
      <c r="I28" s="324"/>
      <c r="J28" s="323">
        <v>2738014</v>
      </c>
      <c r="K28" s="322">
        <v>4553181</v>
      </c>
      <c r="L28" s="322">
        <v>3973026</v>
      </c>
      <c r="M28" s="322">
        <v>2551454</v>
      </c>
      <c r="N28" s="323">
        <v>840989</v>
      </c>
      <c r="O28" s="305">
        <v>14656664</v>
      </c>
      <c r="P28" s="309">
        <v>20398206</v>
      </c>
    </row>
    <row r="29" spans="3:16" ht="18" customHeight="1">
      <c r="C29" s="302"/>
      <c r="D29" s="325"/>
      <c r="E29" s="311" t="s">
        <v>217</v>
      </c>
      <c r="F29" s="326">
        <v>10317236</v>
      </c>
      <c r="G29" s="327">
        <v>16498777</v>
      </c>
      <c r="H29" s="307">
        <v>26816013</v>
      </c>
      <c r="I29" s="324"/>
      <c r="J29" s="327">
        <v>14221846</v>
      </c>
      <c r="K29" s="326">
        <v>13179971</v>
      </c>
      <c r="L29" s="326">
        <v>7609685</v>
      </c>
      <c r="M29" s="326">
        <v>5961257</v>
      </c>
      <c r="N29" s="327">
        <v>1537872</v>
      </c>
      <c r="O29" s="305">
        <v>42510631</v>
      </c>
      <c r="P29" s="309">
        <v>69326644</v>
      </c>
    </row>
    <row r="30" spans="3:16" ht="18" customHeight="1">
      <c r="C30" s="302"/>
      <c r="D30" s="310" t="s">
        <v>175</v>
      </c>
      <c r="E30" s="328"/>
      <c r="F30" s="312">
        <v>18523705</v>
      </c>
      <c r="G30" s="313">
        <v>45811285</v>
      </c>
      <c r="H30" s="307">
        <v>64334990</v>
      </c>
      <c r="I30" s="314"/>
      <c r="J30" s="313">
        <v>207306112</v>
      </c>
      <c r="K30" s="312">
        <v>209861714</v>
      </c>
      <c r="L30" s="312">
        <v>180796501</v>
      </c>
      <c r="M30" s="312">
        <v>195449561</v>
      </c>
      <c r="N30" s="313">
        <v>133492058</v>
      </c>
      <c r="O30" s="305">
        <v>926905946</v>
      </c>
      <c r="P30" s="309">
        <v>991240936</v>
      </c>
    </row>
    <row r="31" spans="3:16" ht="18" customHeight="1">
      <c r="C31" s="329"/>
      <c r="D31" s="330" t="s">
        <v>176</v>
      </c>
      <c r="E31" s="331"/>
      <c r="F31" s="332">
        <v>24116661</v>
      </c>
      <c r="G31" s="333">
        <v>58970925</v>
      </c>
      <c r="H31" s="334">
        <v>83087586</v>
      </c>
      <c r="I31" s="314"/>
      <c r="J31" s="333">
        <v>256391078</v>
      </c>
      <c r="K31" s="332">
        <v>237341059</v>
      </c>
      <c r="L31" s="332">
        <v>162262543</v>
      </c>
      <c r="M31" s="332">
        <v>116428845</v>
      </c>
      <c r="N31" s="333">
        <v>58467244</v>
      </c>
      <c r="O31" s="334">
        <v>830890769</v>
      </c>
      <c r="P31" s="335">
        <v>913978355</v>
      </c>
    </row>
    <row r="32" spans="3:16" ht="18" customHeight="1">
      <c r="C32" s="295" t="s">
        <v>218</v>
      </c>
      <c r="D32" s="336"/>
      <c r="E32" s="337"/>
      <c r="F32" s="297">
        <v>7057384</v>
      </c>
      <c r="G32" s="298">
        <v>20943784</v>
      </c>
      <c r="H32" s="299">
        <v>28001168</v>
      </c>
      <c r="I32" s="300"/>
      <c r="J32" s="298">
        <v>589458923</v>
      </c>
      <c r="K32" s="297">
        <v>748735245</v>
      </c>
      <c r="L32" s="297">
        <v>953908160</v>
      </c>
      <c r="M32" s="297">
        <v>926705749</v>
      </c>
      <c r="N32" s="298">
        <v>663701871</v>
      </c>
      <c r="O32" s="297">
        <v>3882509948</v>
      </c>
      <c r="P32" s="301">
        <v>3910511116</v>
      </c>
    </row>
    <row r="33" spans="3:16" ht="18" customHeight="1">
      <c r="C33" s="338"/>
      <c r="D33" s="680" t="s">
        <v>192</v>
      </c>
      <c r="E33" s="682"/>
      <c r="F33" s="339">
        <v>0</v>
      </c>
      <c r="G33" s="340">
        <v>0</v>
      </c>
      <c r="H33" s="341">
        <v>0</v>
      </c>
      <c r="I33" s="314"/>
      <c r="J33" s="340">
        <v>4448146</v>
      </c>
      <c r="K33" s="339">
        <v>11518626</v>
      </c>
      <c r="L33" s="339">
        <v>9557115</v>
      </c>
      <c r="M33" s="339">
        <v>7857547</v>
      </c>
      <c r="N33" s="340">
        <v>13228152</v>
      </c>
      <c r="O33" s="342">
        <v>46609586</v>
      </c>
      <c r="P33" s="343">
        <v>46609586</v>
      </c>
    </row>
    <row r="34" spans="3:16" ht="18" customHeight="1">
      <c r="C34" s="302"/>
      <c r="D34" s="317" t="s">
        <v>193</v>
      </c>
      <c r="E34" s="328"/>
      <c r="F34" s="339">
        <v>0</v>
      </c>
      <c r="G34" s="340">
        <v>0</v>
      </c>
      <c r="H34" s="307">
        <v>0</v>
      </c>
      <c r="I34" s="314"/>
      <c r="J34" s="313">
        <v>0</v>
      </c>
      <c r="K34" s="312">
        <v>0</v>
      </c>
      <c r="L34" s="312">
        <v>0</v>
      </c>
      <c r="M34" s="312">
        <v>0</v>
      </c>
      <c r="N34" s="313">
        <v>0</v>
      </c>
      <c r="O34" s="305">
        <v>0</v>
      </c>
      <c r="P34" s="309">
        <v>0</v>
      </c>
    </row>
    <row r="35" spans="3:16" ht="18" customHeight="1">
      <c r="C35" s="302"/>
      <c r="D35" s="317" t="s">
        <v>194</v>
      </c>
      <c r="E35" s="328"/>
      <c r="F35" s="312">
        <v>0</v>
      </c>
      <c r="G35" s="313">
        <v>0</v>
      </c>
      <c r="H35" s="307">
        <v>0</v>
      </c>
      <c r="I35" s="314"/>
      <c r="J35" s="313">
        <v>214055808</v>
      </c>
      <c r="K35" s="312">
        <v>232045017</v>
      </c>
      <c r="L35" s="312">
        <v>157604214</v>
      </c>
      <c r="M35" s="312">
        <v>108691935</v>
      </c>
      <c r="N35" s="313">
        <v>30027701</v>
      </c>
      <c r="O35" s="305">
        <v>742424675</v>
      </c>
      <c r="P35" s="309">
        <v>742424675</v>
      </c>
    </row>
    <row r="36" spans="3:16" ht="18" customHeight="1">
      <c r="C36" s="302"/>
      <c r="D36" s="344" t="s">
        <v>195</v>
      </c>
      <c r="E36" s="315"/>
      <c r="F36" s="312">
        <v>73286</v>
      </c>
      <c r="G36" s="313">
        <v>0</v>
      </c>
      <c r="H36" s="307">
        <v>73286</v>
      </c>
      <c r="I36" s="314"/>
      <c r="J36" s="313">
        <v>34455289</v>
      </c>
      <c r="K36" s="312">
        <v>36712117</v>
      </c>
      <c r="L36" s="312">
        <v>45073488</v>
      </c>
      <c r="M36" s="312">
        <v>43757823</v>
      </c>
      <c r="N36" s="313">
        <v>22781811</v>
      </c>
      <c r="O36" s="305">
        <v>182780528</v>
      </c>
      <c r="P36" s="309">
        <v>182853814</v>
      </c>
    </row>
    <row r="37" spans="3:16" ht="18" customHeight="1">
      <c r="C37" s="302"/>
      <c r="D37" s="344" t="s">
        <v>196</v>
      </c>
      <c r="E37" s="315"/>
      <c r="F37" s="312">
        <v>6984098</v>
      </c>
      <c r="G37" s="313">
        <v>17981925</v>
      </c>
      <c r="H37" s="307">
        <v>24966023</v>
      </c>
      <c r="I37" s="314"/>
      <c r="J37" s="313">
        <v>142131079</v>
      </c>
      <c r="K37" s="312">
        <v>159728469</v>
      </c>
      <c r="L37" s="312">
        <v>198581451</v>
      </c>
      <c r="M37" s="312">
        <v>134261293</v>
      </c>
      <c r="N37" s="313">
        <v>77859023</v>
      </c>
      <c r="O37" s="305">
        <v>712561315</v>
      </c>
      <c r="P37" s="309">
        <v>737527338</v>
      </c>
    </row>
    <row r="38" spans="3:16" ht="18" customHeight="1">
      <c r="C38" s="302"/>
      <c r="D38" s="344" t="s">
        <v>197</v>
      </c>
      <c r="E38" s="315"/>
      <c r="F38" s="340">
        <v>0</v>
      </c>
      <c r="G38" s="313">
        <v>2961859</v>
      </c>
      <c r="H38" s="307">
        <v>2961859</v>
      </c>
      <c r="I38" s="314"/>
      <c r="J38" s="313">
        <v>135513257</v>
      </c>
      <c r="K38" s="312">
        <v>183250748</v>
      </c>
      <c r="L38" s="312">
        <v>232673257</v>
      </c>
      <c r="M38" s="312">
        <v>228945996</v>
      </c>
      <c r="N38" s="313">
        <v>140376526</v>
      </c>
      <c r="O38" s="305">
        <v>920759784</v>
      </c>
      <c r="P38" s="309">
        <v>923721643</v>
      </c>
    </row>
    <row r="39" spans="3:16" ht="18" customHeight="1">
      <c r="C39" s="302"/>
      <c r="D39" s="680" t="s">
        <v>198</v>
      </c>
      <c r="E39" s="681"/>
      <c r="F39" s="339">
        <v>0</v>
      </c>
      <c r="G39" s="340">
        <v>0</v>
      </c>
      <c r="H39" s="307">
        <v>0</v>
      </c>
      <c r="I39" s="314"/>
      <c r="J39" s="313">
        <v>35917997</v>
      </c>
      <c r="K39" s="312">
        <v>35446510</v>
      </c>
      <c r="L39" s="312">
        <v>44409498</v>
      </c>
      <c r="M39" s="312">
        <v>32221686</v>
      </c>
      <c r="N39" s="313">
        <v>16939385</v>
      </c>
      <c r="O39" s="305">
        <v>164935076</v>
      </c>
      <c r="P39" s="309">
        <v>164935076</v>
      </c>
    </row>
    <row r="40" spans="3:16" ht="18" customHeight="1">
      <c r="C40" s="338"/>
      <c r="D40" s="680" t="s">
        <v>199</v>
      </c>
      <c r="E40" s="682"/>
      <c r="F40" s="339">
        <v>0</v>
      </c>
      <c r="G40" s="340">
        <v>0</v>
      </c>
      <c r="H40" s="341">
        <v>0</v>
      </c>
      <c r="I40" s="314"/>
      <c r="J40" s="340">
        <v>4615539</v>
      </c>
      <c r="K40" s="339">
        <v>31807080</v>
      </c>
      <c r="L40" s="339">
        <v>196207325</v>
      </c>
      <c r="M40" s="339">
        <v>276537460</v>
      </c>
      <c r="N40" s="340">
        <v>234868996</v>
      </c>
      <c r="O40" s="342">
        <v>744036400</v>
      </c>
      <c r="P40" s="343">
        <v>744036400</v>
      </c>
    </row>
    <row r="41" spans="3:16" ht="18" customHeight="1">
      <c r="C41" s="345"/>
      <c r="D41" s="683" t="s">
        <v>219</v>
      </c>
      <c r="E41" s="684"/>
      <c r="F41" s="332">
        <v>0</v>
      </c>
      <c r="G41" s="333">
        <v>0</v>
      </c>
      <c r="H41" s="307">
        <v>0</v>
      </c>
      <c r="I41" s="314"/>
      <c r="J41" s="333">
        <v>18321808</v>
      </c>
      <c r="K41" s="332">
        <v>58226678</v>
      </c>
      <c r="L41" s="332">
        <v>69801812</v>
      </c>
      <c r="M41" s="332">
        <v>94432009</v>
      </c>
      <c r="N41" s="333">
        <v>127620277</v>
      </c>
      <c r="O41" s="346">
        <v>368402584</v>
      </c>
      <c r="P41" s="335">
        <v>368402584</v>
      </c>
    </row>
    <row r="42" spans="3:16" ht="18" customHeight="1">
      <c r="C42" s="302" t="s">
        <v>220</v>
      </c>
      <c r="D42" s="304"/>
      <c r="E42" s="304"/>
      <c r="F42" s="298">
        <v>0</v>
      </c>
      <c r="G42" s="298">
        <v>0</v>
      </c>
      <c r="H42" s="299">
        <v>0</v>
      </c>
      <c r="I42" s="300"/>
      <c r="J42" s="298">
        <v>313271514</v>
      </c>
      <c r="K42" s="297">
        <v>499101490</v>
      </c>
      <c r="L42" s="297">
        <v>1290111899</v>
      </c>
      <c r="M42" s="297">
        <v>1621415521</v>
      </c>
      <c r="N42" s="298">
        <v>1120292206</v>
      </c>
      <c r="O42" s="297">
        <v>4844192630</v>
      </c>
      <c r="P42" s="301">
        <v>4844192630</v>
      </c>
    </row>
    <row r="43" spans="3:16" ht="18" customHeight="1">
      <c r="C43" s="302"/>
      <c r="D43" s="347" t="s">
        <v>91</v>
      </c>
      <c r="E43" s="347"/>
      <c r="F43" s="313">
        <v>0</v>
      </c>
      <c r="G43" s="313">
        <v>0</v>
      </c>
      <c r="H43" s="307">
        <v>0</v>
      </c>
      <c r="I43" s="314"/>
      <c r="J43" s="313">
        <v>36434645</v>
      </c>
      <c r="K43" s="312">
        <v>112544379</v>
      </c>
      <c r="L43" s="312">
        <v>744902201</v>
      </c>
      <c r="M43" s="312">
        <v>958517683</v>
      </c>
      <c r="N43" s="313">
        <v>754082272</v>
      </c>
      <c r="O43" s="305">
        <v>2606481180</v>
      </c>
      <c r="P43" s="309">
        <v>2606481180</v>
      </c>
    </row>
    <row r="44" spans="3:16" ht="18" customHeight="1">
      <c r="C44" s="302"/>
      <c r="D44" s="347" t="s">
        <v>92</v>
      </c>
      <c r="E44" s="347"/>
      <c r="F44" s="312">
        <v>0</v>
      </c>
      <c r="G44" s="313">
        <v>0</v>
      </c>
      <c r="H44" s="307">
        <v>0</v>
      </c>
      <c r="I44" s="314"/>
      <c r="J44" s="313">
        <v>271422480</v>
      </c>
      <c r="K44" s="312">
        <v>375516857</v>
      </c>
      <c r="L44" s="312">
        <v>535672765</v>
      </c>
      <c r="M44" s="312">
        <v>631846757</v>
      </c>
      <c r="N44" s="313">
        <v>344836933</v>
      </c>
      <c r="O44" s="305">
        <v>2159295792</v>
      </c>
      <c r="P44" s="309">
        <v>2159295792</v>
      </c>
    </row>
    <row r="45" spans="3:16" ht="18" customHeight="1">
      <c r="C45" s="302"/>
      <c r="D45" s="348" t="s">
        <v>159</v>
      </c>
      <c r="E45" s="348"/>
      <c r="F45" s="339">
        <v>0</v>
      </c>
      <c r="G45" s="340">
        <v>0</v>
      </c>
      <c r="H45" s="307">
        <v>0</v>
      </c>
      <c r="I45" s="314"/>
      <c r="J45" s="340">
        <v>0</v>
      </c>
      <c r="K45" s="339">
        <v>0</v>
      </c>
      <c r="L45" s="339">
        <v>0</v>
      </c>
      <c r="M45" s="339">
        <v>77788</v>
      </c>
      <c r="N45" s="340">
        <v>2603664</v>
      </c>
      <c r="O45" s="305">
        <v>2681452</v>
      </c>
      <c r="P45" s="309">
        <v>2681452</v>
      </c>
    </row>
    <row r="46" spans="3:16" ht="18" customHeight="1">
      <c r="C46" s="302"/>
      <c r="D46" s="349" t="s">
        <v>221</v>
      </c>
      <c r="E46" s="349"/>
      <c r="F46" s="332">
        <v>0</v>
      </c>
      <c r="G46" s="333">
        <v>0</v>
      </c>
      <c r="H46" s="334">
        <v>0</v>
      </c>
      <c r="I46" s="314"/>
      <c r="J46" s="333">
        <v>5414389</v>
      </c>
      <c r="K46" s="332">
        <v>11040254</v>
      </c>
      <c r="L46" s="332">
        <v>9536933</v>
      </c>
      <c r="M46" s="332">
        <v>30973293</v>
      </c>
      <c r="N46" s="333">
        <v>18769337</v>
      </c>
      <c r="O46" s="346">
        <v>75734206</v>
      </c>
      <c r="P46" s="335">
        <v>75734206</v>
      </c>
    </row>
    <row r="47" spans="3:16" ht="18" customHeight="1">
      <c r="C47" s="665" t="s">
        <v>222</v>
      </c>
      <c r="D47" s="666"/>
      <c r="E47" s="667"/>
      <c r="F47" s="350">
        <v>121593667</v>
      </c>
      <c r="G47" s="350">
        <v>370376577</v>
      </c>
      <c r="H47" s="351">
        <v>491970244</v>
      </c>
      <c r="I47" s="248"/>
      <c r="J47" s="350">
        <v>2715100128</v>
      </c>
      <c r="K47" s="350">
        <v>3465568245</v>
      </c>
      <c r="L47" s="350">
        <v>3979636032</v>
      </c>
      <c r="M47" s="350">
        <v>4113494433</v>
      </c>
      <c r="N47" s="350">
        <v>2790740061</v>
      </c>
      <c r="O47" s="350">
        <v>17064538899</v>
      </c>
      <c r="P47" s="352">
        <v>17556509143</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8"/>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2" t="s">
        <v>205</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227</v>
      </c>
    </row>
    <row r="8" spans="1:17" ht="18" customHeight="1">
      <c r="C8" s="142" t="s">
        <v>209</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321</v>
      </c>
      <c r="G11" s="298">
        <v>850</v>
      </c>
      <c r="H11" s="299">
        <v>1171</v>
      </c>
      <c r="I11" s="300"/>
      <c r="J11" s="298">
        <v>2337</v>
      </c>
      <c r="K11" s="298">
        <v>2332</v>
      </c>
      <c r="L11" s="297">
        <v>1262</v>
      </c>
      <c r="M11" s="298">
        <v>938</v>
      </c>
      <c r="N11" s="298">
        <v>520</v>
      </c>
      <c r="O11" s="297">
        <v>7389</v>
      </c>
      <c r="P11" s="301">
        <v>8560</v>
      </c>
    </row>
    <row r="12" spans="1:17" ht="18" customHeight="1">
      <c r="C12" s="302"/>
      <c r="D12" s="303" t="s">
        <v>212</v>
      </c>
      <c r="E12" s="304"/>
      <c r="F12" s="305">
        <v>42</v>
      </c>
      <c r="G12" s="306">
        <v>183</v>
      </c>
      <c r="H12" s="307">
        <v>225</v>
      </c>
      <c r="I12" s="308"/>
      <c r="J12" s="306">
        <v>762</v>
      </c>
      <c r="K12" s="305">
        <v>802</v>
      </c>
      <c r="L12" s="305">
        <v>426</v>
      </c>
      <c r="M12" s="305">
        <v>404</v>
      </c>
      <c r="N12" s="306">
        <v>260</v>
      </c>
      <c r="O12" s="305">
        <v>2654</v>
      </c>
      <c r="P12" s="309">
        <v>2879</v>
      </c>
    </row>
    <row r="13" spans="1:17" ht="18" customHeight="1">
      <c r="C13" s="302"/>
      <c r="D13" s="310"/>
      <c r="E13" s="311" t="s">
        <v>163</v>
      </c>
      <c r="F13" s="312">
        <v>0</v>
      </c>
      <c r="G13" s="313">
        <v>0</v>
      </c>
      <c r="H13" s="307">
        <v>0</v>
      </c>
      <c r="I13" s="314"/>
      <c r="J13" s="313">
        <v>316</v>
      </c>
      <c r="K13" s="312">
        <v>231</v>
      </c>
      <c r="L13" s="312">
        <v>102</v>
      </c>
      <c r="M13" s="312">
        <v>86</v>
      </c>
      <c r="N13" s="313">
        <v>45</v>
      </c>
      <c r="O13" s="305">
        <v>780</v>
      </c>
      <c r="P13" s="309">
        <v>780</v>
      </c>
    </row>
    <row r="14" spans="1:17" ht="18" customHeight="1">
      <c r="C14" s="302"/>
      <c r="D14" s="310"/>
      <c r="E14" s="311" t="s">
        <v>164</v>
      </c>
      <c r="F14" s="312">
        <v>0</v>
      </c>
      <c r="G14" s="313">
        <v>3</v>
      </c>
      <c r="H14" s="307">
        <v>3</v>
      </c>
      <c r="I14" s="314"/>
      <c r="J14" s="313">
        <v>0</v>
      </c>
      <c r="K14" s="312">
        <v>8</v>
      </c>
      <c r="L14" s="312">
        <v>14</v>
      </c>
      <c r="M14" s="312">
        <v>36</v>
      </c>
      <c r="N14" s="313">
        <v>21</v>
      </c>
      <c r="O14" s="305">
        <v>79</v>
      </c>
      <c r="P14" s="309">
        <v>82</v>
      </c>
    </row>
    <row r="15" spans="1:17" ht="18" customHeight="1">
      <c r="C15" s="302"/>
      <c r="D15" s="310"/>
      <c r="E15" s="311" t="s">
        <v>165</v>
      </c>
      <c r="F15" s="312">
        <v>0</v>
      </c>
      <c r="G15" s="313">
        <v>45</v>
      </c>
      <c r="H15" s="307">
        <v>45</v>
      </c>
      <c r="I15" s="314"/>
      <c r="J15" s="313">
        <v>71</v>
      </c>
      <c r="K15" s="312">
        <v>172</v>
      </c>
      <c r="L15" s="312">
        <v>42</v>
      </c>
      <c r="M15" s="312">
        <v>66</v>
      </c>
      <c r="N15" s="313">
        <v>32</v>
      </c>
      <c r="O15" s="305">
        <v>383</v>
      </c>
      <c r="P15" s="309">
        <v>428</v>
      </c>
    </row>
    <row r="16" spans="1:17" ht="18" customHeight="1">
      <c r="C16" s="302"/>
      <c r="D16" s="310"/>
      <c r="E16" s="311" t="s">
        <v>166</v>
      </c>
      <c r="F16" s="312">
        <v>0</v>
      </c>
      <c r="G16" s="313">
        <v>22</v>
      </c>
      <c r="H16" s="307">
        <v>22</v>
      </c>
      <c r="I16" s="314"/>
      <c r="J16" s="313">
        <v>13</v>
      </c>
      <c r="K16" s="312">
        <v>13</v>
      </c>
      <c r="L16" s="312">
        <v>19</v>
      </c>
      <c r="M16" s="312">
        <v>13</v>
      </c>
      <c r="N16" s="313">
        <v>0</v>
      </c>
      <c r="O16" s="305">
        <v>58</v>
      </c>
      <c r="P16" s="309">
        <v>80</v>
      </c>
    </row>
    <row r="17" spans="3:16" ht="18" customHeight="1">
      <c r="C17" s="302"/>
      <c r="D17" s="310"/>
      <c r="E17" s="311" t="s">
        <v>167</v>
      </c>
      <c r="F17" s="312">
        <v>42</v>
      </c>
      <c r="G17" s="313">
        <v>113</v>
      </c>
      <c r="H17" s="307">
        <v>155</v>
      </c>
      <c r="I17" s="314"/>
      <c r="J17" s="313">
        <v>362</v>
      </c>
      <c r="K17" s="312">
        <v>378</v>
      </c>
      <c r="L17" s="312">
        <v>249</v>
      </c>
      <c r="M17" s="312">
        <v>203</v>
      </c>
      <c r="N17" s="313">
        <v>162</v>
      </c>
      <c r="O17" s="305">
        <v>1354</v>
      </c>
      <c r="P17" s="309">
        <v>1509</v>
      </c>
    </row>
    <row r="18" spans="3:16" ht="18" customHeight="1">
      <c r="C18" s="302"/>
      <c r="D18" s="303" t="s">
        <v>213</v>
      </c>
      <c r="E18" s="315"/>
      <c r="F18" s="305">
        <v>59</v>
      </c>
      <c r="G18" s="306">
        <v>105</v>
      </c>
      <c r="H18" s="307">
        <v>164</v>
      </c>
      <c r="I18" s="308"/>
      <c r="J18" s="306">
        <v>713</v>
      </c>
      <c r="K18" s="305">
        <v>640</v>
      </c>
      <c r="L18" s="305">
        <v>284</v>
      </c>
      <c r="M18" s="305">
        <v>149</v>
      </c>
      <c r="N18" s="306">
        <v>67</v>
      </c>
      <c r="O18" s="305">
        <v>1853</v>
      </c>
      <c r="P18" s="309">
        <v>2017</v>
      </c>
    </row>
    <row r="19" spans="3:16" ht="18" customHeight="1">
      <c r="C19" s="302"/>
      <c r="D19" s="310"/>
      <c r="E19" s="316" t="s">
        <v>168</v>
      </c>
      <c r="F19" s="312">
        <v>0</v>
      </c>
      <c r="G19" s="313">
        <v>0</v>
      </c>
      <c r="H19" s="307">
        <v>0</v>
      </c>
      <c r="I19" s="314"/>
      <c r="J19" s="313">
        <v>573</v>
      </c>
      <c r="K19" s="312">
        <v>441</v>
      </c>
      <c r="L19" s="312">
        <v>200</v>
      </c>
      <c r="M19" s="312">
        <v>113</v>
      </c>
      <c r="N19" s="313">
        <v>39</v>
      </c>
      <c r="O19" s="305">
        <v>1366</v>
      </c>
      <c r="P19" s="309">
        <v>1366</v>
      </c>
    </row>
    <row r="20" spans="3:16" ht="18" customHeight="1">
      <c r="C20" s="302"/>
      <c r="D20" s="310"/>
      <c r="E20" s="316" t="s">
        <v>169</v>
      </c>
      <c r="F20" s="312">
        <v>59</v>
      </c>
      <c r="G20" s="313">
        <v>105</v>
      </c>
      <c r="H20" s="307">
        <v>164</v>
      </c>
      <c r="I20" s="314"/>
      <c r="J20" s="313">
        <v>140</v>
      </c>
      <c r="K20" s="312">
        <v>199</v>
      </c>
      <c r="L20" s="312">
        <v>84</v>
      </c>
      <c r="M20" s="312">
        <v>36</v>
      </c>
      <c r="N20" s="313">
        <v>28</v>
      </c>
      <c r="O20" s="305">
        <v>487</v>
      </c>
      <c r="P20" s="309">
        <v>651</v>
      </c>
    </row>
    <row r="21" spans="3:16" ht="18" customHeight="1">
      <c r="C21" s="302"/>
      <c r="D21" s="303" t="s">
        <v>214</v>
      </c>
      <c r="E21" s="304"/>
      <c r="F21" s="305">
        <v>12</v>
      </c>
      <c r="G21" s="306">
        <v>4</v>
      </c>
      <c r="H21" s="307">
        <v>16</v>
      </c>
      <c r="I21" s="308"/>
      <c r="J21" s="306">
        <v>157</v>
      </c>
      <c r="K21" s="305">
        <v>133</v>
      </c>
      <c r="L21" s="305">
        <v>92</v>
      </c>
      <c r="M21" s="305">
        <v>65</v>
      </c>
      <c r="N21" s="306">
        <v>34</v>
      </c>
      <c r="O21" s="305">
        <v>481</v>
      </c>
      <c r="P21" s="309">
        <v>497</v>
      </c>
    </row>
    <row r="22" spans="3:16" ht="18" customHeight="1">
      <c r="C22" s="302"/>
      <c r="D22" s="310"/>
      <c r="E22" s="311" t="s">
        <v>170</v>
      </c>
      <c r="F22" s="312">
        <v>12</v>
      </c>
      <c r="G22" s="313">
        <v>4</v>
      </c>
      <c r="H22" s="307">
        <v>16</v>
      </c>
      <c r="I22" s="314"/>
      <c r="J22" s="313">
        <v>145</v>
      </c>
      <c r="K22" s="312">
        <v>121</v>
      </c>
      <c r="L22" s="312">
        <v>90</v>
      </c>
      <c r="M22" s="312">
        <v>65</v>
      </c>
      <c r="N22" s="313">
        <v>27</v>
      </c>
      <c r="O22" s="305">
        <v>448</v>
      </c>
      <c r="P22" s="309">
        <v>464</v>
      </c>
    </row>
    <row r="23" spans="3:16" ht="18" customHeight="1">
      <c r="C23" s="302"/>
      <c r="D23" s="310"/>
      <c r="E23" s="311" t="s">
        <v>171</v>
      </c>
      <c r="F23" s="312">
        <v>0</v>
      </c>
      <c r="G23" s="313">
        <v>0</v>
      </c>
      <c r="H23" s="307">
        <v>0</v>
      </c>
      <c r="I23" s="314"/>
      <c r="J23" s="313">
        <v>12</v>
      </c>
      <c r="K23" s="312">
        <v>12</v>
      </c>
      <c r="L23" s="312">
        <v>2</v>
      </c>
      <c r="M23" s="312">
        <v>0</v>
      </c>
      <c r="N23" s="313">
        <v>7</v>
      </c>
      <c r="O23" s="305">
        <v>33</v>
      </c>
      <c r="P23" s="309">
        <v>33</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178</v>
      </c>
      <c r="G26" s="306">
        <v>507</v>
      </c>
      <c r="H26" s="307">
        <v>685</v>
      </c>
      <c r="I26" s="308"/>
      <c r="J26" s="306">
        <v>600</v>
      </c>
      <c r="K26" s="305">
        <v>659</v>
      </c>
      <c r="L26" s="305">
        <v>404</v>
      </c>
      <c r="M26" s="305">
        <v>271</v>
      </c>
      <c r="N26" s="306">
        <v>124</v>
      </c>
      <c r="O26" s="305">
        <v>2058</v>
      </c>
      <c r="P26" s="309">
        <v>2743</v>
      </c>
    </row>
    <row r="27" spans="3:16" ht="18" customHeight="1">
      <c r="C27" s="302"/>
      <c r="D27" s="310"/>
      <c r="E27" s="318" t="s">
        <v>174</v>
      </c>
      <c r="F27" s="319">
        <v>170</v>
      </c>
      <c r="G27" s="320">
        <v>478</v>
      </c>
      <c r="H27" s="307">
        <v>648</v>
      </c>
      <c r="I27" s="314"/>
      <c r="J27" s="320">
        <v>584</v>
      </c>
      <c r="K27" s="319">
        <v>641</v>
      </c>
      <c r="L27" s="319">
        <v>379</v>
      </c>
      <c r="M27" s="319">
        <v>259</v>
      </c>
      <c r="N27" s="320">
        <v>122</v>
      </c>
      <c r="O27" s="305">
        <v>1985</v>
      </c>
      <c r="P27" s="309">
        <v>2633</v>
      </c>
    </row>
    <row r="28" spans="3:16" ht="18" customHeight="1">
      <c r="C28" s="302"/>
      <c r="D28" s="321"/>
      <c r="E28" s="316" t="s">
        <v>216</v>
      </c>
      <c r="F28" s="322">
        <v>0</v>
      </c>
      <c r="G28" s="323">
        <v>14</v>
      </c>
      <c r="H28" s="307">
        <v>14</v>
      </c>
      <c r="I28" s="324"/>
      <c r="J28" s="323">
        <v>6</v>
      </c>
      <c r="K28" s="322">
        <v>8</v>
      </c>
      <c r="L28" s="322">
        <v>10</v>
      </c>
      <c r="M28" s="322">
        <v>5</v>
      </c>
      <c r="N28" s="323">
        <v>1</v>
      </c>
      <c r="O28" s="305">
        <v>30</v>
      </c>
      <c r="P28" s="309">
        <v>44</v>
      </c>
    </row>
    <row r="29" spans="3:16" ht="18" customHeight="1">
      <c r="C29" s="302"/>
      <c r="D29" s="325"/>
      <c r="E29" s="311" t="s">
        <v>217</v>
      </c>
      <c r="F29" s="326">
        <v>8</v>
      </c>
      <c r="G29" s="327">
        <v>15</v>
      </c>
      <c r="H29" s="307">
        <v>23</v>
      </c>
      <c r="I29" s="324"/>
      <c r="J29" s="327">
        <v>10</v>
      </c>
      <c r="K29" s="326">
        <v>10</v>
      </c>
      <c r="L29" s="326">
        <v>15</v>
      </c>
      <c r="M29" s="326">
        <v>7</v>
      </c>
      <c r="N29" s="327">
        <v>1</v>
      </c>
      <c r="O29" s="305">
        <v>43</v>
      </c>
      <c r="P29" s="309">
        <v>66</v>
      </c>
    </row>
    <row r="30" spans="3:16" ht="18" customHeight="1">
      <c r="C30" s="302"/>
      <c r="D30" s="310" t="s">
        <v>175</v>
      </c>
      <c r="E30" s="328"/>
      <c r="F30" s="312">
        <v>30</v>
      </c>
      <c r="G30" s="313">
        <v>51</v>
      </c>
      <c r="H30" s="307">
        <v>81</v>
      </c>
      <c r="I30" s="314"/>
      <c r="J30" s="313">
        <v>105</v>
      </c>
      <c r="K30" s="312">
        <v>98</v>
      </c>
      <c r="L30" s="312">
        <v>56</v>
      </c>
      <c r="M30" s="312">
        <v>49</v>
      </c>
      <c r="N30" s="313">
        <v>35</v>
      </c>
      <c r="O30" s="305">
        <v>343</v>
      </c>
      <c r="P30" s="309">
        <v>424</v>
      </c>
    </row>
    <row r="31" spans="3:16" ht="18" customHeight="1">
      <c r="C31" s="329"/>
      <c r="D31" s="330" t="s">
        <v>176</v>
      </c>
      <c r="E31" s="331"/>
      <c r="F31" s="363"/>
      <c r="G31" s="363"/>
      <c r="H31" s="364"/>
      <c r="I31" s="365"/>
      <c r="J31" s="363"/>
      <c r="K31" s="363"/>
      <c r="L31" s="363"/>
      <c r="M31" s="363"/>
      <c r="N31" s="363"/>
      <c r="O31" s="364"/>
      <c r="P31" s="366"/>
    </row>
    <row r="32" spans="3:16" ht="18" customHeight="1">
      <c r="C32" s="295" t="s">
        <v>218</v>
      </c>
      <c r="D32" s="336"/>
      <c r="E32" s="337"/>
      <c r="F32" s="297">
        <v>16</v>
      </c>
      <c r="G32" s="298">
        <v>17</v>
      </c>
      <c r="H32" s="299">
        <v>33</v>
      </c>
      <c r="I32" s="300"/>
      <c r="J32" s="298">
        <v>425</v>
      </c>
      <c r="K32" s="297">
        <v>308</v>
      </c>
      <c r="L32" s="297">
        <v>157</v>
      </c>
      <c r="M32" s="297">
        <v>143</v>
      </c>
      <c r="N32" s="298">
        <v>111</v>
      </c>
      <c r="O32" s="297">
        <v>1144</v>
      </c>
      <c r="P32" s="301">
        <v>1177</v>
      </c>
    </row>
    <row r="33" spans="3:16" ht="18" customHeight="1">
      <c r="C33" s="338"/>
      <c r="D33" s="680" t="s">
        <v>192</v>
      </c>
      <c r="E33" s="682"/>
      <c r="F33" s="339">
        <v>0</v>
      </c>
      <c r="G33" s="340">
        <v>0</v>
      </c>
      <c r="H33" s="341">
        <v>0</v>
      </c>
      <c r="I33" s="314"/>
      <c r="J33" s="340">
        <v>3</v>
      </c>
      <c r="K33" s="339">
        <v>18</v>
      </c>
      <c r="L33" s="339">
        <v>6</v>
      </c>
      <c r="M33" s="339">
        <v>2</v>
      </c>
      <c r="N33" s="340">
        <v>0</v>
      </c>
      <c r="O33" s="342">
        <v>29</v>
      </c>
      <c r="P33" s="343">
        <v>29</v>
      </c>
    </row>
    <row r="34" spans="3:16" ht="18" customHeight="1">
      <c r="C34" s="302"/>
      <c r="D34" s="317" t="s">
        <v>193</v>
      </c>
      <c r="E34" s="328"/>
      <c r="F34" s="339">
        <v>0</v>
      </c>
      <c r="G34" s="340">
        <v>0</v>
      </c>
      <c r="H34" s="307">
        <v>0</v>
      </c>
      <c r="I34" s="314"/>
      <c r="J34" s="313">
        <v>0</v>
      </c>
      <c r="K34" s="312">
        <v>0</v>
      </c>
      <c r="L34" s="312">
        <v>0</v>
      </c>
      <c r="M34" s="312">
        <v>0</v>
      </c>
      <c r="N34" s="313">
        <v>0</v>
      </c>
      <c r="O34" s="305">
        <v>0</v>
      </c>
      <c r="P34" s="309">
        <v>0</v>
      </c>
    </row>
    <row r="35" spans="3:16" ht="18" customHeight="1">
      <c r="C35" s="302"/>
      <c r="D35" s="317" t="s">
        <v>194</v>
      </c>
      <c r="E35" s="328"/>
      <c r="F35" s="312">
        <v>0</v>
      </c>
      <c r="G35" s="313">
        <v>0</v>
      </c>
      <c r="H35" s="307">
        <v>0</v>
      </c>
      <c r="I35" s="314"/>
      <c r="J35" s="313">
        <v>253</v>
      </c>
      <c r="K35" s="312">
        <v>166</v>
      </c>
      <c r="L35" s="312">
        <v>67</v>
      </c>
      <c r="M35" s="312">
        <v>59</v>
      </c>
      <c r="N35" s="313">
        <v>7</v>
      </c>
      <c r="O35" s="305">
        <v>552</v>
      </c>
      <c r="P35" s="309">
        <v>552</v>
      </c>
    </row>
    <row r="36" spans="3:16" ht="18" customHeight="1">
      <c r="C36" s="302"/>
      <c r="D36" s="344" t="s">
        <v>195</v>
      </c>
      <c r="E36" s="315"/>
      <c r="F36" s="312">
        <v>0</v>
      </c>
      <c r="G36" s="313">
        <v>0</v>
      </c>
      <c r="H36" s="307">
        <v>0</v>
      </c>
      <c r="I36" s="314"/>
      <c r="J36" s="313">
        <v>25</v>
      </c>
      <c r="K36" s="312">
        <v>7</v>
      </c>
      <c r="L36" s="312">
        <v>5</v>
      </c>
      <c r="M36" s="312">
        <v>12</v>
      </c>
      <c r="N36" s="313">
        <v>13</v>
      </c>
      <c r="O36" s="305">
        <v>62</v>
      </c>
      <c r="P36" s="309">
        <v>62</v>
      </c>
    </row>
    <row r="37" spans="3:16" ht="18" customHeight="1">
      <c r="C37" s="302"/>
      <c r="D37" s="344" t="s">
        <v>196</v>
      </c>
      <c r="E37" s="315"/>
      <c r="F37" s="312">
        <v>16</v>
      </c>
      <c r="G37" s="313">
        <v>17</v>
      </c>
      <c r="H37" s="307">
        <v>33</v>
      </c>
      <c r="I37" s="314"/>
      <c r="J37" s="313">
        <v>70</v>
      </c>
      <c r="K37" s="312">
        <v>49</v>
      </c>
      <c r="L37" s="312">
        <v>8</v>
      </c>
      <c r="M37" s="312">
        <v>2</v>
      </c>
      <c r="N37" s="313">
        <v>6</v>
      </c>
      <c r="O37" s="305">
        <v>135</v>
      </c>
      <c r="P37" s="309">
        <v>168</v>
      </c>
    </row>
    <row r="38" spans="3:16" ht="18" customHeight="1">
      <c r="C38" s="302"/>
      <c r="D38" s="344" t="s">
        <v>197</v>
      </c>
      <c r="E38" s="315"/>
      <c r="F38" s="340">
        <v>0</v>
      </c>
      <c r="G38" s="313">
        <v>0</v>
      </c>
      <c r="H38" s="307">
        <v>0</v>
      </c>
      <c r="I38" s="314"/>
      <c r="J38" s="313">
        <v>41</v>
      </c>
      <c r="K38" s="312">
        <v>32</v>
      </c>
      <c r="L38" s="312">
        <v>50</v>
      </c>
      <c r="M38" s="312">
        <v>9</v>
      </c>
      <c r="N38" s="313">
        <v>34</v>
      </c>
      <c r="O38" s="305">
        <v>166</v>
      </c>
      <c r="P38" s="309">
        <v>166</v>
      </c>
    </row>
    <row r="39" spans="3:16" ht="18" customHeight="1">
      <c r="C39" s="302"/>
      <c r="D39" s="680" t="s">
        <v>198</v>
      </c>
      <c r="E39" s="681"/>
      <c r="F39" s="339">
        <v>0</v>
      </c>
      <c r="G39" s="340">
        <v>0</v>
      </c>
      <c r="H39" s="307">
        <v>0</v>
      </c>
      <c r="I39" s="314"/>
      <c r="J39" s="313">
        <v>24</v>
      </c>
      <c r="K39" s="312">
        <v>14</v>
      </c>
      <c r="L39" s="312">
        <v>0</v>
      </c>
      <c r="M39" s="312">
        <v>20</v>
      </c>
      <c r="N39" s="313">
        <v>0</v>
      </c>
      <c r="O39" s="305">
        <v>58</v>
      </c>
      <c r="P39" s="309">
        <v>58</v>
      </c>
    </row>
    <row r="40" spans="3:16" ht="18" customHeight="1">
      <c r="C40" s="338"/>
      <c r="D40" s="680" t="s">
        <v>199</v>
      </c>
      <c r="E40" s="682"/>
      <c r="F40" s="339">
        <v>0</v>
      </c>
      <c r="G40" s="340">
        <v>0</v>
      </c>
      <c r="H40" s="341">
        <v>0</v>
      </c>
      <c r="I40" s="314"/>
      <c r="J40" s="340">
        <v>0</v>
      </c>
      <c r="K40" s="339">
        <v>0</v>
      </c>
      <c r="L40" s="339">
        <v>8</v>
      </c>
      <c r="M40" s="339">
        <v>30</v>
      </c>
      <c r="N40" s="340">
        <v>38</v>
      </c>
      <c r="O40" s="342">
        <v>76</v>
      </c>
      <c r="P40" s="343">
        <v>76</v>
      </c>
    </row>
    <row r="41" spans="3:16" ht="18" customHeight="1">
      <c r="C41" s="345"/>
      <c r="D41" s="683" t="s">
        <v>219</v>
      </c>
      <c r="E41" s="684"/>
      <c r="F41" s="332">
        <v>0</v>
      </c>
      <c r="G41" s="333">
        <v>0</v>
      </c>
      <c r="H41" s="307">
        <v>0</v>
      </c>
      <c r="I41" s="314"/>
      <c r="J41" s="333">
        <v>9</v>
      </c>
      <c r="K41" s="332">
        <v>22</v>
      </c>
      <c r="L41" s="332">
        <v>13</v>
      </c>
      <c r="M41" s="332">
        <v>9</v>
      </c>
      <c r="N41" s="333">
        <v>13</v>
      </c>
      <c r="O41" s="346">
        <v>66</v>
      </c>
      <c r="P41" s="335">
        <v>66</v>
      </c>
    </row>
    <row r="42" spans="3:16" ht="18" customHeight="1">
      <c r="C42" s="302" t="s">
        <v>220</v>
      </c>
      <c r="D42" s="304"/>
      <c r="E42" s="304"/>
      <c r="F42" s="298">
        <v>0</v>
      </c>
      <c r="G42" s="298">
        <v>0</v>
      </c>
      <c r="H42" s="299">
        <v>0</v>
      </c>
      <c r="I42" s="300"/>
      <c r="J42" s="298">
        <v>39</v>
      </c>
      <c r="K42" s="297">
        <v>72</v>
      </c>
      <c r="L42" s="297">
        <v>159</v>
      </c>
      <c r="M42" s="297">
        <v>172</v>
      </c>
      <c r="N42" s="298">
        <v>97</v>
      </c>
      <c r="O42" s="297">
        <v>539</v>
      </c>
      <c r="P42" s="301">
        <v>539</v>
      </c>
    </row>
    <row r="43" spans="3:16" ht="18" customHeight="1">
      <c r="C43" s="302"/>
      <c r="D43" s="347" t="s">
        <v>91</v>
      </c>
      <c r="E43" s="347"/>
      <c r="F43" s="313">
        <v>0</v>
      </c>
      <c r="G43" s="313">
        <v>0</v>
      </c>
      <c r="H43" s="307">
        <v>0</v>
      </c>
      <c r="I43" s="314"/>
      <c r="J43" s="313">
        <v>0</v>
      </c>
      <c r="K43" s="312">
        <v>22</v>
      </c>
      <c r="L43" s="312">
        <v>85</v>
      </c>
      <c r="M43" s="312">
        <v>91</v>
      </c>
      <c r="N43" s="313">
        <v>64</v>
      </c>
      <c r="O43" s="305">
        <v>262</v>
      </c>
      <c r="P43" s="309">
        <v>262</v>
      </c>
    </row>
    <row r="44" spans="3:16" ht="18" customHeight="1">
      <c r="C44" s="302"/>
      <c r="D44" s="347" t="s">
        <v>92</v>
      </c>
      <c r="E44" s="347"/>
      <c r="F44" s="312">
        <v>0</v>
      </c>
      <c r="G44" s="313">
        <v>0</v>
      </c>
      <c r="H44" s="307">
        <v>0</v>
      </c>
      <c r="I44" s="314"/>
      <c r="J44" s="313">
        <v>36</v>
      </c>
      <c r="K44" s="312">
        <v>50</v>
      </c>
      <c r="L44" s="312">
        <v>71</v>
      </c>
      <c r="M44" s="312">
        <v>79</v>
      </c>
      <c r="N44" s="313">
        <v>29</v>
      </c>
      <c r="O44" s="305">
        <v>265</v>
      </c>
      <c r="P44" s="309">
        <v>265</v>
      </c>
    </row>
    <row r="45" spans="3:16" ht="18" customHeight="1">
      <c r="C45" s="302"/>
      <c r="D45" s="348" t="s">
        <v>159</v>
      </c>
      <c r="E45" s="348"/>
      <c r="F45" s="339">
        <v>0</v>
      </c>
      <c r="G45" s="340">
        <v>0</v>
      </c>
      <c r="H45" s="307">
        <v>0</v>
      </c>
      <c r="I45" s="314"/>
      <c r="J45" s="340">
        <v>0</v>
      </c>
      <c r="K45" s="339">
        <v>0</v>
      </c>
      <c r="L45" s="339">
        <v>0</v>
      </c>
      <c r="M45" s="339">
        <v>2</v>
      </c>
      <c r="N45" s="340">
        <v>0</v>
      </c>
      <c r="O45" s="305">
        <v>2</v>
      </c>
      <c r="P45" s="309">
        <v>2</v>
      </c>
    </row>
    <row r="46" spans="3:16" ht="18" customHeight="1">
      <c r="C46" s="302"/>
      <c r="D46" s="349" t="s">
        <v>221</v>
      </c>
      <c r="E46" s="349"/>
      <c r="F46" s="332">
        <v>0</v>
      </c>
      <c r="G46" s="333">
        <v>0</v>
      </c>
      <c r="H46" s="334">
        <v>0</v>
      </c>
      <c r="I46" s="314"/>
      <c r="J46" s="333">
        <v>3</v>
      </c>
      <c r="K46" s="332">
        <v>0</v>
      </c>
      <c r="L46" s="332">
        <v>3</v>
      </c>
      <c r="M46" s="332">
        <v>0</v>
      </c>
      <c r="N46" s="333">
        <v>4</v>
      </c>
      <c r="O46" s="346">
        <v>10</v>
      </c>
      <c r="P46" s="335">
        <v>10</v>
      </c>
    </row>
    <row r="47" spans="3:16" ht="18" customHeight="1">
      <c r="C47" s="665" t="s">
        <v>222</v>
      </c>
      <c r="D47" s="666"/>
      <c r="E47" s="667"/>
      <c r="F47" s="350">
        <v>337</v>
      </c>
      <c r="G47" s="350">
        <v>867</v>
      </c>
      <c r="H47" s="351">
        <v>1204</v>
      </c>
      <c r="I47" s="248"/>
      <c r="J47" s="350">
        <v>2801</v>
      </c>
      <c r="K47" s="350">
        <v>2712</v>
      </c>
      <c r="L47" s="350">
        <v>1578</v>
      </c>
      <c r="M47" s="350">
        <v>1253</v>
      </c>
      <c r="N47" s="350">
        <v>728</v>
      </c>
      <c r="O47" s="350">
        <v>9072</v>
      </c>
      <c r="P47" s="352">
        <v>10276</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8"/>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2" t="s">
        <v>205</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227</v>
      </c>
    </row>
    <row r="8" spans="1:17" ht="18" customHeight="1">
      <c r="C8" s="142" t="s">
        <v>223</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474088</v>
      </c>
      <c r="G11" s="297">
        <v>1828097</v>
      </c>
      <c r="H11" s="299">
        <v>2302185</v>
      </c>
      <c r="I11" s="300"/>
      <c r="J11" s="297">
        <v>10712688</v>
      </c>
      <c r="K11" s="297">
        <v>12111049</v>
      </c>
      <c r="L11" s="297">
        <v>7740874</v>
      </c>
      <c r="M11" s="297">
        <v>6246031</v>
      </c>
      <c r="N11" s="297">
        <v>3797731</v>
      </c>
      <c r="O11" s="297">
        <v>40608373</v>
      </c>
      <c r="P11" s="301">
        <v>42910558</v>
      </c>
    </row>
    <row r="12" spans="1:17" ht="18" customHeight="1">
      <c r="C12" s="302"/>
      <c r="D12" s="303" t="s">
        <v>212</v>
      </c>
      <c r="E12" s="304"/>
      <c r="F12" s="305">
        <v>28364</v>
      </c>
      <c r="G12" s="306">
        <v>371534</v>
      </c>
      <c r="H12" s="307">
        <v>399898</v>
      </c>
      <c r="I12" s="308"/>
      <c r="J12" s="306">
        <v>2642815</v>
      </c>
      <c r="K12" s="305">
        <v>3337687</v>
      </c>
      <c r="L12" s="305">
        <v>2038995</v>
      </c>
      <c r="M12" s="305">
        <v>2068830</v>
      </c>
      <c r="N12" s="306">
        <v>1128472</v>
      </c>
      <c r="O12" s="305">
        <v>11216799</v>
      </c>
      <c r="P12" s="309">
        <v>11616697</v>
      </c>
    </row>
    <row r="13" spans="1:17" ht="18" customHeight="1">
      <c r="C13" s="302"/>
      <c r="D13" s="310"/>
      <c r="E13" s="311" t="s">
        <v>163</v>
      </c>
      <c r="F13" s="312">
        <v>0</v>
      </c>
      <c r="G13" s="313">
        <v>0</v>
      </c>
      <c r="H13" s="307">
        <v>0</v>
      </c>
      <c r="I13" s="314"/>
      <c r="J13" s="313">
        <v>1968080</v>
      </c>
      <c r="K13" s="312">
        <v>2172301</v>
      </c>
      <c r="L13" s="312">
        <v>1611938</v>
      </c>
      <c r="M13" s="312">
        <v>1254366</v>
      </c>
      <c r="N13" s="313">
        <v>625709</v>
      </c>
      <c r="O13" s="305">
        <v>7632394</v>
      </c>
      <c r="P13" s="309">
        <v>7632394</v>
      </c>
    </row>
    <row r="14" spans="1:17" ht="18" customHeight="1">
      <c r="C14" s="302"/>
      <c r="D14" s="310"/>
      <c r="E14" s="311" t="s">
        <v>164</v>
      </c>
      <c r="F14" s="312">
        <v>0</v>
      </c>
      <c r="G14" s="313">
        <v>9141</v>
      </c>
      <c r="H14" s="307">
        <v>9141</v>
      </c>
      <c r="I14" s="314"/>
      <c r="J14" s="313">
        <v>0</v>
      </c>
      <c r="K14" s="312">
        <v>73458</v>
      </c>
      <c r="L14" s="312">
        <v>61729</v>
      </c>
      <c r="M14" s="312">
        <v>230349</v>
      </c>
      <c r="N14" s="313">
        <v>179699</v>
      </c>
      <c r="O14" s="305">
        <v>545235</v>
      </c>
      <c r="P14" s="309">
        <v>554376</v>
      </c>
    </row>
    <row r="15" spans="1:17" ht="18" customHeight="1">
      <c r="C15" s="302"/>
      <c r="D15" s="310"/>
      <c r="E15" s="311" t="s">
        <v>165</v>
      </c>
      <c r="F15" s="312">
        <v>0</v>
      </c>
      <c r="G15" s="313">
        <v>215122</v>
      </c>
      <c r="H15" s="307">
        <v>215122</v>
      </c>
      <c r="I15" s="314"/>
      <c r="J15" s="313">
        <v>367539</v>
      </c>
      <c r="K15" s="312">
        <v>794181</v>
      </c>
      <c r="L15" s="312">
        <v>153092</v>
      </c>
      <c r="M15" s="312">
        <v>394477</v>
      </c>
      <c r="N15" s="313">
        <v>194508</v>
      </c>
      <c r="O15" s="305">
        <v>1903797</v>
      </c>
      <c r="P15" s="309">
        <v>2118919</v>
      </c>
    </row>
    <row r="16" spans="1:17" ht="18" customHeight="1">
      <c r="C16" s="302"/>
      <c r="D16" s="310"/>
      <c r="E16" s="311" t="s">
        <v>166</v>
      </c>
      <c r="F16" s="312">
        <v>0</v>
      </c>
      <c r="G16" s="313">
        <v>68066</v>
      </c>
      <c r="H16" s="307">
        <v>68066</v>
      </c>
      <c r="I16" s="314"/>
      <c r="J16" s="313">
        <v>79934</v>
      </c>
      <c r="K16" s="312">
        <v>34317</v>
      </c>
      <c r="L16" s="312">
        <v>65285</v>
      </c>
      <c r="M16" s="312">
        <v>51216</v>
      </c>
      <c r="N16" s="313">
        <v>0</v>
      </c>
      <c r="O16" s="305">
        <v>230752</v>
      </c>
      <c r="P16" s="309">
        <v>298818</v>
      </c>
    </row>
    <row r="17" spans="3:16" ht="18" customHeight="1">
      <c r="C17" s="302"/>
      <c r="D17" s="310"/>
      <c r="E17" s="311" t="s">
        <v>167</v>
      </c>
      <c r="F17" s="312">
        <v>28364</v>
      </c>
      <c r="G17" s="313">
        <v>79205</v>
      </c>
      <c r="H17" s="307">
        <v>107569</v>
      </c>
      <c r="I17" s="314"/>
      <c r="J17" s="313">
        <v>227262</v>
      </c>
      <c r="K17" s="312">
        <v>263430</v>
      </c>
      <c r="L17" s="312">
        <v>146951</v>
      </c>
      <c r="M17" s="312">
        <v>138422</v>
      </c>
      <c r="N17" s="313">
        <v>128556</v>
      </c>
      <c r="O17" s="305">
        <v>904621</v>
      </c>
      <c r="P17" s="309">
        <v>1012190</v>
      </c>
    </row>
    <row r="18" spans="3:16" ht="18" customHeight="1">
      <c r="C18" s="302"/>
      <c r="D18" s="303" t="s">
        <v>213</v>
      </c>
      <c r="E18" s="315"/>
      <c r="F18" s="305">
        <v>140873</v>
      </c>
      <c r="G18" s="306">
        <v>476686</v>
      </c>
      <c r="H18" s="307">
        <v>617559</v>
      </c>
      <c r="I18" s="308"/>
      <c r="J18" s="306">
        <v>4771346</v>
      </c>
      <c r="K18" s="305">
        <v>5269578</v>
      </c>
      <c r="L18" s="305">
        <v>3007839</v>
      </c>
      <c r="M18" s="305">
        <v>1766123</v>
      </c>
      <c r="N18" s="306">
        <v>889560</v>
      </c>
      <c r="O18" s="305">
        <v>15704446</v>
      </c>
      <c r="P18" s="309">
        <v>16322005</v>
      </c>
    </row>
    <row r="19" spans="3:16" ht="18" customHeight="1">
      <c r="C19" s="302"/>
      <c r="D19" s="310"/>
      <c r="E19" s="316" t="s">
        <v>168</v>
      </c>
      <c r="F19" s="312">
        <v>0</v>
      </c>
      <c r="G19" s="313">
        <v>0</v>
      </c>
      <c r="H19" s="307">
        <v>0</v>
      </c>
      <c r="I19" s="314"/>
      <c r="J19" s="313">
        <v>3838927</v>
      </c>
      <c r="K19" s="312">
        <v>3910305</v>
      </c>
      <c r="L19" s="312">
        <v>2255245</v>
      </c>
      <c r="M19" s="312">
        <v>1359942</v>
      </c>
      <c r="N19" s="313">
        <v>497177</v>
      </c>
      <c r="O19" s="305">
        <v>11861596</v>
      </c>
      <c r="P19" s="309">
        <v>11861596</v>
      </c>
    </row>
    <row r="20" spans="3:16" ht="18" customHeight="1">
      <c r="C20" s="302"/>
      <c r="D20" s="310"/>
      <c r="E20" s="316" t="s">
        <v>169</v>
      </c>
      <c r="F20" s="312">
        <v>140873</v>
      </c>
      <c r="G20" s="313">
        <v>476686</v>
      </c>
      <c r="H20" s="307">
        <v>617559</v>
      </c>
      <c r="I20" s="314"/>
      <c r="J20" s="313">
        <v>932419</v>
      </c>
      <c r="K20" s="312">
        <v>1359273</v>
      </c>
      <c r="L20" s="312">
        <v>752594</v>
      </c>
      <c r="M20" s="312">
        <v>406181</v>
      </c>
      <c r="N20" s="313">
        <v>392383</v>
      </c>
      <c r="O20" s="305">
        <v>3842850</v>
      </c>
      <c r="P20" s="309">
        <v>4460409</v>
      </c>
    </row>
    <row r="21" spans="3:16" ht="18" customHeight="1">
      <c r="C21" s="302"/>
      <c r="D21" s="303" t="s">
        <v>214</v>
      </c>
      <c r="E21" s="304"/>
      <c r="F21" s="305">
        <v>31704</v>
      </c>
      <c r="G21" s="306">
        <v>18752</v>
      </c>
      <c r="H21" s="307">
        <v>50456</v>
      </c>
      <c r="I21" s="308"/>
      <c r="J21" s="306">
        <v>1025198</v>
      </c>
      <c r="K21" s="305">
        <v>852306</v>
      </c>
      <c r="L21" s="305">
        <v>908369</v>
      </c>
      <c r="M21" s="305">
        <v>724529</v>
      </c>
      <c r="N21" s="306">
        <v>489758</v>
      </c>
      <c r="O21" s="305">
        <v>4000160</v>
      </c>
      <c r="P21" s="309">
        <v>4050616</v>
      </c>
    </row>
    <row r="22" spans="3:16" ht="18" customHeight="1">
      <c r="C22" s="302"/>
      <c r="D22" s="310"/>
      <c r="E22" s="311" t="s">
        <v>170</v>
      </c>
      <c r="F22" s="312">
        <v>31704</v>
      </c>
      <c r="G22" s="313">
        <v>18752</v>
      </c>
      <c r="H22" s="307">
        <v>50456</v>
      </c>
      <c r="I22" s="314"/>
      <c r="J22" s="313">
        <v>955154</v>
      </c>
      <c r="K22" s="312">
        <v>742166</v>
      </c>
      <c r="L22" s="312">
        <v>889593</v>
      </c>
      <c r="M22" s="312">
        <v>724529</v>
      </c>
      <c r="N22" s="313">
        <v>411212</v>
      </c>
      <c r="O22" s="305">
        <v>3722654</v>
      </c>
      <c r="P22" s="309">
        <v>3773110</v>
      </c>
    </row>
    <row r="23" spans="3:16" ht="18" customHeight="1">
      <c r="C23" s="302"/>
      <c r="D23" s="310"/>
      <c r="E23" s="311" t="s">
        <v>171</v>
      </c>
      <c r="F23" s="312">
        <v>0</v>
      </c>
      <c r="G23" s="313">
        <v>0</v>
      </c>
      <c r="H23" s="307">
        <v>0</v>
      </c>
      <c r="I23" s="314"/>
      <c r="J23" s="313">
        <v>70044</v>
      </c>
      <c r="K23" s="312">
        <v>110140</v>
      </c>
      <c r="L23" s="312">
        <v>18776</v>
      </c>
      <c r="M23" s="312">
        <v>0</v>
      </c>
      <c r="N23" s="313">
        <v>78546</v>
      </c>
      <c r="O23" s="305">
        <v>277506</v>
      </c>
      <c r="P23" s="309">
        <v>277506</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94470</v>
      </c>
      <c r="G26" s="305">
        <v>441060</v>
      </c>
      <c r="H26" s="307">
        <v>535530</v>
      </c>
      <c r="I26" s="308"/>
      <c r="J26" s="306">
        <v>394359</v>
      </c>
      <c r="K26" s="305">
        <v>779484</v>
      </c>
      <c r="L26" s="305">
        <v>496892</v>
      </c>
      <c r="M26" s="305">
        <v>498358</v>
      </c>
      <c r="N26" s="306">
        <v>359023</v>
      </c>
      <c r="O26" s="305">
        <v>2528116</v>
      </c>
      <c r="P26" s="309">
        <v>3063646</v>
      </c>
    </row>
    <row r="27" spans="3:16" ht="18" customHeight="1">
      <c r="C27" s="302"/>
      <c r="D27" s="310"/>
      <c r="E27" s="311" t="s">
        <v>174</v>
      </c>
      <c r="F27" s="353">
        <v>94470</v>
      </c>
      <c r="G27" s="354">
        <v>441060</v>
      </c>
      <c r="H27" s="307">
        <v>535530</v>
      </c>
      <c r="I27" s="314"/>
      <c r="J27" s="354">
        <v>394359</v>
      </c>
      <c r="K27" s="353">
        <v>779484</v>
      </c>
      <c r="L27" s="353">
        <v>496892</v>
      </c>
      <c r="M27" s="353">
        <v>498358</v>
      </c>
      <c r="N27" s="354">
        <v>359023</v>
      </c>
      <c r="O27" s="305">
        <v>2528116</v>
      </c>
      <c r="P27" s="309">
        <v>3063646</v>
      </c>
    </row>
    <row r="28" spans="3:16" ht="18" customHeight="1">
      <c r="C28" s="338"/>
      <c r="D28" s="344" t="s">
        <v>224</v>
      </c>
      <c r="E28" s="315"/>
      <c r="F28" s="340">
        <v>178677</v>
      </c>
      <c r="G28" s="340">
        <v>520065</v>
      </c>
      <c r="H28" s="341">
        <v>698742</v>
      </c>
      <c r="I28" s="314"/>
      <c r="J28" s="340">
        <v>1878970</v>
      </c>
      <c r="K28" s="339">
        <v>1871994</v>
      </c>
      <c r="L28" s="339">
        <v>1288779</v>
      </c>
      <c r="M28" s="339">
        <v>1188191</v>
      </c>
      <c r="N28" s="340">
        <v>930918</v>
      </c>
      <c r="O28" s="342">
        <v>7158852</v>
      </c>
      <c r="P28" s="343">
        <v>7857594</v>
      </c>
    </row>
    <row r="29" spans="3:16" ht="18" customHeight="1">
      <c r="C29" s="329"/>
      <c r="D29" s="330" t="s">
        <v>176</v>
      </c>
      <c r="E29" s="331"/>
      <c r="F29" s="363"/>
      <c r="G29" s="363"/>
      <c r="H29" s="364"/>
      <c r="I29" s="365"/>
      <c r="J29" s="363"/>
      <c r="K29" s="363"/>
      <c r="L29" s="363"/>
      <c r="M29" s="363"/>
      <c r="N29" s="363"/>
      <c r="O29" s="364"/>
      <c r="P29" s="367"/>
    </row>
    <row r="30" spans="3:16" ht="18" customHeight="1">
      <c r="C30" s="295" t="s">
        <v>218</v>
      </c>
      <c r="D30" s="336"/>
      <c r="E30" s="337"/>
      <c r="F30" s="305">
        <v>59609</v>
      </c>
      <c r="G30" s="298">
        <v>163071</v>
      </c>
      <c r="H30" s="299">
        <v>222680</v>
      </c>
      <c r="I30" s="300"/>
      <c r="J30" s="355">
        <v>4296771</v>
      </c>
      <c r="K30" s="297">
        <v>3705465</v>
      </c>
      <c r="L30" s="297">
        <v>2830990</v>
      </c>
      <c r="M30" s="297">
        <v>2959249</v>
      </c>
      <c r="N30" s="298">
        <v>3454869</v>
      </c>
      <c r="O30" s="297">
        <v>17247344</v>
      </c>
      <c r="P30" s="301">
        <v>17470024</v>
      </c>
    </row>
    <row r="31" spans="3:16" ht="18" customHeight="1">
      <c r="C31" s="338"/>
      <c r="D31" s="344" t="s">
        <v>192</v>
      </c>
      <c r="E31" s="315"/>
      <c r="F31" s="339">
        <v>0</v>
      </c>
      <c r="G31" s="340">
        <v>0</v>
      </c>
      <c r="H31" s="341">
        <v>0</v>
      </c>
      <c r="I31" s="314"/>
      <c r="J31" s="340">
        <v>23146</v>
      </c>
      <c r="K31" s="339">
        <v>216380</v>
      </c>
      <c r="L31" s="339">
        <v>113850</v>
      </c>
      <c r="M31" s="339">
        <v>34497</v>
      </c>
      <c r="N31" s="340">
        <v>0</v>
      </c>
      <c r="O31" s="342">
        <v>387873</v>
      </c>
      <c r="P31" s="343">
        <v>387873</v>
      </c>
    </row>
    <row r="32" spans="3:16" ht="18" customHeight="1">
      <c r="C32" s="302"/>
      <c r="D32" s="344" t="s">
        <v>193</v>
      </c>
      <c r="E32" s="315"/>
      <c r="F32" s="339">
        <v>0</v>
      </c>
      <c r="G32" s="340">
        <v>0</v>
      </c>
      <c r="H32" s="307">
        <v>0</v>
      </c>
      <c r="I32" s="314"/>
      <c r="J32" s="356">
        <v>0</v>
      </c>
      <c r="K32" s="312">
        <v>0</v>
      </c>
      <c r="L32" s="312">
        <v>0</v>
      </c>
      <c r="M32" s="312">
        <v>0</v>
      </c>
      <c r="N32" s="313">
        <v>0</v>
      </c>
      <c r="O32" s="305">
        <v>0</v>
      </c>
      <c r="P32" s="309">
        <v>0</v>
      </c>
    </row>
    <row r="33" spans="3:16" ht="18" customHeight="1">
      <c r="C33" s="302"/>
      <c r="D33" s="317" t="s">
        <v>194</v>
      </c>
      <c r="E33" s="328"/>
      <c r="F33" s="312">
        <v>0</v>
      </c>
      <c r="G33" s="313">
        <v>0</v>
      </c>
      <c r="H33" s="307">
        <v>0</v>
      </c>
      <c r="I33" s="314"/>
      <c r="J33" s="313">
        <v>1285792</v>
      </c>
      <c r="K33" s="312">
        <v>791417</v>
      </c>
      <c r="L33" s="312">
        <v>533004</v>
      </c>
      <c r="M33" s="312">
        <v>685373</v>
      </c>
      <c r="N33" s="313">
        <v>205011</v>
      </c>
      <c r="O33" s="305">
        <v>3500597</v>
      </c>
      <c r="P33" s="309">
        <v>3500597</v>
      </c>
    </row>
    <row r="34" spans="3:16" ht="18" customHeight="1">
      <c r="C34" s="302"/>
      <c r="D34" s="344" t="s">
        <v>195</v>
      </c>
      <c r="E34" s="315"/>
      <c r="F34" s="312">
        <v>0</v>
      </c>
      <c r="G34" s="313">
        <v>0</v>
      </c>
      <c r="H34" s="307">
        <v>0</v>
      </c>
      <c r="I34" s="314"/>
      <c r="J34" s="356">
        <v>399631</v>
      </c>
      <c r="K34" s="312">
        <v>131550</v>
      </c>
      <c r="L34" s="312">
        <v>50710</v>
      </c>
      <c r="M34" s="312">
        <v>220865</v>
      </c>
      <c r="N34" s="313">
        <v>234938</v>
      </c>
      <c r="O34" s="305">
        <v>1037694</v>
      </c>
      <c r="P34" s="309">
        <v>1037694</v>
      </c>
    </row>
    <row r="35" spans="3:16" ht="18" customHeight="1">
      <c r="C35" s="302"/>
      <c r="D35" s="344" t="s">
        <v>196</v>
      </c>
      <c r="E35" s="315"/>
      <c r="F35" s="312">
        <v>59609</v>
      </c>
      <c r="G35" s="313">
        <v>163071</v>
      </c>
      <c r="H35" s="307">
        <v>222680</v>
      </c>
      <c r="I35" s="314"/>
      <c r="J35" s="356">
        <v>977130</v>
      </c>
      <c r="K35" s="312">
        <v>954711</v>
      </c>
      <c r="L35" s="312">
        <v>192685</v>
      </c>
      <c r="M35" s="312">
        <v>50608</v>
      </c>
      <c r="N35" s="313">
        <v>201088</v>
      </c>
      <c r="O35" s="305">
        <v>2376222</v>
      </c>
      <c r="P35" s="309">
        <v>2598902</v>
      </c>
    </row>
    <row r="36" spans="3:16" ht="18" customHeight="1">
      <c r="C36" s="302"/>
      <c r="D36" s="344" t="s">
        <v>197</v>
      </c>
      <c r="E36" s="315"/>
      <c r="F36" s="340">
        <v>0</v>
      </c>
      <c r="G36" s="313">
        <v>0</v>
      </c>
      <c r="H36" s="307">
        <v>0</v>
      </c>
      <c r="I36" s="314"/>
      <c r="J36" s="356">
        <v>1024693</v>
      </c>
      <c r="K36" s="312">
        <v>903694</v>
      </c>
      <c r="L36" s="312">
        <v>1342229</v>
      </c>
      <c r="M36" s="312">
        <v>273073</v>
      </c>
      <c r="N36" s="313">
        <v>1032680</v>
      </c>
      <c r="O36" s="305">
        <v>4576369</v>
      </c>
      <c r="P36" s="309">
        <v>4576369</v>
      </c>
    </row>
    <row r="37" spans="3:16" ht="18" customHeight="1">
      <c r="C37" s="302"/>
      <c r="D37" s="344" t="s">
        <v>198</v>
      </c>
      <c r="E37" s="315"/>
      <c r="F37" s="339">
        <v>0</v>
      </c>
      <c r="G37" s="340">
        <v>0</v>
      </c>
      <c r="H37" s="307">
        <v>0</v>
      </c>
      <c r="I37" s="314"/>
      <c r="J37" s="356">
        <v>426772</v>
      </c>
      <c r="K37" s="312">
        <v>206808</v>
      </c>
      <c r="L37" s="312">
        <v>0</v>
      </c>
      <c r="M37" s="312">
        <v>463830</v>
      </c>
      <c r="N37" s="313">
        <v>0</v>
      </c>
      <c r="O37" s="305">
        <v>1097410</v>
      </c>
      <c r="P37" s="309">
        <v>1097410</v>
      </c>
    </row>
    <row r="38" spans="3:16" ht="18" customHeight="1">
      <c r="C38" s="302"/>
      <c r="D38" s="680" t="s">
        <v>199</v>
      </c>
      <c r="E38" s="681"/>
      <c r="F38" s="312">
        <v>0</v>
      </c>
      <c r="G38" s="312">
        <v>0</v>
      </c>
      <c r="H38" s="307">
        <v>0</v>
      </c>
      <c r="I38" s="314"/>
      <c r="J38" s="357">
        <v>0</v>
      </c>
      <c r="K38" s="358">
        <v>0</v>
      </c>
      <c r="L38" s="358">
        <v>212733</v>
      </c>
      <c r="M38" s="358">
        <v>935843</v>
      </c>
      <c r="N38" s="359">
        <v>1287870</v>
      </c>
      <c r="O38" s="305">
        <v>2436446</v>
      </c>
      <c r="P38" s="309">
        <v>2436446</v>
      </c>
    </row>
    <row r="39" spans="3:16" ht="18" customHeight="1">
      <c r="C39" s="345"/>
      <c r="D39" s="683" t="s">
        <v>219</v>
      </c>
      <c r="E39" s="685"/>
      <c r="F39" s="312">
        <v>0</v>
      </c>
      <c r="G39" s="312">
        <v>0</v>
      </c>
      <c r="H39" s="307">
        <v>0</v>
      </c>
      <c r="I39" s="314"/>
      <c r="J39" s="360">
        <v>159607</v>
      </c>
      <c r="K39" s="332">
        <v>500905</v>
      </c>
      <c r="L39" s="332">
        <v>385779</v>
      </c>
      <c r="M39" s="332">
        <v>295160</v>
      </c>
      <c r="N39" s="333">
        <v>493282</v>
      </c>
      <c r="O39" s="346">
        <v>1834733</v>
      </c>
      <c r="P39" s="335">
        <v>1834733</v>
      </c>
    </row>
    <row r="40" spans="3:16" ht="18" customHeight="1">
      <c r="C40" s="302" t="s">
        <v>220</v>
      </c>
      <c r="D40" s="304"/>
      <c r="E40" s="304"/>
      <c r="F40" s="298">
        <v>0</v>
      </c>
      <c r="G40" s="298">
        <v>0</v>
      </c>
      <c r="H40" s="299">
        <v>0</v>
      </c>
      <c r="I40" s="300"/>
      <c r="J40" s="355">
        <v>1018030</v>
      </c>
      <c r="K40" s="297">
        <v>2008623</v>
      </c>
      <c r="L40" s="297">
        <v>4560398</v>
      </c>
      <c r="M40" s="297">
        <v>5313325</v>
      </c>
      <c r="N40" s="298">
        <v>3101020</v>
      </c>
      <c r="O40" s="297">
        <v>16001396</v>
      </c>
      <c r="P40" s="301">
        <v>16001396</v>
      </c>
    </row>
    <row r="41" spans="3:16" ht="18" customHeight="1">
      <c r="C41" s="302"/>
      <c r="D41" s="347" t="s">
        <v>91</v>
      </c>
      <c r="E41" s="347"/>
      <c r="F41" s="313">
        <v>0</v>
      </c>
      <c r="G41" s="313">
        <v>0</v>
      </c>
      <c r="H41" s="307">
        <v>0</v>
      </c>
      <c r="I41" s="314"/>
      <c r="J41" s="313">
        <v>0</v>
      </c>
      <c r="K41" s="313">
        <v>536036</v>
      </c>
      <c r="L41" s="313">
        <v>2303034</v>
      </c>
      <c r="M41" s="313">
        <v>2757365</v>
      </c>
      <c r="N41" s="313">
        <v>1992869</v>
      </c>
      <c r="O41" s="305">
        <v>7589304</v>
      </c>
      <c r="P41" s="309">
        <v>7589304</v>
      </c>
    </row>
    <row r="42" spans="3:16" ht="18" customHeight="1">
      <c r="C42" s="302"/>
      <c r="D42" s="347" t="s">
        <v>92</v>
      </c>
      <c r="E42" s="347"/>
      <c r="F42" s="312">
        <v>0</v>
      </c>
      <c r="G42" s="313">
        <v>0</v>
      </c>
      <c r="H42" s="307">
        <v>0</v>
      </c>
      <c r="I42" s="314"/>
      <c r="J42" s="313">
        <v>939912</v>
      </c>
      <c r="K42" s="312">
        <v>1472587</v>
      </c>
      <c r="L42" s="313">
        <v>2151168</v>
      </c>
      <c r="M42" s="312">
        <v>2545898</v>
      </c>
      <c r="N42" s="313">
        <v>942907</v>
      </c>
      <c r="O42" s="305">
        <v>8052472</v>
      </c>
      <c r="P42" s="309">
        <v>8052472</v>
      </c>
    </row>
    <row r="43" spans="3:16" ht="18" customHeight="1">
      <c r="C43" s="302"/>
      <c r="D43" s="348" t="s">
        <v>159</v>
      </c>
      <c r="E43" s="348"/>
      <c r="F43" s="339">
        <v>0</v>
      </c>
      <c r="G43" s="340">
        <v>0</v>
      </c>
      <c r="H43" s="307">
        <v>0</v>
      </c>
      <c r="I43" s="314"/>
      <c r="J43" s="340">
        <v>0</v>
      </c>
      <c r="K43" s="339">
        <v>0</v>
      </c>
      <c r="L43" s="340">
        <v>0</v>
      </c>
      <c r="M43" s="339">
        <v>10062</v>
      </c>
      <c r="N43" s="340">
        <v>0</v>
      </c>
      <c r="O43" s="305">
        <v>10062</v>
      </c>
      <c r="P43" s="309">
        <v>10062</v>
      </c>
    </row>
    <row r="44" spans="3:16" ht="18" customHeight="1">
      <c r="C44" s="302"/>
      <c r="D44" s="349" t="s">
        <v>221</v>
      </c>
      <c r="E44" s="349"/>
      <c r="F44" s="332">
        <v>0</v>
      </c>
      <c r="G44" s="333">
        <v>0</v>
      </c>
      <c r="H44" s="334">
        <v>0</v>
      </c>
      <c r="I44" s="314"/>
      <c r="J44" s="333">
        <v>78118</v>
      </c>
      <c r="K44" s="332">
        <v>0</v>
      </c>
      <c r="L44" s="333">
        <v>106196</v>
      </c>
      <c r="M44" s="332">
        <v>0</v>
      </c>
      <c r="N44" s="333">
        <v>165244</v>
      </c>
      <c r="O44" s="346">
        <v>349558</v>
      </c>
      <c r="P44" s="335">
        <v>349558</v>
      </c>
    </row>
    <row r="45" spans="3:16" ht="18" customHeight="1">
      <c r="C45" s="665" t="s">
        <v>222</v>
      </c>
      <c r="D45" s="666"/>
      <c r="E45" s="667"/>
      <c r="F45" s="350">
        <v>533697</v>
      </c>
      <c r="G45" s="361">
        <v>1991168</v>
      </c>
      <c r="H45" s="351">
        <v>2524865</v>
      </c>
      <c r="I45" s="248"/>
      <c r="J45" s="362">
        <v>16027489</v>
      </c>
      <c r="K45" s="350">
        <v>17825137</v>
      </c>
      <c r="L45" s="350">
        <v>15132262</v>
      </c>
      <c r="M45" s="350">
        <v>14518605</v>
      </c>
      <c r="N45" s="361">
        <v>10353620</v>
      </c>
      <c r="O45" s="350">
        <v>73857113</v>
      </c>
      <c r="P45" s="352">
        <v>76381978</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2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workbookViewId="0"/>
  </sheetViews>
  <sheetFormatPr defaultRowHeight="0" customHeight="1" zeroHeight="1"/>
  <cols>
    <col min="1" max="1" width="2.625" style="15" customWidth="1"/>
    <col min="2" max="3" width="4" style="15" customWidth="1"/>
    <col min="4" max="4" width="14.75" style="15" customWidth="1"/>
    <col min="5" max="24" width="4" style="15" customWidth="1"/>
    <col min="25" max="25" width="4.5" style="15" customWidth="1"/>
  </cols>
  <sheetData>
    <row r="1" spans="1:25" ht="18" customHeight="1">
      <c r="A1" s="137" t="s">
        <v>0</v>
      </c>
      <c r="B1" s="13"/>
      <c r="C1" s="13"/>
      <c r="D1" s="13"/>
      <c r="E1" s="13"/>
      <c r="F1" s="13"/>
      <c r="G1" s="13"/>
      <c r="H1" s="13"/>
      <c r="I1" s="13"/>
      <c r="J1" s="13"/>
      <c r="K1" s="13"/>
      <c r="L1" s="12"/>
      <c r="M1" s="12"/>
      <c r="N1" s="12"/>
      <c r="O1" s="12"/>
      <c r="P1" s="12"/>
      <c r="Q1" s="12"/>
      <c r="R1" s="12"/>
      <c r="S1" s="12"/>
      <c r="T1" s="12"/>
      <c r="U1" s="12"/>
      <c r="V1" s="12"/>
      <c r="W1" s="12"/>
      <c r="X1" s="12"/>
      <c r="Y1" s="138"/>
    </row>
    <row r="2" spans="1:25" ht="18.75" customHeight="1">
      <c r="A2" s="14"/>
      <c r="B2" s="16"/>
      <c r="C2" s="16"/>
      <c r="D2" s="16"/>
      <c r="E2" s="16"/>
      <c r="F2" s="16"/>
      <c r="G2" s="16"/>
      <c r="H2" s="16"/>
      <c r="I2" s="16"/>
      <c r="J2" s="16"/>
      <c r="K2" s="16"/>
      <c r="L2" s="16"/>
      <c r="M2" s="16"/>
      <c r="N2" s="16"/>
      <c r="O2" s="16"/>
      <c r="P2" s="16"/>
      <c r="Q2" s="16"/>
      <c r="R2" s="16"/>
      <c r="S2" s="16"/>
      <c r="T2" s="16"/>
      <c r="U2" s="16"/>
      <c r="V2" s="16"/>
      <c r="W2" s="16"/>
      <c r="X2" s="16"/>
      <c r="Y2" s="138"/>
    </row>
    <row r="3" spans="1:25" ht="21" customHeight="1">
      <c r="A3" s="533" t="s">
        <v>1</v>
      </c>
      <c r="B3" s="533"/>
      <c r="C3" s="533"/>
      <c r="D3" s="533"/>
      <c r="E3" s="533"/>
      <c r="F3" s="533"/>
      <c r="G3" s="533"/>
      <c r="H3" s="533"/>
      <c r="I3" s="533"/>
      <c r="J3" s="533"/>
      <c r="K3" s="533"/>
      <c r="L3" s="533"/>
      <c r="M3" s="533"/>
      <c r="N3" s="533"/>
      <c r="O3" s="533"/>
      <c r="P3" s="533"/>
      <c r="Q3" s="533"/>
      <c r="R3" s="533"/>
      <c r="S3" s="533"/>
      <c r="T3" s="533"/>
      <c r="U3" s="533"/>
      <c r="V3" s="533"/>
      <c r="W3" s="533"/>
      <c r="X3" s="533"/>
      <c r="Y3" s="533"/>
    </row>
    <row r="4" spans="1:25" ht="17.25" customHeight="1">
      <c r="A4" s="534" t="s">
        <v>2</v>
      </c>
      <c r="B4" s="533"/>
      <c r="C4" s="533"/>
      <c r="D4" s="533"/>
      <c r="E4" s="533"/>
      <c r="F4" s="533"/>
      <c r="G4" s="533"/>
      <c r="H4" s="533"/>
      <c r="I4" s="533"/>
      <c r="J4" s="533"/>
      <c r="K4" s="533"/>
      <c r="L4" s="533"/>
      <c r="M4" s="533"/>
      <c r="N4" s="533"/>
      <c r="O4" s="533"/>
      <c r="P4" s="533"/>
      <c r="Q4" s="533"/>
      <c r="R4" s="533"/>
      <c r="S4" s="533"/>
      <c r="T4" s="533"/>
      <c r="U4" s="533"/>
      <c r="V4" s="533"/>
      <c r="W4" s="533"/>
      <c r="X4" s="533"/>
      <c r="Y4" s="533"/>
    </row>
    <row r="5" spans="1:25" ht="21" customHeight="1">
      <c r="A5" s="14"/>
      <c r="B5" s="17"/>
      <c r="C5" s="18"/>
      <c r="D5" s="18"/>
      <c r="E5" s="18"/>
      <c r="F5" s="18"/>
      <c r="G5" s="18"/>
      <c r="H5" s="18"/>
      <c r="I5" s="18"/>
      <c r="J5" s="18"/>
      <c r="K5" s="18"/>
      <c r="L5" s="19"/>
      <c r="M5" s="16"/>
      <c r="N5" s="16"/>
      <c r="O5" s="16"/>
      <c r="P5" s="16"/>
      <c r="Q5" s="535" t="s">
        <v>32</v>
      </c>
      <c r="R5" s="535"/>
      <c r="S5" s="535"/>
      <c r="T5" s="535"/>
      <c r="U5" s="536" t="s">
        <v>4</v>
      </c>
      <c r="V5" s="536"/>
      <c r="W5" s="536"/>
      <c r="X5" s="536"/>
      <c r="Y5" s="14"/>
    </row>
    <row r="6" spans="1:25" ht="21" customHeight="1">
      <c r="A6" s="14"/>
      <c r="B6" s="20"/>
      <c r="C6" s="18"/>
      <c r="D6" s="18"/>
      <c r="E6" s="18"/>
      <c r="F6" s="18"/>
      <c r="G6" s="18"/>
      <c r="H6" s="18"/>
      <c r="I6" s="18"/>
      <c r="J6" s="18"/>
      <c r="K6" s="18"/>
      <c r="L6" s="19"/>
      <c r="M6" s="16"/>
      <c r="N6" s="16"/>
      <c r="O6" s="16"/>
      <c r="P6" s="16"/>
      <c r="Q6" s="537" t="s">
        <v>33</v>
      </c>
      <c r="R6" s="537"/>
      <c r="S6" s="537"/>
      <c r="T6" s="537"/>
      <c r="U6" s="538" t="s">
        <v>6</v>
      </c>
      <c r="V6" s="538"/>
      <c r="W6" s="538"/>
      <c r="X6" s="538"/>
      <c r="Y6" s="139" t="s">
        <v>7</v>
      </c>
    </row>
    <row r="7" spans="1:25" ht="22.5" customHeight="1">
      <c r="A7" s="20"/>
      <c r="B7" s="137" t="s">
        <v>34</v>
      </c>
      <c r="C7" s="17"/>
      <c r="D7" s="17"/>
      <c r="E7" s="17"/>
      <c r="F7" s="17"/>
      <c r="G7" s="17"/>
      <c r="H7" s="17"/>
      <c r="I7" s="17"/>
      <c r="J7" s="17"/>
      <c r="K7" s="17"/>
      <c r="L7" s="19"/>
      <c r="M7" s="19"/>
      <c r="N7" s="19"/>
      <c r="O7" s="19"/>
      <c r="P7" s="19"/>
      <c r="Q7" s="19"/>
      <c r="R7" s="19"/>
      <c r="S7" s="19"/>
      <c r="T7" s="19"/>
      <c r="U7" s="19"/>
      <c r="V7" s="19"/>
      <c r="W7" s="19"/>
      <c r="X7" s="16"/>
      <c r="Y7" s="14"/>
    </row>
    <row r="8" spans="1:25" ht="15" customHeight="1">
      <c r="A8" s="14"/>
      <c r="B8" s="140"/>
      <c r="C8" s="26"/>
      <c r="D8" s="26"/>
      <c r="E8" s="26"/>
      <c r="F8" s="26"/>
      <c r="G8" s="26"/>
      <c r="H8" s="26"/>
      <c r="I8" s="26"/>
      <c r="J8" s="26"/>
      <c r="K8" s="29"/>
      <c r="L8" s="29"/>
      <c r="M8" s="29"/>
      <c r="N8" s="29"/>
      <c r="O8" s="29"/>
      <c r="P8" s="29"/>
      <c r="Q8" s="29"/>
      <c r="R8" s="29"/>
      <c r="S8" s="29"/>
      <c r="T8" s="29"/>
      <c r="U8" s="29"/>
      <c r="V8" s="29"/>
      <c r="W8" s="29"/>
      <c r="X8" s="29"/>
      <c r="Y8" s="29"/>
    </row>
    <row r="9" spans="1:25" s="14" customFormat="1" ht="15" customHeight="1">
      <c r="B9" s="141" t="s">
        <v>35</v>
      </c>
      <c r="C9" s="23"/>
      <c r="D9" s="23"/>
      <c r="E9" s="23"/>
      <c r="F9" s="23"/>
      <c r="G9" s="23"/>
      <c r="H9" s="23"/>
      <c r="I9" s="23"/>
      <c r="J9" s="24"/>
      <c r="K9" s="24"/>
      <c r="L9" s="24"/>
      <c r="M9" s="24"/>
      <c r="N9" s="24"/>
      <c r="O9" s="24"/>
      <c r="P9" s="24"/>
      <c r="Q9" s="24"/>
      <c r="R9" s="24"/>
      <c r="S9" s="24"/>
      <c r="T9" s="24"/>
      <c r="U9" s="24"/>
      <c r="V9" s="24"/>
      <c r="W9" s="24"/>
      <c r="X9" s="24"/>
      <c r="Y9" s="24"/>
    </row>
    <row r="10" spans="1:25" s="30" customFormat="1" ht="21" customHeight="1">
      <c r="A10" s="25"/>
      <c r="B10" s="89"/>
      <c r="C10" s="27" t="s">
        <v>36</v>
      </c>
      <c r="D10" s="90"/>
      <c r="E10" s="539" t="s">
        <v>37</v>
      </c>
      <c r="F10" s="539"/>
      <c r="G10" s="539"/>
      <c r="H10" s="539"/>
      <c r="I10" s="539"/>
      <c r="J10" s="539"/>
      <c r="K10" s="539"/>
      <c r="L10" s="539"/>
      <c r="M10" s="539"/>
      <c r="N10" s="539"/>
      <c r="O10" s="539"/>
      <c r="P10" s="539"/>
      <c r="Q10" s="539"/>
      <c r="R10" s="539"/>
      <c r="S10" s="539"/>
      <c r="T10" s="539"/>
      <c r="U10" s="539"/>
      <c r="V10" s="539"/>
      <c r="W10" s="539"/>
      <c r="X10" s="539"/>
      <c r="Y10" s="24"/>
    </row>
    <row r="11" spans="1:25" s="30" customFormat="1" ht="21" customHeight="1">
      <c r="A11" s="25"/>
      <c r="B11" s="26"/>
      <c r="C11" s="540" t="s">
        <v>38</v>
      </c>
      <c r="D11" s="541"/>
      <c r="E11" s="541"/>
      <c r="F11" s="541"/>
      <c r="G11" s="541"/>
      <c r="H11" s="541"/>
      <c r="I11" s="541"/>
      <c r="J11" s="541" t="s">
        <v>39</v>
      </c>
      <c r="K11" s="541"/>
      <c r="L11" s="541"/>
      <c r="M11" s="541"/>
      <c r="N11" s="544"/>
      <c r="O11" s="540" t="s">
        <v>40</v>
      </c>
      <c r="P11" s="541"/>
      <c r="Q11" s="541"/>
      <c r="R11" s="541"/>
      <c r="S11" s="546"/>
      <c r="T11" s="540" t="s">
        <v>41</v>
      </c>
      <c r="U11" s="541"/>
      <c r="V11" s="541"/>
      <c r="W11" s="541"/>
      <c r="X11" s="546"/>
      <c r="Y11" s="29"/>
    </row>
    <row r="12" spans="1:25" s="30" customFormat="1" ht="15" customHeight="1">
      <c r="A12" s="25"/>
      <c r="B12" s="31"/>
      <c r="C12" s="542"/>
      <c r="D12" s="543"/>
      <c r="E12" s="543"/>
      <c r="F12" s="543"/>
      <c r="G12" s="543"/>
      <c r="H12" s="543"/>
      <c r="I12" s="543"/>
      <c r="J12" s="543"/>
      <c r="K12" s="543"/>
      <c r="L12" s="543"/>
      <c r="M12" s="543"/>
      <c r="N12" s="545"/>
      <c r="O12" s="542"/>
      <c r="P12" s="543"/>
      <c r="Q12" s="543"/>
      <c r="R12" s="543"/>
      <c r="S12" s="547"/>
      <c r="T12" s="542"/>
      <c r="U12" s="543"/>
      <c r="V12" s="543"/>
      <c r="W12" s="543"/>
      <c r="X12" s="547"/>
      <c r="Y12" s="29"/>
    </row>
    <row r="13" spans="1:25" s="30" customFormat="1" ht="21" customHeight="1">
      <c r="A13" s="25"/>
      <c r="B13" s="31"/>
      <c r="C13" s="548" t="s">
        <v>42</v>
      </c>
      <c r="D13" s="549"/>
      <c r="E13" s="549"/>
      <c r="F13" s="549"/>
      <c r="G13" s="549"/>
      <c r="H13" s="549"/>
      <c r="I13" s="549"/>
      <c r="J13" s="550" t="s">
        <v>43</v>
      </c>
      <c r="K13" s="551"/>
      <c r="L13" s="551"/>
      <c r="M13" s="551" t="s">
        <v>44</v>
      </c>
      <c r="N13" s="551"/>
      <c r="O13" s="552">
        <v>300</v>
      </c>
      <c r="P13" s="553"/>
      <c r="Q13" s="553"/>
      <c r="R13" s="554" t="s">
        <v>45</v>
      </c>
      <c r="S13" s="555"/>
      <c r="T13" s="561">
        <v>7266</v>
      </c>
      <c r="U13" s="562"/>
      <c r="V13" s="562"/>
      <c r="W13" s="562"/>
      <c r="X13" s="563"/>
      <c r="Y13" s="29"/>
    </row>
    <row r="14" spans="1:25" s="30" customFormat="1" ht="21" customHeight="1">
      <c r="A14" s="25"/>
      <c r="B14" s="31"/>
      <c r="C14" s="27"/>
      <c r="D14" s="27"/>
      <c r="E14" s="90"/>
      <c r="F14" s="90"/>
      <c r="G14" s="90"/>
      <c r="H14" s="90"/>
      <c r="I14" s="90"/>
      <c r="J14" s="27"/>
      <c r="K14" s="91"/>
      <c r="L14" s="91"/>
      <c r="M14" s="91"/>
      <c r="N14" s="91"/>
      <c r="O14" s="27"/>
      <c r="P14" s="90"/>
      <c r="Q14" s="90"/>
      <c r="R14" s="90"/>
      <c r="S14" s="27"/>
      <c r="T14" s="27"/>
      <c r="U14" s="27"/>
      <c r="V14" s="27"/>
      <c r="W14" s="27"/>
      <c r="X14" s="92"/>
      <c r="Y14" s="29"/>
    </row>
    <row r="15" spans="1:25" s="30" customFormat="1" ht="21" customHeight="1">
      <c r="A15" s="25"/>
      <c r="B15" s="31"/>
      <c r="C15" s="27" t="s">
        <v>46</v>
      </c>
      <c r="D15" s="90"/>
      <c r="E15" s="539" t="s">
        <v>47</v>
      </c>
      <c r="F15" s="539"/>
      <c r="G15" s="539"/>
      <c r="H15" s="539"/>
      <c r="I15" s="539"/>
      <c r="J15" s="539"/>
      <c r="K15" s="539"/>
      <c r="L15" s="539"/>
      <c r="M15" s="539"/>
      <c r="N15" s="539"/>
      <c r="O15" s="539"/>
      <c r="P15" s="539"/>
      <c r="Q15" s="539"/>
      <c r="R15" s="539"/>
      <c r="S15" s="539"/>
      <c r="T15" s="539"/>
      <c r="U15" s="539"/>
      <c r="V15" s="539"/>
      <c r="W15" s="539"/>
      <c r="X15" s="539"/>
      <c r="Y15" s="29"/>
    </row>
    <row r="16" spans="1:25" s="30" customFormat="1" ht="21" customHeight="1">
      <c r="A16" s="25"/>
      <c r="B16" s="31"/>
      <c r="C16" s="556" t="s">
        <v>48</v>
      </c>
      <c r="D16" s="557"/>
      <c r="E16" s="557"/>
      <c r="F16" s="557"/>
      <c r="G16" s="557"/>
      <c r="H16" s="557"/>
      <c r="I16" s="558"/>
      <c r="J16" s="550" t="s">
        <v>49</v>
      </c>
      <c r="K16" s="551"/>
      <c r="L16" s="551"/>
      <c r="M16" s="551" t="s">
        <v>50</v>
      </c>
      <c r="N16" s="559"/>
      <c r="O16" s="560">
        <v>500</v>
      </c>
      <c r="P16" s="553"/>
      <c r="Q16" s="553"/>
      <c r="R16" s="554" t="s">
        <v>45</v>
      </c>
      <c r="S16" s="555"/>
      <c r="T16" s="561">
        <v>4983</v>
      </c>
      <c r="U16" s="562"/>
      <c r="V16" s="562"/>
      <c r="W16" s="562"/>
      <c r="X16" s="563"/>
      <c r="Y16" s="29"/>
    </row>
    <row r="17" spans="1:25" s="30" customFormat="1" ht="21" customHeight="1">
      <c r="A17" s="25"/>
      <c r="B17" s="31"/>
      <c r="C17" s="93"/>
      <c r="D17" s="93"/>
      <c r="E17" s="93"/>
      <c r="F17" s="93"/>
      <c r="G17" s="93"/>
      <c r="H17" s="93"/>
      <c r="I17" s="93"/>
      <c r="J17" s="94"/>
      <c r="K17" s="94"/>
      <c r="L17" s="94"/>
      <c r="M17" s="94"/>
      <c r="N17" s="94"/>
      <c r="O17" s="91"/>
      <c r="P17" s="91"/>
      <c r="Q17" s="91"/>
      <c r="R17" s="91"/>
      <c r="S17" s="91"/>
      <c r="T17" s="91"/>
      <c r="U17" s="91"/>
      <c r="V17" s="91"/>
      <c r="W17" s="91"/>
      <c r="X17" s="91"/>
      <c r="Y17" s="29"/>
    </row>
    <row r="18" spans="1:25" s="30" customFormat="1" ht="21" customHeight="1">
      <c r="A18" s="25"/>
      <c r="B18" s="31"/>
      <c r="C18" s="27" t="s">
        <v>51</v>
      </c>
      <c r="D18" s="90"/>
      <c r="E18" s="539" t="s">
        <v>52</v>
      </c>
      <c r="F18" s="539"/>
      <c r="G18" s="539"/>
      <c r="H18" s="539"/>
      <c r="I18" s="539"/>
      <c r="J18" s="539"/>
      <c r="K18" s="539"/>
      <c r="L18" s="539"/>
      <c r="M18" s="539"/>
      <c r="N18" s="539"/>
      <c r="O18" s="539"/>
      <c r="P18" s="539"/>
      <c r="Q18" s="539"/>
      <c r="R18" s="539"/>
      <c r="S18" s="539"/>
      <c r="T18" s="539"/>
      <c r="U18" s="539"/>
      <c r="V18" s="539"/>
      <c r="W18" s="539"/>
      <c r="X18" s="539"/>
      <c r="Y18" s="29"/>
    </row>
    <row r="19" spans="1:25" s="30" customFormat="1" ht="21" customHeight="1">
      <c r="A19" s="25"/>
      <c r="B19" s="31"/>
      <c r="C19" s="556" t="s">
        <v>53</v>
      </c>
      <c r="D19" s="557"/>
      <c r="E19" s="557"/>
      <c r="F19" s="557"/>
      <c r="G19" s="557"/>
      <c r="H19" s="557"/>
      <c r="I19" s="558"/>
      <c r="J19" s="550" t="s">
        <v>49</v>
      </c>
      <c r="K19" s="551"/>
      <c r="L19" s="551"/>
      <c r="M19" s="551" t="s">
        <v>50</v>
      </c>
      <c r="N19" s="559"/>
      <c r="O19" s="560">
        <v>700</v>
      </c>
      <c r="P19" s="553"/>
      <c r="Q19" s="553"/>
      <c r="R19" s="554" t="s">
        <v>45</v>
      </c>
      <c r="S19" s="555"/>
      <c r="T19" s="561">
        <v>4596</v>
      </c>
      <c r="U19" s="562"/>
      <c r="V19" s="562"/>
      <c r="W19" s="562"/>
      <c r="X19" s="563"/>
      <c r="Y19" s="29"/>
    </row>
    <row r="20" spans="1:25" s="30" customFormat="1" ht="21" customHeight="1">
      <c r="A20" s="25"/>
      <c r="B20" s="31"/>
      <c r="C20" s="93"/>
      <c r="D20" s="93"/>
      <c r="E20" s="93"/>
      <c r="F20" s="93"/>
      <c r="G20" s="93"/>
      <c r="H20" s="93"/>
      <c r="I20" s="93"/>
      <c r="J20" s="94"/>
      <c r="K20" s="94"/>
      <c r="L20" s="94"/>
      <c r="M20" s="94"/>
      <c r="N20" s="94"/>
      <c r="O20" s="91"/>
      <c r="P20" s="91"/>
      <c r="Q20" s="91"/>
      <c r="R20" s="91"/>
      <c r="S20" s="91"/>
      <c r="T20" s="91"/>
      <c r="U20" s="91"/>
      <c r="V20" s="91"/>
      <c r="W20" s="91"/>
      <c r="X20" s="91"/>
      <c r="Y20" s="29"/>
    </row>
    <row r="21" spans="1:25" s="30" customFormat="1" ht="21" customHeight="1">
      <c r="A21" s="25"/>
      <c r="B21" s="31"/>
      <c r="C21" s="27" t="s">
        <v>54</v>
      </c>
      <c r="D21" s="90"/>
      <c r="E21" s="539" t="s">
        <v>55</v>
      </c>
      <c r="F21" s="539"/>
      <c r="G21" s="539"/>
      <c r="H21" s="539"/>
      <c r="I21" s="539"/>
      <c r="J21" s="539"/>
      <c r="K21" s="539"/>
      <c r="L21" s="539"/>
      <c r="M21" s="539"/>
      <c r="N21" s="539"/>
      <c r="O21" s="539"/>
      <c r="P21" s="539"/>
      <c r="Q21" s="539"/>
      <c r="R21" s="539"/>
      <c r="S21" s="539"/>
      <c r="T21" s="539"/>
      <c r="U21" s="539"/>
      <c r="V21" s="539"/>
      <c r="W21" s="539"/>
      <c r="X21" s="539"/>
      <c r="Y21" s="29"/>
    </row>
    <row r="22" spans="1:25" s="30" customFormat="1" ht="21" customHeight="1">
      <c r="A22" s="25"/>
      <c r="B22" s="33"/>
      <c r="C22" s="556" t="s">
        <v>56</v>
      </c>
      <c r="D22" s="557"/>
      <c r="E22" s="557"/>
      <c r="F22" s="557"/>
      <c r="G22" s="557"/>
      <c r="H22" s="557"/>
      <c r="I22" s="558"/>
      <c r="J22" s="550" t="s">
        <v>57</v>
      </c>
      <c r="K22" s="551"/>
      <c r="L22" s="551"/>
      <c r="M22" s="551" t="s">
        <v>58</v>
      </c>
      <c r="N22" s="559"/>
      <c r="O22" s="560">
        <v>850</v>
      </c>
      <c r="P22" s="553"/>
      <c r="Q22" s="553"/>
      <c r="R22" s="554" t="s">
        <v>45</v>
      </c>
      <c r="S22" s="555"/>
      <c r="T22" s="561">
        <v>8631</v>
      </c>
      <c r="U22" s="562"/>
      <c r="V22" s="562"/>
      <c r="W22" s="562"/>
      <c r="X22" s="563"/>
      <c r="Y22" s="35"/>
    </row>
    <row r="23" spans="1:25" s="30" customFormat="1" ht="21" customHeight="1">
      <c r="A23" s="25"/>
      <c r="B23" s="31"/>
      <c r="C23" s="93"/>
      <c r="D23" s="93"/>
      <c r="E23" s="93"/>
      <c r="F23" s="93"/>
      <c r="G23" s="93"/>
      <c r="H23" s="93"/>
      <c r="I23" s="93"/>
      <c r="J23" s="94"/>
      <c r="K23" s="94"/>
      <c r="L23" s="94"/>
      <c r="M23" s="94"/>
      <c r="N23" s="94"/>
      <c r="O23" s="91"/>
      <c r="P23" s="91"/>
      <c r="Q23" s="91"/>
      <c r="R23" s="91"/>
      <c r="S23" s="91"/>
      <c r="T23" s="91"/>
      <c r="U23" s="91"/>
      <c r="V23" s="91"/>
      <c r="W23" s="91"/>
      <c r="X23" s="91"/>
      <c r="Y23" s="29"/>
    </row>
    <row r="24" spans="1:25" s="30" customFormat="1" ht="21" customHeight="1">
      <c r="A24" s="25"/>
      <c r="B24" s="37"/>
      <c r="C24" s="27" t="s">
        <v>59</v>
      </c>
      <c r="D24" s="95"/>
      <c r="E24" s="539" t="s">
        <v>60</v>
      </c>
      <c r="F24" s="539"/>
      <c r="G24" s="539"/>
      <c r="H24" s="539"/>
      <c r="I24" s="539"/>
      <c r="J24" s="539"/>
      <c r="K24" s="539"/>
      <c r="L24" s="539"/>
      <c r="M24" s="539"/>
      <c r="N24" s="539"/>
      <c r="O24" s="539"/>
      <c r="P24" s="539"/>
      <c r="Q24" s="539"/>
      <c r="R24" s="539"/>
      <c r="S24" s="539"/>
      <c r="T24" s="539"/>
      <c r="U24" s="539"/>
      <c r="V24" s="539"/>
      <c r="W24" s="539"/>
      <c r="X24" s="539"/>
      <c r="Y24" s="29"/>
    </row>
    <row r="25" spans="1:25" s="30" customFormat="1" ht="21" customHeight="1">
      <c r="A25" s="25"/>
      <c r="B25" s="27"/>
      <c r="C25" s="556" t="s">
        <v>61</v>
      </c>
      <c r="D25" s="557"/>
      <c r="E25" s="557"/>
      <c r="F25" s="557"/>
      <c r="G25" s="557"/>
      <c r="H25" s="557"/>
      <c r="I25" s="558"/>
      <c r="J25" s="550" t="s">
        <v>62</v>
      </c>
      <c r="K25" s="551"/>
      <c r="L25" s="551"/>
      <c r="M25" s="551" t="s">
        <v>63</v>
      </c>
      <c r="N25" s="559"/>
      <c r="O25" s="560">
        <v>1000</v>
      </c>
      <c r="P25" s="553"/>
      <c r="Q25" s="553"/>
      <c r="R25" s="554" t="s">
        <v>45</v>
      </c>
      <c r="S25" s="555"/>
      <c r="T25" s="561">
        <v>12766</v>
      </c>
      <c r="U25" s="562"/>
      <c r="V25" s="562"/>
      <c r="W25" s="562"/>
      <c r="X25" s="563"/>
      <c r="Y25" s="29"/>
    </row>
    <row r="26" spans="1:25" s="30" customFormat="1" ht="21" customHeight="1">
      <c r="A26" s="25"/>
      <c r="B26" s="31"/>
      <c r="C26" s="93"/>
      <c r="D26" s="93"/>
      <c r="E26" s="93"/>
      <c r="F26" s="93"/>
      <c r="G26" s="93"/>
      <c r="H26" s="93"/>
      <c r="I26" s="93"/>
      <c r="J26" s="94"/>
      <c r="K26" s="94"/>
      <c r="L26" s="94"/>
      <c r="M26" s="94"/>
      <c r="N26" s="94"/>
      <c r="O26" s="91"/>
      <c r="P26" s="91"/>
      <c r="Q26" s="91"/>
      <c r="R26" s="91"/>
      <c r="S26" s="91"/>
      <c r="T26" s="91"/>
      <c r="U26" s="91"/>
      <c r="V26" s="91"/>
      <c r="W26" s="91"/>
      <c r="X26" s="91"/>
      <c r="Y26" s="29"/>
    </row>
    <row r="27" spans="1:25" s="30" customFormat="1" ht="21" customHeight="1">
      <c r="A27" s="25"/>
      <c r="B27" s="31"/>
      <c r="C27" s="27" t="s">
        <v>64</v>
      </c>
      <c r="D27" s="27"/>
      <c r="E27" s="539" t="s">
        <v>65</v>
      </c>
      <c r="F27" s="539"/>
      <c r="G27" s="539"/>
      <c r="H27" s="539"/>
      <c r="I27" s="539"/>
      <c r="J27" s="539"/>
      <c r="K27" s="539"/>
      <c r="L27" s="539"/>
      <c r="M27" s="539"/>
      <c r="N27" s="539"/>
      <c r="O27" s="539"/>
      <c r="P27" s="539"/>
      <c r="Q27" s="539"/>
      <c r="R27" s="539"/>
      <c r="S27" s="539"/>
      <c r="T27" s="539"/>
      <c r="U27" s="539"/>
      <c r="V27" s="539"/>
      <c r="W27" s="539"/>
      <c r="X27" s="539"/>
      <c r="Y27" s="29"/>
    </row>
    <row r="28" spans="1:25" s="30" customFormat="1" ht="21" customHeight="1">
      <c r="A28" s="25"/>
      <c r="B28" s="31"/>
      <c r="C28" s="577" t="s">
        <v>66</v>
      </c>
      <c r="D28" s="578"/>
      <c r="E28" s="578"/>
      <c r="F28" s="578"/>
      <c r="G28" s="578"/>
      <c r="H28" s="578"/>
      <c r="I28" s="578"/>
      <c r="J28" s="579" t="s">
        <v>67</v>
      </c>
      <c r="K28" s="580"/>
      <c r="L28" s="580"/>
      <c r="M28" s="580" t="s">
        <v>68</v>
      </c>
      <c r="N28" s="581"/>
      <c r="O28" s="582">
        <v>1130</v>
      </c>
      <c r="P28" s="583"/>
      <c r="Q28" s="583"/>
      <c r="R28" s="584" t="s">
        <v>45</v>
      </c>
      <c r="S28" s="585"/>
      <c r="T28" s="586">
        <v>11449</v>
      </c>
      <c r="U28" s="587"/>
      <c r="V28" s="587"/>
      <c r="W28" s="587"/>
      <c r="X28" s="588"/>
      <c r="Y28" s="29"/>
    </row>
    <row r="29" spans="1:25" s="30" customFormat="1" ht="21" customHeight="1">
      <c r="A29" s="25"/>
      <c r="B29" s="31"/>
      <c r="C29" s="96"/>
      <c r="D29" s="564" t="s">
        <v>69</v>
      </c>
      <c r="E29" s="565"/>
      <c r="F29" s="565"/>
      <c r="G29" s="565"/>
      <c r="H29" s="565"/>
      <c r="I29" s="566"/>
      <c r="J29" s="567"/>
      <c r="K29" s="568"/>
      <c r="L29" s="568"/>
      <c r="M29" s="568"/>
      <c r="N29" s="569"/>
      <c r="O29" s="570">
        <v>0</v>
      </c>
      <c r="P29" s="571"/>
      <c r="Q29" s="571"/>
      <c r="R29" s="572" t="s">
        <v>45</v>
      </c>
      <c r="S29" s="573"/>
      <c r="T29" s="574">
        <v>0</v>
      </c>
      <c r="U29" s="575"/>
      <c r="V29" s="575"/>
      <c r="W29" s="575"/>
      <c r="X29" s="576"/>
      <c r="Y29" s="29"/>
    </row>
    <row r="30" spans="1:25" s="30" customFormat="1" ht="21" customHeight="1">
      <c r="A30" s="25"/>
      <c r="B30" s="31"/>
      <c r="C30" s="96"/>
      <c r="D30" s="601"/>
      <c r="E30" s="602"/>
      <c r="F30" s="602"/>
      <c r="G30" s="602"/>
      <c r="H30" s="602"/>
      <c r="I30" s="602"/>
      <c r="J30" s="603"/>
      <c r="K30" s="604"/>
      <c r="L30" s="604"/>
      <c r="M30" s="604"/>
      <c r="N30" s="605"/>
      <c r="O30" s="570">
        <v>0</v>
      </c>
      <c r="P30" s="571"/>
      <c r="Q30" s="571"/>
      <c r="R30" s="572" t="s">
        <v>45</v>
      </c>
      <c r="S30" s="573"/>
      <c r="T30" s="574">
        <v>0</v>
      </c>
      <c r="U30" s="575"/>
      <c r="V30" s="575"/>
      <c r="W30" s="575"/>
      <c r="X30" s="576"/>
      <c r="Y30" s="29"/>
    </row>
    <row r="31" spans="1:25" s="30" customFormat="1" ht="21" customHeight="1">
      <c r="A31" s="25"/>
      <c r="B31" s="31"/>
      <c r="C31" s="97"/>
      <c r="D31" s="589"/>
      <c r="E31" s="590"/>
      <c r="F31" s="590"/>
      <c r="G31" s="590"/>
      <c r="H31" s="590"/>
      <c r="I31" s="590"/>
      <c r="J31" s="591"/>
      <c r="K31" s="592"/>
      <c r="L31" s="592"/>
      <c r="M31" s="592"/>
      <c r="N31" s="593"/>
      <c r="O31" s="594">
        <v>0</v>
      </c>
      <c r="P31" s="595"/>
      <c r="Q31" s="595"/>
      <c r="R31" s="596" t="s">
        <v>45</v>
      </c>
      <c r="S31" s="597"/>
      <c r="T31" s="598">
        <v>0</v>
      </c>
      <c r="U31" s="599"/>
      <c r="V31" s="599"/>
      <c r="W31" s="599"/>
      <c r="X31" s="600"/>
      <c r="Y31" s="29"/>
    </row>
    <row r="32" spans="1:25" s="30" customFormat="1" ht="21" customHeight="1">
      <c r="A32" s="25"/>
      <c r="B32" s="31"/>
      <c r="C32" s="93"/>
      <c r="D32" s="93"/>
      <c r="E32" s="93"/>
      <c r="F32" s="93"/>
      <c r="G32" s="93"/>
      <c r="H32" s="93"/>
      <c r="I32" s="93"/>
      <c r="J32" s="94"/>
      <c r="K32" s="94"/>
      <c r="L32" s="94"/>
      <c r="M32" s="94"/>
      <c r="N32" s="94"/>
      <c r="O32" s="91"/>
      <c r="P32" s="91"/>
      <c r="Q32" s="91"/>
      <c r="R32" s="91"/>
      <c r="S32" s="91"/>
      <c r="T32" s="91"/>
      <c r="U32" s="91"/>
      <c r="V32" s="91"/>
      <c r="W32" s="91"/>
      <c r="X32" s="91"/>
      <c r="Y32" s="29"/>
    </row>
    <row r="33" spans="1:25" s="30" customFormat="1" ht="21" customHeight="1">
      <c r="A33" s="25"/>
      <c r="B33" s="31"/>
      <c r="C33" s="27" t="s">
        <v>70</v>
      </c>
      <c r="D33" s="27"/>
      <c r="E33" s="539" t="s">
        <v>71</v>
      </c>
      <c r="F33" s="539"/>
      <c r="G33" s="539"/>
      <c r="H33" s="539"/>
      <c r="I33" s="539"/>
      <c r="J33" s="539"/>
      <c r="K33" s="539"/>
      <c r="L33" s="539"/>
      <c r="M33" s="539"/>
      <c r="N33" s="539"/>
      <c r="O33" s="539"/>
      <c r="P33" s="539"/>
      <c r="Q33" s="539"/>
      <c r="R33" s="539"/>
      <c r="S33" s="539"/>
      <c r="T33" s="539"/>
      <c r="U33" s="539"/>
      <c r="V33" s="539"/>
      <c r="W33" s="539"/>
      <c r="X33" s="539"/>
      <c r="Y33" s="29"/>
    </row>
    <row r="34" spans="1:25" s="30" customFormat="1" ht="21" customHeight="1">
      <c r="A34" s="25"/>
      <c r="B34" s="31"/>
      <c r="C34" s="577" t="s">
        <v>72</v>
      </c>
      <c r="D34" s="578"/>
      <c r="E34" s="578"/>
      <c r="F34" s="578"/>
      <c r="G34" s="578"/>
      <c r="H34" s="578"/>
      <c r="I34" s="578"/>
      <c r="J34" s="579" t="s">
        <v>73</v>
      </c>
      <c r="K34" s="580"/>
      <c r="L34" s="580"/>
      <c r="M34" s="580" t="s">
        <v>74</v>
      </c>
      <c r="N34" s="581"/>
      <c r="O34" s="582">
        <v>1130</v>
      </c>
      <c r="P34" s="583"/>
      <c r="Q34" s="583"/>
      <c r="R34" s="584" t="s">
        <v>45</v>
      </c>
      <c r="S34" s="585"/>
      <c r="T34" s="586">
        <v>836</v>
      </c>
      <c r="U34" s="587"/>
      <c r="V34" s="587"/>
      <c r="W34" s="587"/>
      <c r="X34" s="588"/>
      <c r="Y34" s="29"/>
    </row>
    <row r="35" spans="1:25" s="30" customFormat="1" ht="21" customHeight="1">
      <c r="A35" s="25"/>
      <c r="B35" s="31"/>
      <c r="C35" s="96"/>
      <c r="D35" s="564" t="s">
        <v>69</v>
      </c>
      <c r="E35" s="565"/>
      <c r="F35" s="565"/>
      <c r="G35" s="565"/>
      <c r="H35" s="565"/>
      <c r="I35" s="566"/>
      <c r="J35" s="567"/>
      <c r="K35" s="568"/>
      <c r="L35" s="568"/>
      <c r="M35" s="568"/>
      <c r="N35" s="569"/>
      <c r="O35" s="570">
        <v>1300</v>
      </c>
      <c r="P35" s="571"/>
      <c r="Q35" s="571"/>
      <c r="R35" s="572" t="s">
        <v>45</v>
      </c>
      <c r="S35" s="573"/>
      <c r="T35" s="574">
        <v>10463</v>
      </c>
      <c r="U35" s="575"/>
      <c r="V35" s="575"/>
      <c r="W35" s="575"/>
      <c r="X35" s="576"/>
      <c r="Y35" s="29"/>
    </row>
    <row r="36" spans="1:25" s="30" customFormat="1" ht="21" customHeight="1">
      <c r="A36" s="25"/>
      <c r="B36" s="31"/>
      <c r="C36" s="96"/>
      <c r="D36" s="601"/>
      <c r="E36" s="602"/>
      <c r="F36" s="602"/>
      <c r="G36" s="602"/>
      <c r="H36" s="602"/>
      <c r="I36" s="602"/>
      <c r="J36" s="603"/>
      <c r="K36" s="604"/>
      <c r="L36" s="604"/>
      <c r="M36" s="604"/>
      <c r="N36" s="605"/>
      <c r="O36" s="570">
        <v>0</v>
      </c>
      <c r="P36" s="571"/>
      <c r="Q36" s="571"/>
      <c r="R36" s="572" t="s">
        <v>45</v>
      </c>
      <c r="S36" s="573"/>
      <c r="T36" s="574">
        <v>0</v>
      </c>
      <c r="U36" s="575"/>
      <c r="V36" s="575"/>
      <c r="W36" s="575"/>
      <c r="X36" s="576"/>
      <c r="Y36" s="29"/>
    </row>
    <row r="37" spans="1:25" s="30" customFormat="1" ht="21" customHeight="1">
      <c r="A37" s="25"/>
      <c r="B37" s="31"/>
      <c r="C37" s="97"/>
      <c r="D37" s="589"/>
      <c r="E37" s="590"/>
      <c r="F37" s="590"/>
      <c r="G37" s="590"/>
      <c r="H37" s="590"/>
      <c r="I37" s="590"/>
      <c r="J37" s="591"/>
      <c r="K37" s="592"/>
      <c r="L37" s="592"/>
      <c r="M37" s="592"/>
      <c r="N37" s="593"/>
      <c r="O37" s="594">
        <v>0</v>
      </c>
      <c r="P37" s="595"/>
      <c r="Q37" s="595"/>
      <c r="R37" s="596" t="s">
        <v>45</v>
      </c>
      <c r="S37" s="597"/>
      <c r="T37" s="598">
        <v>0</v>
      </c>
      <c r="U37" s="599"/>
      <c r="V37" s="599"/>
      <c r="W37" s="599"/>
      <c r="X37" s="600"/>
      <c r="Y37" s="29"/>
    </row>
    <row r="38" spans="1:25" s="30" customFormat="1" ht="21" customHeight="1">
      <c r="A38" s="25"/>
      <c r="B38" s="31"/>
      <c r="C38" s="93"/>
      <c r="D38" s="93"/>
      <c r="E38" s="93"/>
      <c r="F38" s="93"/>
      <c r="G38" s="93"/>
      <c r="H38" s="93"/>
      <c r="I38" s="93"/>
      <c r="J38" s="94"/>
      <c r="K38" s="94"/>
      <c r="L38" s="94"/>
      <c r="M38" s="94"/>
      <c r="N38" s="94"/>
      <c r="O38" s="91"/>
      <c r="P38" s="91"/>
      <c r="Q38" s="91"/>
      <c r="R38" s="91"/>
      <c r="S38" s="91"/>
      <c r="T38" s="91"/>
      <c r="U38" s="91"/>
      <c r="V38" s="91"/>
      <c r="W38" s="91"/>
      <c r="X38" s="91"/>
      <c r="Y38" s="29"/>
    </row>
    <row r="39" spans="1:25" s="30" customFormat="1" ht="21" customHeight="1">
      <c r="A39" s="25"/>
      <c r="B39" s="31"/>
      <c r="C39" s="27" t="s">
        <v>75</v>
      </c>
      <c r="D39" s="27"/>
      <c r="E39" s="539" t="s">
        <v>76</v>
      </c>
      <c r="F39" s="539"/>
      <c r="G39" s="539"/>
      <c r="H39" s="539"/>
      <c r="I39" s="539"/>
      <c r="J39" s="539"/>
      <c r="K39" s="539"/>
      <c r="L39" s="539"/>
      <c r="M39" s="539"/>
      <c r="N39" s="539"/>
      <c r="O39" s="539"/>
      <c r="P39" s="539"/>
      <c r="Q39" s="539"/>
      <c r="R39" s="539"/>
      <c r="S39" s="539"/>
      <c r="T39" s="539"/>
      <c r="U39" s="539"/>
      <c r="V39" s="539"/>
      <c r="W39" s="539"/>
      <c r="X39" s="539"/>
      <c r="Y39" s="29"/>
    </row>
    <row r="40" spans="1:25" s="30" customFormat="1" ht="21" customHeight="1">
      <c r="A40" s="25"/>
      <c r="B40" s="31"/>
      <c r="C40" s="577" t="s">
        <v>77</v>
      </c>
      <c r="D40" s="578"/>
      <c r="E40" s="578"/>
      <c r="F40" s="578"/>
      <c r="G40" s="578"/>
      <c r="H40" s="578"/>
      <c r="I40" s="578"/>
      <c r="J40" s="579" t="s">
        <v>78</v>
      </c>
      <c r="K40" s="580"/>
      <c r="L40" s="580"/>
      <c r="M40" s="580" t="s">
        <v>79</v>
      </c>
      <c r="N40" s="581"/>
      <c r="O40" s="582">
        <v>1550</v>
      </c>
      <c r="P40" s="583"/>
      <c r="Q40" s="583"/>
      <c r="R40" s="584" t="s">
        <v>45</v>
      </c>
      <c r="S40" s="585"/>
      <c r="T40" s="586">
        <v>4828</v>
      </c>
      <c r="U40" s="587"/>
      <c r="V40" s="587"/>
      <c r="W40" s="587"/>
      <c r="X40" s="588"/>
      <c r="Y40" s="29"/>
    </row>
    <row r="41" spans="1:25" s="30" customFormat="1" ht="21" customHeight="1">
      <c r="A41" s="25"/>
      <c r="B41" s="31"/>
      <c r="C41" s="96"/>
      <c r="D41" s="564" t="s">
        <v>69</v>
      </c>
      <c r="E41" s="565"/>
      <c r="F41" s="565"/>
      <c r="G41" s="565"/>
      <c r="H41" s="565"/>
      <c r="I41" s="566"/>
      <c r="J41" s="567"/>
      <c r="K41" s="568"/>
      <c r="L41" s="568"/>
      <c r="M41" s="568"/>
      <c r="N41" s="569"/>
      <c r="O41" s="570">
        <v>0</v>
      </c>
      <c r="P41" s="571"/>
      <c r="Q41" s="571"/>
      <c r="R41" s="572" t="s">
        <v>45</v>
      </c>
      <c r="S41" s="573"/>
      <c r="T41" s="574">
        <v>0</v>
      </c>
      <c r="U41" s="575"/>
      <c r="V41" s="575"/>
      <c r="W41" s="575"/>
      <c r="X41" s="576"/>
      <c r="Y41" s="29"/>
    </row>
    <row r="42" spans="1:25" s="30" customFormat="1" ht="21" customHeight="1">
      <c r="A42" s="25"/>
      <c r="B42" s="31"/>
      <c r="C42" s="96"/>
      <c r="D42" s="601"/>
      <c r="E42" s="602"/>
      <c r="F42" s="602"/>
      <c r="G42" s="602"/>
      <c r="H42" s="602"/>
      <c r="I42" s="602"/>
      <c r="J42" s="603"/>
      <c r="K42" s="604"/>
      <c r="L42" s="604"/>
      <c r="M42" s="604"/>
      <c r="N42" s="605"/>
      <c r="O42" s="570">
        <v>0</v>
      </c>
      <c r="P42" s="571"/>
      <c r="Q42" s="571"/>
      <c r="R42" s="572" t="s">
        <v>45</v>
      </c>
      <c r="S42" s="573"/>
      <c r="T42" s="574">
        <v>0</v>
      </c>
      <c r="U42" s="575"/>
      <c r="V42" s="575"/>
      <c r="W42" s="575"/>
      <c r="X42" s="576"/>
      <c r="Y42" s="29"/>
    </row>
    <row r="43" spans="1:25" s="30" customFormat="1" ht="21" customHeight="1">
      <c r="A43" s="25"/>
      <c r="B43" s="31"/>
      <c r="C43" s="97"/>
      <c r="D43" s="589"/>
      <c r="E43" s="590"/>
      <c r="F43" s="590"/>
      <c r="G43" s="590"/>
      <c r="H43" s="590"/>
      <c r="I43" s="590"/>
      <c r="J43" s="591"/>
      <c r="K43" s="592"/>
      <c r="L43" s="592"/>
      <c r="M43" s="592"/>
      <c r="N43" s="593"/>
      <c r="O43" s="594">
        <v>0</v>
      </c>
      <c r="P43" s="595"/>
      <c r="Q43" s="595"/>
      <c r="R43" s="596" t="s">
        <v>45</v>
      </c>
      <c r="S43" s="597"/>
      <c r="T43" s="598">
        <v>0</v>
      </c>
      <c r="U43" s="599"/>
      <c r="V43" s="599"/>
      <c r="W43" s="599"/>
      <c r="X43" s="600"/>
      <c r="Y43" s="29"/>
    </row>
    <row r="44" spans="1:25" s="30" customFormat="1" ht="21" customHeight="1">
      <c r="A44" s="25"/>
      <c r="B44" s="31"/>
      <c r="C44" s="27"/>
      <c r="D44" s="27"/>
      <c r="E44" s="91"/>
      <c r="F44" s="91"/>
      <c r="G44" s="91"/>
      <c r="H44" s="91"/>
      <c r="I44" s="91"/>
      <c r="J44" s="27"/>
      <c r="K44" s="27"/>
      <c r="L44" s="27"/>
      <c r="M44" s="27"/>
      <c r="N44" s="27"/>
      <c r="O44" s="27"/>
      <c r="P44" s="92"/>
      <c r="Q44" s="92"/>
      <c r="R44" s="92"/>
      <c r="S44" s="27"/>
      <c r="T44" s="92"/>
      <c r="U44" s="92"/>
      <c r="V44" s="92"/>
      <c r="W44" s="92"/>
      <c r="X44" s="92"/>
      <c r="Y44" s="29"/>
    </row>
    <row r="45" spans="1:25" s="30" customFormat="1" ht="21" customHeight="1">
      <c r="A45" s="25"/>
      <c r="B45" s="31"/>
      <c r="C45" s="27" t="s">
        <v>80</v>
      </c>
      <c r="D45" s="27"/>
      <c r="E45" s="590" t="s">
        <v>81</v>
      </c>
      <c r="F45" s="590"/>
      <c r="G45" s="590"/>
      <c r="H45" s="590"/>
      <c r="I45" s="590"/>
      <c r="J45" s="590"/>
      <c r="K45" s="590"/>
      <c r="L45" s="590"/>
      <c r="M45" s="590"/>
      <c r="N45" s="590"/>
      <c r="O45" s="590"/>
      <c r="P45" s="590"/>
      <c r="Q45" s="590"/>
      <c r="R45" s="590"/>
      <c r="S45" s="590"/>
      <c r="T45" s="590"/>
      <c r="U45" s="590"/>
      <c r="V45" s="590"/>
      <c r="W45" s="590"/>
      <c r="X45" s="590"/>
      <c r="Y45" s="29"/>
    </row>
    <row r="46" spans="1:25" s="30" customFormat="1" ht="21" customHeight="1">
      <c r="A46" s="25"/>
      <c r="B46" s="31"/>
      <c r="C46" s="98" t="s">
        <v>82</v>
      </c>
      <c r="D46" s="99"/>
      <c r="E46" s="99"/>
      <c r="F46" s="99"/>
      <c r="G46" s="99"/>
      <c r="H46" s="99"/>
      <c r="I46" s="100"/>
      <c r="J46" s="579" t="s">
        <v>83</v>
      </c>
      <c r="K46" s="580"/>
      <c r="L46" s="580"/>
      <c r="M46" s="580" t="s">
        <v>84</v>
      </c>
      <c r="N46" s="580"/>
      <c r="O46" s="582">
        <v>1650</v>
      </c>
      <c r="P46" s="583"/>
      <c r="Q46" s="583"/>
      <c r="R46" s="584" t="s">
        <v>45</v>
      </c>
      <c r="S46" s="585"/>
      <c r="T46" s="586">
        <v>2828</v>
      </c>
      <c r="U46" s="587"/>
      <c r="V46" s="587"/>
      <c r="W46" s="587"/>
      <c r="X46" s="588"/>
      <c r="Y46" s="29"/>
    </row>
    <row r="47" spans="1:25" s="30" customFormat="1" ht="21" customHeight="1">
      <c r="A47" s="25"/>
      <c r="B47" s="31"/>
      <c r="C47" s="96"/>
      <c r="D47" s="564" t="s">
        <v>69</v>
      </c>
      <c r="E47" s="565"/>
      <c r="F47" s="565"/>
      <c r="G47" s="565"/>
      <c r="H47" s="565"/>
      <c r="I47" s="566"/>
      <c r="J47" s="606"/>
      <c r="K47" s="607"/>
      <c r="L47" s="607"/>
      <c r="M47" s="607"/>
      <c r="N47" s="608"/>
      <c r="O47" s="570">
        <v>1850</v>
      </c>
      <c r="P47" s="571"/>
      <c r="Q47" s="571"/>
      <c r="R47" s="572" t="s">
        <v>45</v>
      </c>
      <c r="S47" s="573"/>
      <c r="T47" s="574">
        <v>863</v>
      </c>
      <c r="U47" s="575"/>
      <c r="V47" s="575"/>
      <c r="W47" s="575"/>
      <c r="X47" s="576"/>
      <c r="Y47" s="29"/>
    </row>
    <row r="48" spans="1:25" s="30" customFormat="1" ht="21" customHeight="1">
      <c r="A48" s="25"/>
      <c r="B48" s="31"/>
      <c r="C48" s="96"/>
      <c r="D48" s="601"/>
      <c r="E48" s="602"/>
      <c r="F48" s="602"/>
      <c r="G48" s="602"/>
      <c r="H48" s="602"/>
      <c r="I48" s="609"/>
      <c r="J48" s="610"/>
      <c r="K48" s="611"/>
      <c r="L48" s="611"/>
      <c r="M48" s="611"/>
      <c r="N48" s="612"/>
      <c r="O48" s="570">
        <v>1950</v>
      </c>
      <c r="P48" s="571"/>
      <c r="Q48" s="571"/>
      <c r="R48" s="572" t="s">
        <v>45</v>
      </c>
      <c r="S48" s="573"/>
      <c r="T48" s="574">
        <v>538</v>
      </c>
      <c r="U48" s="575"/>
      <c r="V48" s="575"/>
      <c r="W48" s="575"/>
      <c r="X48" s="576"/>
      <c r="Y48" s="29"/>
    </row>
    <row r="49" spans="1:25" s="30" customFormat="1" ht="21" customHeight="1">
      <c r="A49" s="25"/>
      <c r="B49" s="31"/>
      <c r="C49" s="101"/>
      <c r="D49" s="601"/>
      <c r="E49" s="602"/>
      <c r="F49" s="602"/>
      <c r="G49" s="602"/>
      <c r="H49" s="602"/>
      <c r="I49" s="609"/>
      <c r="J49" s="610"/>
      <c r="K49" s="611"/>
      <c r="L49" s="611"/>
      <c r="M49" s="611"/>
      <c r="N49" s="612"/>
      <c r="O49" s="570">
        <v>2100</v>
      </c>
      <c r="P49" s="571"/>
      <c r="Q49" s="571"/>
      <c r="R49" s="572" t="s">
        <v>45</v>
      </c>
      <c r="S49" s="573"/>
      <c r="T49" s="574">
        <v>338</v>
      </c>
      <c r="U49" s="575"/>
      <c r="V49" s="575"/>
      <c r="W49" s="575"/>
      <c r="X49" s="576"/>
      <c r="Y49" s="29"/>
    </row>
    <row r="50" spans="1:25" s="30" customFormat="1" ht="21" customHeight="1">
      <c r="A50" s="25"/>
      <c r="B50" s="31"/>
      <c r="C50" s="96"/>
      <c r="D50" s="601"/>
      <c r="E50" s="602"/>
      <c r="F50" s="602"/>
      <c r="G50" s="602"/>
      <c r="H50" s="602"/>
      <c r="I50" s="609"/>
      <c r="J50" s="610"/>
      <c r="K50" s="611"/>
      <c r="L50" s="611"/>
      <c r="M50" s="611"/>
      <c r="N50" s="612"/>
      <c r="O50" s="570">
        <v>2300</v>
      </c>
      <c r="P50" s="571"/>
      <c r="Q50" s="571"/>
      <c r="R50" s="572" t="s">
        <v>45</v>
      </c>
      <c r="S50" s="573"/>
      <c r="T50" s="574">
        <v>431</v>
      </c>
      <c r="U50" s="575"/>
      <c r="V50" s="575"/>
      <c r="W50" s="575"/>
      <c r="X50" s="576"/>
      <c r="Y50" s="29"/>
    </row>
    <row r="51" spans="1:25" s="30" customFormat="1" ht="21" customHeight="1">
      <c r="A51" s="25"/>
      <c r="B51" s="33"/>
      <c r="C51" s="96"/>
      <c r="D51" s="601"/>
      <c r="E51" s="602"/>
      <c r="F51" s="602"/>
      <c r="G51" s="602"/>
      <c r="H51" s="602"/>
      <c r="I51" s="609"/>
      <c r="J51" s="610"/>
      <c r="K51" s="611"/>
      <c r="L51" s="611"/>
      <c r="M51" s="611"/>
      <c r="N51" s="612"/>
      <c r="O51" s="570">
        <v>0</v>
      </c>
      <c r="P51" s="571"/>
      <c r="Q51" s="571"/>
      <c r="R51" s="572" t="s">
        <v>45</v>
      </c>
      <c r="S51" s="573"/>
      <c r="T51" s="574">
        <v>0</v>
      </c>
      <c r="U51" s="575"/>
      <c r="V51" s="575"/>
      <c r="W51" s="575"/>
      <c r="X51" s="576"/>
      <c r="Y51" s="35"/>
    </row>
    <row r="52" spans="1:25" s="30" customFormat="1" ht="21" customHeight="1">
      <c r="A52" s="25"/>
      <c r="B52" s="31"/>
      <c r="C52" s="96"/>
      <c r="D52" s="601"/>
      <c r="E52" s="602"/>
      <c r="F52" s="602"/>
      <c r="G52" s="602"/>
      <c r="H52" s="602"/>
      <c r="I52" s="609"/>
      <c r="J52" s="610"/>
      <c r="K52" s="611"/>
      <c r="L52" s="611"/>
      <c r="M52" s="611"/>
      <c r="N52" s="612"/>
      <c r="O52" s="570">
        <v>0</v>
      </c>
      <c r="P52" s="571"/>
      <c r="Q52" s="571"/>
      <c r="R52" s="572" t="s">
        <v>45</v>
      </c>
      <c r="S52" s="573"/>
      <c r="T52" s="574">
        <v>0</v>
      </c>
      <c r="U52" s="575"/>
      <c r="V52" s="575"/>
      <c r="W52" s="575"/>
      <c r="X52" s="576"/>
      <c r="Y52" s="29"/>
    </row>
    <row r="53" spans="1:25" s="30" customFormat="1" ht="21" customHeight="1">
      <c r="A53" s="25"/>
      <c r="B53" s="31"/>
      <c r="C53" s="96"/>
      <c r="D53" s="601"/>
      <c r="E53" s="602"/>
      <c r="F53" s="602"/>
      <c r="G53" s="602"/>
      <c r="H53" s="602"/>
      <c r="I53" s="609"/>
      <c r="J53" s="610"/>
      <c r="K53" s="611"/>
      <c r="L53" s="611"/>
      <c r="M53" s="611"/>
      <c r="N53" s="612"/>
      <c r="O53" s="570">
        <v>0</v>
      </c>
      <c r="P53" s="571"/>
      <c r="Q53" s="571"/>
      <c r="R53" s="572" t="s">
        <v>45</v>
      </c>
      <c r="S53" s="573"/>
      <c r="T53" s="574">
        <v>0</v>
      </c>
      <c r="U53" s="575"/>
      <c r="V53" s="575"/>
      <c r="W53" s="575"/>
      <c r="X53" s="576"/>
      <c r="Y53" s="29"/>
    </row>
    <row r="54" spans="1:25" s="30" customFormat="1" ht="21" customHeight="1">
      <c r="A54" s="25"/>
      <c r="B54" s="27"/>
      <c r="C54" s="97"/>
      <c r="D54" s="589"/>
      <c r="E54" s="590"/>
      <c r="F54" s="590"/>
      <c r="G54" s="590"/>
      <c r="H54" s="590"/>
      <c r="I54" s="621"/>
      <c r="J54" s="622"/>
      <c r="K54" s="623"/>
      <c r="L54" s="623"/>
      <c r="M54" s="623"/>
      <c r="N54" s="624"/>
      <c r="O54" s="594">
        <v>0</v>
      </c>
      <c r="P54" s="595"/>
      <c r="Q54" s="595"/>
      <c r="R54" s="596" t="s">
        <v>45</v>
      </c>
      <c r="S54" s="597"/>
      <c r="T54" s="598">
        <v>0</v>
      </c>
      <c r="U54" s="599"/>
      <c r="V54" s="599"/>
      <c r="W54" s="599"/>
      <c r="X54" s="600"/>
      <c r="Y54" s="29"/>
    </row>
    <row r="55" spans="1:25" s="30" customFormat="1" ht="21" customHeight="1">
      <c r="A55" s="25"/>
      <c r="B55" s="27"/>
      <c r="C55" s="27"/>
      <c r="D55" s="102"/>
      <c r="E55" s="27"/>
      <c r="F55" s="27"/>
      <c r="G55" s="27"/>
      <c r="H55" s="27"/>
      <c r="I55" s="27"/>
      <c r="J55" s="91"/>
      <c r="K55" s="91"/>
      <c r="L55" s="91"/>
      <c r="M55" s="91"/>
      <c r="N55" s="91"/>
      <c r="O55" s="91"/>
      <c r="P55" s="27"/>
      <c r="Q55" s="27"/>
      <c r="R55" s="27"/>
      <c r="S55" s="27"/>
      <c r="T55" s="27"/>
      <c r="U55" s="27"/>
      <c r="V55" s="27"/>
      <c r="W55" s="27"/>
      <c r="X55" s="92"/>
      <c r="Y55" s="29"/>
    </row>
    <row r="56" spans="1:25" s="30" customFormat="1" ht="21" customHeight="1">
      <c r="A56" s="25"/>
      <c r="B56" s="27"/>
      <c r="C56" s="27" t="s">
        <v>85</v>
      </c>
      <c r="D56" s="92"/>
      <c r="E56" s="92"/>
      <c r="F56" s="92"/>
      <c r="G56" s="92"/>
      <c r="H56" s="92"/>
      <c r="I56" s="92"/>
      <c r="J56" s="27"/>
      <c r="K56" s="103"/>
      <c r="L56" s="103"/>
      <c r="M56" s="92"/>
      <c r="N56" s="92"/>
      <c r="O56" s="92"/>
      <c r="P56" s="27"/>
      <c r="Q56" s="27"/>
      <c r="R56" s="27"/>
      <c r="S56" s="27"/>
      <c r="T56" s="27"/>
      <c r="U56" s="27"/>
      <c r="V56" s="27"/>
      <c r="W56" s="27"/>
      <c r="X56" s="92"/>
      <c r="Y56" s="29"/>
    </row>
    <row r="57" spans="1:25" s="30" customFormat="1" ht="21" customHeight="1">
      <c r="A57" s="25"/>
      <c r="B57" s="27"/>
      <c r="C57" s="613">
        <v>5600</v>
      </c>
      <c r="D57" s="614"/>
      <c r="E57" s="615"/>
      <c r="F57" s="104"/>
      <c r="G57" s="105" t="s">
        <v>86</v>
      </c>
      <c r="H57" s="106"/>
      <c r="I57" s="92"/>
      <c r="J57" s="92"/>
      <c r="K57" s="92"/>
      <c r="L57" s="92"/>
      <c r="M57" s="92"/>
      <c r="N57" s="92"/>
      <c r="O57" s="616" t="s">
        <v>87</v>
      </c>
      <c r="P57" s="616"/>
      <c r="Q57" s="616"/>
      <c r="R57" s="616"/>
      <c r="S57" s="617"/>
      <c r="T57" s="618">
        <f>SUM(T13,T16,T19,T22,T25,T28,T29,T30,T31,T34,T35,T36,T37,T40,T41,T42,T43,T46,T47,T48,T49,T50,T51,T52,T53,T54)</f>
        <v>70816</v>
      </c>
      <c r="U57" s="619"/>
      <c r="V57" s="619"/>
      <c r="W57" s="619"/>
      <c r="X57" s="620"/>
      <c r="Y57" s="29"/>
    </row>
    <row r="58" spans="1:25" s="30" customFormat="1" ht="12" customHeight="1">
      <c r="A58" s="25"/>
      <c r="B58" s="27"/>
      <c r="C58" s="31"/>
      <c r="D58" s="38"/>
      <c r="E58" s="38"/>
      <c r="F58" s="39"/>
      <c r="G58" s="31"/>
      <c r="H58" s="39"/>
      <c r="I58" s="31"/>
      <c r="J58" s="27"/>
      <c r="K58" s="29"/>
      <c r="L58" s="29"/>
      <c r="M58" s="29"/>
      <c r="N58" s="29"/>
      <c r="O58" s="29"/>
      <c r="P58" s="29"/>
      <c r="Q58" s="29"/>
      <c r="R58" s="29"/>
      <c r="S58" s="29"/>
      <c r="T58" s="29"/>
      <c r="U58" s="29"/>
      <c r="V58" s="29"/>
      <c r="W58" s="29"/>
      <c r="X58" s="29"/>
      <c r="Y58" s="29"/>
    </row>
  </sheetData>
  <sheetProtection selectLockedCells="1" selectUnlockedCells="1"/>
  <mergeCells count="177">
    <mergeCell ref="C57:E57"/>
    <mergeCell ref="O57:S57"/>
    <mergeCell ref="T57:X57"/>
    <mergeCell ref="D54:I54"/>
    <mergeCell ref="J54:L54"/>
    <mergeCell ref="M54:N54"/>
    <mergeCell ref="O54:Q54"/>
    <mergeCell ref="R54:S54"/>
    <mergeCell ref="T54:X54"/>
    <mergeCell ref="D53:I53"/>
    <mergeCell ref="J53:L53"/>
    <mergeCell ref="M53:N53"/>
    <mergeCell ref="O53:Q53"/>
    <mergeCell ref="R53:S53"/>
    <mergeCell ref="T53:X53"/>
    <mergeCell ref="D52:I52"/>
    <mergeCell ref="J52:L52"/>
    <mergeCell ref="M52:N52"/>
    <mergeCell ref="O52:Q52"/>
    <mergeCell ref="R52:S52"/>
    <mergeCell ref="T52:X52"/>
    <mergeCell ref="D51:I51"/>
    <mergeCell ref="J51:L51"/>
    <mergeCell ref="M51:N51"/>
    <mergeCell ref="O51:Q51"/>
    <mergeCell ref="R51:S51"/>
    <mergeCell ref="T51:X51"/>
    <mergeCell ref="D50:I50"/>
    <mergeCell ref="J50:L50"/>
    <mergeCell ref="M50:N50"/>
    <mergeCell ref="O50:Q50"/>
    <mergeCell ref="R50:S50"/>
    <mergeCell ref="T50:X50"/>
    <mergeCell ref="D49:I49"/>
    <mergeCell ref="J49:L49"/>
    <mergeCell ref="M49:N49"/>
    <mergeCell ref="O49:Q49"/>
    <mergeCell ref="R49:S49"/>
    <mergeCell ref="T49:X49"/>
    <mergeCell ref="D48:I48"/>
    <mergeCell ref="J48:L48"/>
    <mergeCell ref="M48:N48"/>
    <mergeCell ref="O48:Q48"/>
    <mergeCell ref="R48:S48"/>
    <mergeCell ref="T48:X48"/>
    <mergeCell ref="D47:I47"/>
    <mergeCell ref="J47:L47"/>
    <mergeCell ref="M47:N47"/>
    <mergeCell ref="O47:Q47"/>
    <mergeCell ref="R47:S47"/>
    <mergeCell ref="T47:X47"/>
    <mergeCell ref="E45:X45"/>
    <mergeCell ref="J46:L46"/>
    <mergeCell ref="M46:N46"/>
    <mergeCell ref="O46:Q46"/>
    <mergeCell ref="R46:S46"/>
    <mergeCell ref="T46:X46"/>
    <mergeCell ref="D43:I43"/>
    <mergeCell ref="J43:L43"/>
    <mergeCell ref="M43:N43"/>
    <mergeCell ref="O43:Q43"/>
    <mergeCell ref="R43:S43"/>
    <mergeCell ref="T43:X43"/>
    <mergeCell ref="D42:I42"/>
    <mergeCell ref="J42:L42"/>
    <mergeCell ref="M42:N42"/>
    <mergeCell ref="O42:Q42"/>
    <mergeCell ref="R42:S42"/>
    <mergeCell ref="T42:X42"/>
    <mergeCell ref="D41:I41"/>
    <mergeCell ref="J41:L41"/>
    <mergeCell ref="M41:N41"/>
    <mergeCell ref="O41:Q41"/>
    <mergeCell ref="R41:S41"/>
    <mergeCell ref="T41:X41"/>
    <mergeCell ref="E39:X39"/>
    <mergeCell ref="C40:I40"/>
    <mergeCell ref="J40:L40"/>
    <mergeCell ref="M40:N40"/>
    <mergeCell ref="O40:Q40"/>
    <mergeCell ref="R40:S40"/>
    <mergeCell ref="T40:X40"/>
    <mergeCell ref="D37:I37"/>
    <mergeCell ref="J37:L37"/>
    <mergeCell ref="M37:N37"/>
    <mergeCell ref="O37:Q37"/>
    <mergeCell ref="R37:S37"/>
    <mergeCell ref="T37:X37"/>
    <mergeCell ref="D36:I36"/>
    <mergeCell ref="J36:L36"/>
    <mergeCell ref="M36:N36"/>
    <mergeCell ref="O36:Q36"/>
    <mergeCell ref="R36:S36"/>
    <mergeCell ref="T36:X36"/>
    <mergeCell ref="D35:I35"/>
    <mergeCell ref="J35:L35"/>
    <mergeCell ref="M35:N35"/>
    <mergeCell ref="O35:Q35"/>
    <mergeCell ref="R35:S35"/>
    <mergeCell ref="T35:X35"/>
    <mergeCell ref="E33:X33"/>
    <mergeCell ref="C34:I34"/>
    <mergeCell ref="J34:L34"/>
    <mergeCell ref="M34:N34"/>
    <mergeCell ref="O34:Q34"/>
    <mergeCell ref="R34:S34"/>
    <mergeCell ref="T34:X34"/>
    <mergeCell ref="D31:I31"/>
    <mergeCell ref="J31:L31"/>
    <mergeCell ref="M31:N31"/>
    <mergeCell ref="O31:Q31"/>
    <mergeCell ref="R31:S31"/>
    <mergeCell ref="T31:X31"/>
    <mergeCell ref="D30:I30"/>
    <mergeCell ref="J30:L30"/>
    <mergeCell ref="M30:N30"/>
    <mergeCell ref="O30:Q30"/>
    <mergeCell ref="R30:S30"/>
    <mergeCell ref="T30:X30"/>
    <mergeCell ref="D29:I29"/>
    <mergeCell ref="J29:L29"/>
    <mergeCell ref="M29:N29"/>
    <mergeCell ref="O29:Q29"/>
    <mergeCell ref="R29:S29"/>
    <mergeCell ref="T29:X29"/>
    <mergeCell ref="E27:X27"/>
    <mergeCell ref="C28:I28"/>
    <mergeCell ref="J28:L28"/>
    <mergeCell ref="M28:N28"/>
    <mergeCell ref="O28:Q28"/>
    <mergeCell ref="R28:S28"/>
    <mergeCell ref="T28:X28"/>
    <mergeCell ref="E24:X24"/>
    <mergeCell ref="C25:I25"/>
    <mergeCell ref="J25:L25"/>
    <mergeCell ref="M25:N25"/>
    <mergeCell ref="O25:Q25"/>
    <mergeCell ref="R25:S25"/>
    <mergeCell ref="T25:X25"/>
    <mergeCell ref="E21:X21"/>
    <mergeCell ref="C22:I22"/>
    <mergeCell ref="J22:L22"/>
    <mergeCell ref="M22:N22"/>
    <mergeCell ref="O22:Q22"/>
    <mergeCell ref="R22:S22"/>
    <mergeCell ref="T22:X22"/>
    <mergeCell ref="C13:I13"/>
    <mergeCell ref="J13:L13"/>
    <mergeCell ref="M13:N13"/>
    <mergeCell ref="O13:Q13"/>
    <mergeCell ref="R13:S13"/>
    <mergeCell ref="E18:X18"/>
    <mergeCell ref="C19:I19"/>
    <mergeCell ref="J19:L19"/>
    <mergeCell ref="M19:N19"/>
    <mergeCell ref="O19:Q19"/>
    <mergeCell ref="R19:S19"/>
    <mergeCell ref="T19:X19"/>
    <mergeCell ref="T13:X13"/>
    <mergeCell ref="E15:X15"/>
    <mergeCell ref="C16:I16"/>
    <mergeCell ref="J16:L16"/>
    <mergeCell ref="M16:N16"/>
    <mergeCell ref="O16:Q16"/>
    <mergeCell ref="R16:S16"/>
    <mergeCell ref="T16:X16"/>
    <mergeCell ref="A3:Y3"/>
    <mergeCell ref="A4:Y4"/>
    <mergeCell ref="Q5:T5"/>
    <mergeCell ref="U5:X5"/>
    <mergeCell ref="Q6:T6"/>
    <mergeCell ref="U6:X6"/>
    <mergeCell ref="E10:X10"/>
    <mergeCell ref="C11:I12"/>
    <mergeCell ref="J11:N12"/>
    <mergeCell ref="O11:S12"/>
    <mergeCell ref="T11:X12"/>
  </mergeCells>
  <phoneticPr fontId="28"/>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205</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227</v>
      </c>
    </row>
    <row r="8" spans="1:17" ht="18" customHeight="1">
      <c r="C8" s="368" t="s">
        <v>225</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5754976</v>
      </c>
      <c r="G11" s="298">
        <v>20037120</v>
      </c>
      <c r="H11" s="299">
        <v>25792096</v>
      </c>
      <c r="I11" s="300"/>
      <c r="J11" s="298">
        <v>110002135</v>
      </c>
      <c r="K11" s="298">
        <v>124318734</v>
      </c>
      <c r="L11" s="297">
        <v>80604559</v>
      </c>
      <c r="M11" s="298">
        <v>64261077</v>
      </c>
      <c r="N11" s="298">
        <v>38712484</v>
      </c>
      <c r="O11" s="297">
        <v>417898989</v>
      </c>
      <c r="P11" s="301">
        <v>443691085</v>
      </c>
    </row>
    <row r="12" spans="1:17" ht="18" customHeight="1">
      <c r="C12" s="302"/>
      <c r="D12" s="303" t="s">
        <v>212</v>
      </c>
      <c r="E12" s="304"/>
      <c r="F12" s="305">
        <v>283640</v>
      </c>
      <c r="G12" s="306">
        <v>3773970</v>
      </c>
      <c r="H12" s="307">
        <v>4057610</v>
      </c>
      <c r="I12" s="308"/>
      <c r="J12" s="306">
        <v>26956201</v>
      </c>
      <c r="K12" s="305">
        <v>34032969</v>
      </c>
      <c r="L12" s="305">
        <v>20786024</v>
      </c>
      <c r="M12" s="305">
        <v>21059772</v>
      </c>
      <c r="N12" s="306">
        <v>11494650</v>
      </c>
      <c r="O12" s="305">
        <v>114329616</v>
      </c>
      <c r="P12" s="309">
        <v>118387226</v>
      </c>
    </row>
    <row r="13" spans="1:17" ht="18" customHeight="1">
      <c r="C13" s="302"/>
      <c r="D13" s="310"/>
      <c r="E13" s="311" t="s">
        <v>163</v>
      </c>
      <c r="F13" s="312">
        <v>0</v>
      </c>
      <c r="G13" s="313">
        <v>0</v>
      </c>
      <c r="H13" s="307">
        <v>0</v>
      </c>
      <c r="I13" s="314"/>
      <c r="J13" s="313">
        <v>20115761</v>
      </c>
      <c r="K13" s="312">
        <v>22188863</v>
      </c>
      <c r="L13" s="312">
        <v>16457835</v>
      </c>
      <c r="M13" s="312">
        <v>12775277</v>
      </c>
      <c r="N13" s="313">
        <v>6388465</v>
      </c>
      <c r="O13" s="305">
        <v>77926201</v>
      </c>
      <c r="P13" s="309">
        <v>77926201</v>
      </c>
    </row>
    <row r="14" spans="1:17" ht="18" customHeight="1">
      <c r="C14" s="302"/>
      <c r="D14" s="310"/>
      <c r="E14" s="311" t="s">
        <v>164</v>
      </c>
      <c r="F14" s="312">
        <v>0</v>
      </c>
      <c r="G14" s="313">
        <v>93328</v>
      </c>
      <c r="H14" s="307">
        <v>93328</v>
      </c>
      <c r="I14" s="314"/>
      <c r="J14" s="313">
        <v>0</v>
      </c>
      <c r="K14" s="312">
        <v>750003</v>
      </c>
      <c r="L14" s="312">
        <v>630243</v>
      </c>
      <c r="M14" s="312">
        <v>2351838</v>
      </c>
      <c r="N14" s="313">
        <v>1834716</v>
      </c>
      <c r="O14" s="305">
        <v>5566800</v>
      </c>
      <c r="P14" s="309">
        <v>5660128</v>
      </c>
    </row>
    <row r="15" spans="1:17" ht="18" customHeight="1">
      <c r="C15" s="302"/>
      <c r="D15" s="310"/>
      <c r="E15" s="311" t="s">
        <v>165</v>
      </c>
      <c r="F15" s="312">
        <v>0</v>
      </c>
      <c r="G15" s="313">
        <v>2196373</v>
      </c>
      <c r="H15" s="307">
        <v>2196373</v>
      </c>
      <c r="I15" s="314"/>
      <c r="J15" s="313">
        <v>3754897</v>
      </c>
      <c r="K15" s="312">
        <v>8110805</v>
      </c>
      <c r="L15" s="312">
        <v>1564497</v>
      </c>
      <c r="M15" s="312">
        <v>4027576</v>
      </c>
      <c r="N15" s="313">
        <v>1985909</v>
      </c>
      <c r="O15" s="305">
        <v>19443684</v>
      </c>
      <c r="P15" s="309">
        <v>21640057</v>
      </c>
    </row>
    <row r="16" spans="1:17" ht="18" customHeight="1">
      <c r="C16" s="302"/>
      <c r="D16" s="310"/>
      <c r="E16" s="311" t="s">
        <v>166</v>
      </c>
      <c r="F16" s="312">
        <v>0</v>
      </c>
      <c r="G16" s="313">
        <v>692219</v>
      </c>
      <c r="H16" s="307">
        <v>692219</v>
      </c>
      <c r="I16" s="314"/>
      <c r="J16" s="313">
        <v>812923</v>
      </c>
      <c r="K16" s="312">
        <v>348998</v>
      </c>
      <c r="L16" s="312">
        <v>663939</v>
      </c>
      <c r="M16" s="312">
        <v>520861</v>
      </c>
      <c r="N16" s="313">
        <v>0</v>
      </c>
      <c r="O16" s="305">
        <v>2346721</v>
      </c>
      <c r="P16" s="309">
        <v>3038940</v>
      </c>
    </row>
    <row r="17" spans="3:16" ht="18" customHeight="1">
      <c r="C17" s="302"/>
      <c r="D17" s="310"/>
      <c r="E17" s="311" t="s">
        <v>167</v>
      </c>
      <c r="F17" s="312">
        <v>283640</v>
      </c>
      <c r="G17" s="313">
        <v>792050</v>
      </c>
      <c r="H17" s="307">
        <v>1075690</v>
      </c>
      <c r="I17" s="314"/>
      <c r="J17" s="313">
        <v>2272620</v>
      </c>
      <c r="K17" s="312">
        <v>2634300</v>
      </c>
      <c r="L17" s="312">
        <v>1469510</v>
      </c>
      <c r="M17" s="312">
        <v>1384220</v>
      </c>
      <c r="N17" s="313">
        <v>1285560</v>
      </c>
      <c r="O17" s="305">
        <v>9046210</v>
      </c>
      <c r="P17" s="309">
        <v>10121900</v>
      </c>
    </row>
    <row r="18" spans="3:16" ht="18" customHeight="1">
      <c r="C18" s="302"/>
      <c r="D18" s="303" t="s">
        <v>213</v>
      </c>
      <c r="E18" s="315"/>
      <c r="F18" s="305">
        <v>1432650</v>
      </c>
      <c r="G18" s="306">
        <v>4847845</v>
      </c>
      <c r="H18" s="307">
        <v>6280495</v>
      </c>
      <c r="I18" s="308"/>
      <c r="J18" s="306">
        <v>48417382</v>
      </c>
      <c r="K18" s="305">
        <v>53480830</v>
      </c>
      <c r="L18" s="305">
        <v>30521924</v>
      </c>
      <c r="M18" s="305">
        <v>17920606</v>
      </c>
      <c r="N18" s="306">
        <v>9031881</v>
      </c>
      <c r="O18" s="305">
        <v>159372623</v>
      </c>
      <c r="P18" s="309">
        <v>165653118</v>
      </c>
    </row>
    <row r="19" spans="3:16" ht="18" customHeight="1">
      <c r="C19" s="302"/>
      <c r="D19" s="310"/>
      <c r="E19" s="316" t="s">
        <v>168</v>
      </c>
      <c r="F19" s="312">
        <v>0</v>
      </c>
      <c r="G19" s="313">
        <v>0</v>
      </c>
      <c r="H19" s="307">
        <v>0</v>
      </c>
      <c r="I19" s="314"/>
      <c r="J19" s="313">
        <v>38934745</v>
      </c>
      <c r="K19" s="312">
        <v>39657125</v>
      </c>
      <c r="L19" s="312">
        <v>22868083</v>
      </c>
      <c r="M19" s="312">
        <v>13789762</v>
      </c>
      <c r="N19" s="313">
        <v>5041359</v>
      </c>
      <c r="O19" s="305">
        <v>120291074</v>
      </c>
      <c r="P19" s="309">
        <v>120291074</v>
      </c>
    </row>
    <row r="20" spans="3:16" ht="18" customHeight="1">
      <c r="C20" s="302"/>
      <c r="D20" s="310"/>
      <c r="E20" s="316" t="s">
        <v>169</v>
      </c>
      <c r="F20" s="312">
        <v>1432650</v>
      </c>
      <c r="G20" s="313">
        <v>4847845</v>
      </c>
      <c r="H20" s="307">
        <v>6280495</v>
      </c>
      <c r="I20" s="314"/>
      <c r="J20" s="313">
        <v>9482637</v>
      </c>
      <c r="K20" s="312">
        <v>13823705</v>
      </c>
      <c r="L20" s="312">
        <v>7653841</v>
      </c>
      <c r="M20" s="312">
        <v>4130844</v>
      </c>
      <c r="N20" s="313">
        <v>3990522</v>
      </c>
      <c r="O20" s="305">
        <v>39081549</v>
      </c>
      <c r="P20" s="309">
        <v>45362044</v>
      </c>
    </row>
    <row r="21" spans="3:16" ht="18" customHeight="1">
      <c r="C21" s="302"/>
      <c r="D21" s="303" t="s">
        <v>214</v>
      </c>
      <c r="E21" s="304"/>
      <c r="F21" s="305">
        <v>322422</v>
      </c>
      <c r="G21" s="306">
        <v>190706</v>
      </c>
      <c r="H21" s="307">
        <v>513128</v>
      </c>
      <c r="I21" s="308"/>
      <c r="J21" s="306">
        <v>10424086</v>
      </c>
      <c r="K21" s="305">
        <v>8664578</v>
      </c>
      <c r="L21" s="305">
        <v>9237502</v>
      </c>
      <c r="M21" s="305">
        <v>7368429</v>
      </c>
      <c r="N21" s="306">
        <v>4978470</v>
      </c>
      <c r="O21" s="305">
        <v>40673065</v>
      </c>
      <c r="P21" s="309">
        <v>41186193</v>
      </c>
    </row>
    <row r="22" spans="3:16" ht="18" customHeight="1">
      <c r="C22" s="302"/>
      <c r="D22" s="310"/>
      <c r="E22" s="311" t="s">
        <v>170</v>
      </c>
      <c r="F22" s="312">
        <v>322422</v>
      </c>
      <c r="G22" s="313">
        <v>190706</v>
      </c>
      <c r="H22" s="307">
        <v>513128</v>
      </c>
      <c r="I22" s="314"/>
      <c r="J22" s="313">
        <v>9713845</v>
      </c>
      <c r="K22" s="312">
        <v>7547762</v>
      </c>
      <c r="L22" s="312">
        <v>9047114</v>
      </c>
      <c r="M22" s="312">
        <v>7368429</v>
      </c>
      <c r="N22" s="313">
        <v>4182017</v>
      </c>
      <c r="O22" s="305">
        <v>37859167</v>
      </c>
      <c r="P22" s="309">
        <v>38372295</v>
      </c>
    </row>
    <row r="23" spans="3:16" ht="18" customHeight="1">
      <c r="C23" s="302"/>
      <c r="D23" s="310"/>
      <c r="E23" s="311" t="s">
        <v>171</v>
      </c>
      <c r="F23" s="312">
        <v>0</v>
      </c>
      <c r="G23" s="313">
        <v>0</v>
      </c>
      <c r="H23" s="307">
        <v>0</v>
      </c>
      <c r="I23" s="314"/>
      <c r="J23" s="313">
        <v>710241</v>
      </c>
      <c r="K23" s="312">
        <v>1116816</v>
      </c>
      <c r="L23" s="312">
        <v>190388</v>
      </c>
      <c r="M23" s="312">
        <v>0</v>
      </c>
      <c r="N23" s="313">
        <v>796453</v>
      </c>
      <c r="O23" s="305">
        <v>2813898</v>
      </c>
      <c r="P23" s="309">
        <v>2813898</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1883015</v>
      </c>
      <c r="G26" s="306">
        <v>5914230</v>
      </c>
      <c r="H26" s="307">
        <v>7797245</v>
      </c>
      <c r="I26" s="308"/>
      <c r="J26" s="306">
        <v>5151771</v>
      </c>
      <c r="K26" s="305">
        <v>9153157</v>
      </c>
      <c r="L26" s="305">
        <v>7031490</v>
      </c>
      <c r="M26" s="305">
        <v>5864615</v>
      </c>
      <c r="N26" s="306">
        <v>3767990</v>
      </c>
      <c r="O26" s="305">
        <v>30969023</v>
      </c>
      <c r="P26" s="309">
        <v>38766268</v>
      </c>
    </row>
    <row r="27" spans="3:16" ht="18" customHeight="1">
      <c r="C27" s="302"/>
      <c r="D27" s="310"/>
      <c r="E27" s="318" t="s">
        <v>174</v>
      </c>
      <c r="F27" s="319">
        <v>944700</v>
      </c>
      <c r="G27" s="320">
        <v>4410600</v>
      </c>
      <c r="H27" s="307">
        <v>5355300</v>
      </c>
      <c r="I27" s="314"/>
      <c r="J27" s="320">
        <v>3943590</v>
      </c>
      <c r="K27" s="319">
        <v>7794840</v>
      </c>
      <c r="L27" s="319">
        <v>4968920</v>
      </c>
      <c r="M27" s="319">
        <v>4983580</v>
      </c>
      <c r="N27" s="320">
        <v>3590230</v>
      </c>
      <c r="O27" s="305">
        <v>25281160</v>
      </c>
      <c r="P27" s="309">
        <v>30636460</v>
      </c>
    </row>
    <row r="28" spans="3:16" ht="18" customHeight="1">
      <c r="C28" s="302"/>
      <c r="D28" s="321"/>
      <c r="E28" s="316" t="s">
        <v>216</v>
      </c>
      <c r="F28" s="322">
        <v>0</v>
      </c>
      <c r="G28" s="323">
        <v>362450</v>
      </c>
      <c r="H28" s="307">
        <v>362450</v>
      </c>
      <c r="I28" s="324"/>
      <c r="J28" s="323">
        <v>130040</v>
      </c>
      <c r="K28" s="322">
        <v>322960</v>
      </c>
      <c r="L28" s="322">
        <v>253960</v>
      </c>
      <c r="M28" s="322">
        <v>224000</v>
      </c>
      <c r="N28" s="323">
        <v>23760</v>
      </c>
      <c r="O28" s="305">
        <v>954720</v>
      </c>
      <c r="P28" s="309">
        <v>1317170</v>
      </c>
    </row>
    <row r="29" spans="3:16" ht="18" customHeight="1">
      <c r="C29" s="302"/>
      <c r="D29" s="325"/>
      <c r="E29" s="311" t="s">
        <v>217</v>
      </c>
      <c r="F29" s="326">
        <v>938315</v>
      </c>
      <c r="G29" s="327">
        <v>1141180</v>
      </c>
      <c r="H29" s="307">
        <v>2079495</v>
      </c>
      <c r="I29" s="324"/>
      <c r="J29" s="327">
        <v>1078141</v>
      </c>
      <c r="K29" s="326">
        <v>1035357</v>
      </c>
      <c r="L29" s="326">
        <v>1808610</v>
      </c>
      <c r="M29" s="326">
        <v>657035</v>
      </c>
      <c r="N29" s="327">
        <v>154000</v>
      </c>
      <c r="O29" s="305">
        <v>4733143</v>
      </c>
      <c r="P29" s="309">
        <v>6812638</v>
      </c>
    </row>
    <row r="30" spans="3:16" ht="18" customHeight="1">
      <c r="C30" s="302"/>
      <c r="D30" s="310" t="s">
        <v>175</v>
      </c>
      <c r="E30" s="328"/>
      <c r="F30" s="312">
        <v>1833249</v>
      </c>
      <c r="G30" s="313">
        <v>5310369</v>
      </c>
      <c r="H30" s="307">
        <v>7143618</v>
      </c>
      <c r="I30" s="314"/>
      <c r="J30" s="313">
        <v>19052695</v>
      </c>
      <c r="K30" s="312">
        <v>18987200</v>
      </c>
      <c r="L30" s="312">
        <v>13027619</v>
      </c>
      <c r="M30" s="312">
        <v>12047655</v>
      </c>
      <c r="N30" s="313">
        <v>9439493</v>
      </c>
      <c r="O30" s="305">
        <v>72554662</v>
      </c>
      <c r="P30" s="309">
        <v>79698280</v>
      </c>
    </row>
    <row r="31" spans="3:16" ht="18" customHeight="1">
      <c r="C31" s="329"/>
      <c r="D31" s="330" t="s">
        <v>176</v>
      </c>
      <c r="E31" s="331"/>
      <c r="F31" s="369"/>
      <c r="G31" s="369"/>
      <c r="H31" s="364"/>
      <c r="I31" s="370"/>
      <c r="J31" s="369"/>
      <c r="K31" s="369"/>
      <c r="L31" s="369"/>
      <c r="M31" s="369"/>
      <c r="N31" s="369"/>
      <c r="O31" s="364"/>
      <c r="P31" s="367"/>
    </row>
    <row r="32" spans="3:16" ht="18" customHeight="1">
      <c r="C32" s="295" t="s">
        <v>218</v>
      </c>
      <c r="D32" s="336"/>
      <c r="E32" s="337"/>
      <c r="F32" s="297">
        <v>606218</v>
      </c>
      <c r="G32" s="298">
        <v>1658426</v>
      </c>
      <c r="H32" s="299">
        <v>2264644</v>
      </c>
      <c r="I32" s="300"/>
      <c r="J32" s="298">
        <v>43616752</v>
      </c>
      <c r="K32" s="297">
        <v>37636016</v>
      </c>
      <c r="L32" s="297">
        <v>28733009</v>
      </c>
      <c r="M32" s="297">
        <v>30026130</v>
      </c>
      <c r="N32" s="298">
        <v>35060197</v>
      </c>
      <c r="O32" s="297">
        <v>175072104</v>
      </c>
      <c r="P32" s="301">
        <v>177336748</v>
      </c>
    </row>
    <row r="33" spans="3:16" ht="18" customHeight="1">
      <c r="C33" s="338"/>
      <c r="D33" s="680" t="s">
        <v>192</v>
      </c>
      <c r="E33" s="682"/>
      <c r="F33" s="339">
        <v>0</v>
      </c>
      <c r="G33" s="340">
        <v>0</v>
      </c>
      <c r="H33" s="341">
        <v>0</v>
      </c>
      <c r="I33" s="314"/>
      <c r="J33" s="340">
        <v>236319</v>
      </c>
      <c r="K33" s="339">
        <v>2209232</v>
      </c>
      <c r="L33" s="339">
        <v>1162405</v>
      </c>
      <c r="M33" s="339">
        <v>352213</v>
      </c>
      <c r="N33" s="340">
        <v>0</v>
      </c>
      <c r="O33" s="342">
        <v>3960169</v>
      </c>
      <c r="P33" s="343">
        <v>3960169</v>
      </c>
    </row>
    <row r="34" spans="3:16" ht="18" customHeight="1">
      <c r="C34" s="302"/>
      <c r="D34" s="317" t="s">
        <v>193</v>
      </c>
      <c r="E34" s="328"/>
      <c r="F34" s="339">
        <v>0</v>
      </c>
      <c r="G34" s="340">
        <v>0</v>
      </c>
      <c r="H34" s="307">
        <v>0</v>
      </c>
      <c r="I34" s="314"/>
      <c r="J34" s="313">
        <v>0</v>
      </c>
      <c r="K34" s="312">
        <v>0</v>
      </c>
      <c r="L34" s="312">
        <v>0</v>
      </c>
      <c r="M34" s="312">
        <v>0</v>
      </c>
      <c r="N34" s="313">
        <v>0</v>
      </c>
      <c r="O34" s="305">
        <v>0</v>
      </c>
      <c r="P34" s="309">
        <v>0</v>
      </c>
    </row>
    <row r="35" spans="3:16" ht="18" customHeight="1">
      <c r="C35" s="302"/>
      <c r="D35" s="317" t="s">
        <v>194</v>
      </c>
      <c r="E35" s="328"/>
      <c r="F35" s="312">
        <v>0</v>
      </c>
      <c r="G35" s="313">
        <v>0</v>
      </c>
      <c r="H35" s="307">
        <v>0</v>
      </c>
      <c r="I35" s="314"/>
      <c r="J35" s="313">
        <v>13037808</v>
      </c>
      <c r="K35" s="312">
        <v>8024886</v>
      </c>
      <c r="L35" s="312">
        <v>5404632</v>
      </c>
      <c r="M35" s="312">
        <v>6949653</v>
      </c>
      <c r="N35" s="313">
        <v>2078807</v>
      </c>
      <c r="O35" s="305">
        <v>35495786</v>
      </c>
      <c r="P35" s="309">
        <v>35495786</v>
      </c>
    </row>
    <row r="36" spans="3:16" ht="18" customHeight="1">
      <c r="C36" s="302"/>
      <c r="D36" s="344" t="s">
        <v>195</v>
      </c>
      <c r="E36" s="315"/>
      <c r="F36" s="312">
        <v>0</v>
      </c>
      <c r="G36" s="313">
        <v>0</v>
      </c>
      <c r="H36" s="307">
        <v>0</v>
      </c>
      <c r="I36" s="314"/>
      <c r="J36" s="313">
        <v>4064235</v>
      </c>
      <c r="K36" s="312">
        <v>1337859</v>
      </c>
      <c r="L36" s="312">
        <v>515718</v>
      </c>
      <c r="M36" s="312">
        <v>2246192</v>
      </c>
      <c r="N36" s="313">
        <v>2389312</v>
      </c>
      <c r="O36" s="305">
        <v>10553316</v>
      </c>
      <c r="P36" s="309">
        <v>10553316</v>
      </c>
    </row>
    <row r="37" spans="3:16" ht="18" customHeight="1">
      <c r="C37" s="302"/>
      <c r="D37" s="344" t="s">
        <v>196</v>
      </c>
      <c r="E37" s="315"/>
      <c r="F37" s="312">
        <v>606218</v>
      </c>
      <c r="G37" s="313">
        <v>1658426</v>
      </c>
      <c r="H37" s="307">
        <v>2264644</v>
      </c>
      <c r="I37" s="314"/>
      <c r="J37" s="313">
        <v>9937375</v>
      </c>
      <c r="K37" s="312">
        <v>9709380</v>
      </c>
      <c r="L37" s="312">
        <v>1959602</v>
      </c>
      <c r="M37" s="312">
        <v>514682</v>
      </c>
      <c r="N37" s="313">
        <v>2045060</v>
      </c>
      <c r="O37" s="305">
        <v>24166099</v>
      </c>
      <c r="P37" s="309">
        <v>26430743</v>
      </c>
    </row>
    <row r="38" spans="3:16" ht="18" customHeight="1">
      <c r="C38" s="302"/>
      <c r="D38" s="344" t="s">
        <v>197</v>
      </c>
      <c r="E38" s="315"/>
      <c r="F38" s="340">
        <v>0</v>
      </c>
      <c r="G38" s="313">
        <v>0</v>
      </c>
      <c r="H38" s="307">
        <v>0</v>
      </c>
      <c r="I38" s="314"/>
      <c r="J38" s="313">
        <v>10390366</v>
      </c>
      <c r="K38" s="312">
        <v>9163439</v>
      </c>
      <c r="L38" s="312">
        <v>13610177</v>
      </c>
      <c r="M38" s="312">
        <v>2768957</v>
      </c>
      <c r="N38" s="313">
        <v>10471360</v>
      </c>
      <c r="O38" s="305">
        <v>46404299</v>
      </c>
      <c r="P38" s="309">
        <v>46404299</v>
      </c>
    </row>
    <row r="39" spans="3:16" ht="18" customHeight="1">
      <c r="C39" s="302"/>
      <c r="D39" s="680" t="s">
        <v>198</v>
      </c>
      <c r="E39" s="681"/>
      <c r="F39" s="339">
        <v>0</v>
      </c>
      <c r="G39" s="340">
        <v>0</v>
      </c>
      <c r="H39" s="307">
        <v>0</v>
      </c>
      <c r="I39" s="314"/>
      <c r="J39" s="313">
        <v>4327454</v>
      </c>
      <c r="K39" s="312">
        <v>2097027</v>
      </c>
      <c r="L39" s="312">
        <v>0</v>
      </c>
      <c r="M39" s="312">
        <v>4703225</v>
      </c>
      <c r="N39" s="313">
        <v>0</v>
      </c>
      <c r="O39" s="305">
        <v>11127706</v>
      </c>
      <c r="P39" s="309">
        <v>11127706</v>
      </c>
    </row>
    <row r="40" spans="3:16" ht="18" customHeight="1">
      <c r="C40" s="338"/>
      <c r="D40" s="680" t="s">
        <v>199</v>
      </c>
      <c r="E40" s="682"/>
      <c r="F40" s="339">
        <v>0</v>
      </c>
      <c r="G40" s="340">
        <v>0</v>
      </c>
      <c r="H40" s="341">
        <v>0</v>
      </c>
      <c r="I40" s="314"/>
      <c r="J40" s="340">
        <v>0</v>
      </c>
      <c r="K40" s="339">
        <v>0</v>
      </c>
      <c r="L40" s="339">
        <v>2157109</v>
      </c>
      <c r="M40" s="339">
        <v>9489434</v>
      </c>
      <c r="N40" s="340">
        <v>13058985</v>
      </c>
      <c r="O40" s="342">
        <v>24705528</v>
      </c>
      <c r="P40" s="343">
        <v>24705528</v>
      </c>
    </row>
    <row r="41" spans="3:16" ht="18" customHeight="1">
      <c r="C41" s="345"/>
      <c r="D41" s="683" t="s">
        <v>219</v>
      </c>
      <c r="E41" s="684"/>
      <c r="F41" s="332">
        <v>0</v>
      </c>
      <c r="G41" s="333">
        <v>0</v>
      </c>
      <c r="H41" s="307">
        <v>0</v>
      </c>
      <c r="I41" s="314"/>
      <c r="J41" s="333">
        <v>1623195</v>
      </c>
      <c r="K41" s="332">
        <v>5094193</v>
      </c>
      <c r="L41" s="332">
        <v>3923366</v>
      </c>
      <c r="M41" s="332">
        <v>3001774</v>
      </c>
      <c r="N41" s="333">
        <v>5016673</v>
      </c>
      <c r="O41" s="346">
        <v>18659201</v>
      </c>
      <c r="P41" s="335">
        <v>18659201</v>
      </c>
    </row>
    <row r="42" spans="3:16" ht="18" customHeight="1">
      <c r="C42" s="302" t="s">
        <v>220</v>
      </c>
      <c r="D42" s="304"/>
      <c r="E42" s="304"/>
      <c r="F42" s="298">
        <v>0</v>
      </c>
      <c r="G42" s="298">
        <v>0</v>
      </c>
      <c r="H42" s="299">
        <v>0</v>
      </c>
      <c r="I42" s="300"/>
      <c r="J42" s="298">
        <v>10322110</v>
      </c>
      <c r="K42" s="297">
        <v>20406041</v>
      </c>
      <c r="L42" s="297">
        <v>46241551</v>
      </c>
      <c r="M42" s="297">
        <v>53876915</v>
      </c>
      <c r="N42" s="298">
        <v>31442619</v>
      </c>
      <c r="O42" s="297">
        <v>162289236</v>
      </c>
      <c r="P42" s="301">
        <v>162289236</v>
      </c>
    </row>
    <row r="43" spans="3:16" ht="18" customHeight="1">
      <c r="C43" s="302"/>
      <c r="D43" s="347" t="s">
        <v>91</v>
      </c>
      <c r="E43" s="347"/>
      <c r="F43" s="313">
        <v>0</v>
      </c>
      <c r="G43" s="313">
        <v>0</v>
      </c>
      <c r="H43" s="307">
        <v>0</v>
      </c>
      <c r="I43" s="314"/>
      <c r="J43" s="313">
        <v>0</v>
      </c>
      <c r="K43" s="312">
        <v>5435394</v>
      </c>
      <c r="L43" s="312">
        <v>23352724</v>
      </c>
      <c r="M43" s="312">
        <v>27959630</v>
      </c>
      <c r="N43" s="313">
        <v>20207658</v>
      </c>
      <c r="O43" s="305">
        <v>76955406</v>
      </c>
      <c r="P43" s="309">
        <v>76955406</v>
      </c>
    </row>
    <row r="44" spans="3:16" ht="18" customHeight="1">
      <c r="C44" s="302"/>
      <c r="D44" s="347" t="s">
        <v>92</v>
      </c>
      <c r="E44" s="347"/>
      <c r="F44" s="312">
        <v>0</v>
      </c>
      <c r="G44" s="313">
        <v>0</v>
      </c>
      <c r="H44" s="307">
        <v>0</v>
      </c>
      <c r="I44" s="314"/>
      <c r="J44" s="313">
        <v>9530416</v>
      </c>
      <c r="K44" s="312">
        <v>14970647</v>
      </c>
      <c r="L44" s="312">
        <v>21812192</v>
      </c>
      <c r="M44" s="312">
        <v>25814042</v>
      </c>
      <c r="N44" s="313">
        <v>9560650</v>
      </c>
      <c r="O44" s="305">
        <v>81687947</v>
      </c>
      <c r="P44" s="309">
        <v>81687947</v>
      </c>
    </row>
    <row r="45" spans="3:16" ht="18" customHeight="1">
      <c r="C45" s="302"/>
      <c r="D45" s="348" t="s">
        <v>159</v>
      </c>
      <c r="E45" s="348"/>
      <c r="F45" s="339">
        <v>0</v>
      </c>
      <c r="G45" s="340">
        <v>0</v>
      </c>
      <c r="H45" s="307">
        <v>0</v>
      </c>
      <c r="I45" s="314"/>
      <c r="J45" s="340">
        <v>0</v>
      </c>
      <c r="K45" s="339">
        <v>0</v>
      </c>
      <c r="L45" s="339">
        <v>0</v>
      </c>
      <c r="M45" s="339">
        <v>103243</v>
      </c>
      <c r="N45" s="340">
        <v>0</v>
      </c>
      <c r="O45" s="305">
        <v>103243</v>
      </c>
      <c r="P45" s="309">
        <v>103243</v>
      </c>
    </row>
    <row r="46" spans="3:16" ht="18" customHeight="1">
      <c r="C46" s="302"/>
      <c r="D46" s="349" t="s">
        <v>221</v>
      </c>
      <c r="E46" s="349"/>
      <c r="F46" s="332">
        <v>0</v>
      </c>
      <c r="G46" s="333">
        <v>0</v>
      </c>
      <c r="H46" s="334">
        <v>0</v>
      </c>
      <c r="I46" s="314"/>
      <c r="J46" s="333">
        <v>791694</v>
      </c>
      <c r="K46" s="332">
        <v>0</v>
      </c>
      <c r="L46" s="332">
        <v>1076635</v>
      </c>
      <c r="M46" s="332">
        <v>0</v>
      </c>
      <c r="N46" s="333">
        <v>1674311</v>
      </c>
      <c r="O46" s="346">
        <v>3542640</v>
      </c>
      <c r="P46" s="335">
        <v>3542640</v>
      </c>
    </row>
    <row r="47" spans="3:16" ht="18" customHeight="1">
      <c r="C47" s="665" t="s">
        <v>222</v>
      </c>
      <c r="D47" s="666"/>
      <c r="E47" s="667"/>
      <c r="F47" s="350">
        <v>6361194</v>
      </c>
      <c r="G47" s="350">
        <v>21695546</v>
      </c>
      <c r="H47" s="351">
        <v>28056740</v>
      </c>
      <c r="I47" s="248"/>
      <c r="J47" s="350">
        <v>163940997</v>
      </c>
      <c r="K47" s="350">
        <v>182360791</v>
      </c>
      <c r="L47" s="350">
        <v>155579119</v>
      </c>
      <c r="M47" s="350">
        <v>148164122</v>
      </c>
      <c r="N47" s="350">
        <v>105215300</v>
      </c>
      <c r="O47" s="350">
        <v>755260329</v>
      </c>
      <c r="P47" s="352">
        <v>783317069</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28"/>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2" t="s">
        <v>205</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s="371" customFormat="1"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227</v>
      </c>
    </row>
    <row r="8" spans="1:17" ht="18" customHeight="1">
      <c r="C8" s="368" t="s">
        <v>226</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4603925</v>
      </c>
      <c r="G11" s="298">
        <v>16029609</v>
      </c>
      <c r="H11" s="299">
        <v>20633534</v>
      </c>
      <c r="I11" s="300"/>
      <c r="J11" s="298">
        <v>88001183</v>
      </c>
      <c r="K11" s="298">
        <v>99454471</v>
      </c>
      <c r="L11" s="297">
        <v>64483400</v>
      </c>
      <c r="M11" s="298">
        <v>51408674</v>
      </c>
      <c r="N11" s="298">
        <v>30969892</v>
      </c>
      <c r="O11" s="297">
        <v>334317620</v>
      </c>
      <c r="P11" s="301">
        <v>354951154</v>
      </c>
    </row>
    <row r="12" spans="1:17" ht="18" customHeight="1">
      <c r="C12" s="302"/>
      <c r="D12" s="303" t="s">
        <v>212</v>
      </c>
      <c r="E12" s="304"/>
      <c r="F12" s="305">
        <v>226912</v>
      </c>
      <c r="G12" s="306">
        <v>3019150</v>
      </c>
      <c r="H12" s="307">
        <v>3246062</v>
      </c>
      <c r="I12" s="308"/>
      <c r="J12" s="306">
        <v>21564792</v>
      </c>
      <c r="K12" s="305">
        <v>27226207</v>
      </c>
      <c r="L12" s="305">
        <v>16628748</v>
      </c>
      <c r="M12" s="305">
        <v>16847741</v>
      </c>
      <c r="N12" s="306">
        <v>9195679</v>
      </c>
      <c r="O12" s="305">
        <v>91463167</v>
      </c>
      <c r="P12" s="309">
        <v>94709229</v>
      </c>
    </row>
    <row r="13" spans="1:17" ht="18" customHeight="1">
      <c r="C13" s="302"/>
      <c r="D13" s="310"/>
      <c r="E13" s="311" t="s">
        <v>163</v>
      </c>
      <c r="F13" s="312">
        <v>0</v>
      </c>
      <c r="G13" s="313">
        <v>0</v>
      </c>
      <c r="H13" s="307">
        <v>0</v>
      </c>
      <c r="I13" s="314"/>
      <c r="J13" s="313">
        <v>16092480</v>
      </c>
      <c r="K13" s="312">
        <v>17750995</v>
      </c>
      <c r="L13" s="312">
        <v>13166226</v>
      </c>
      <c r="M13" s="312">
        <v>10220187</v>
      </c>
      <c r="N13" s="313">
        <v>5110753</v>
      </c>
      <c r="O13" s="305">
        <v>62340641</v>
      </c>
      <c r="P13" s="309">
        <v>62340641</v>
      </c>
    </row>
    <row r="14" spans="1:17" ht="18" customHeight="1">
      <c r="C14" s="302"/>
      <c r="D14" s="310"/>
      <c r="E14" s="311" t="s">
        <v>164</v>
      </c>
      <c r="F14" s="312">
        <v>0</v>
      </c>
      <c r="G14" s="313">
        <v>74661</v>
      </c>
      <c r="H14" s="307">
        <v>74661</v>
      </c>
      <c r="I14" s="314"/>
      <c r="J14" s="313">
        <v>0</v>
      </c>
      <c r="K14" s="312">
        <v>599999</v>
      </c>
      <c r="L14" s="312">
        <v>504189</v>
      </c>
      <c r="M14" s="312">
        <v>1881454</v>
      </c>
      <c r="N14" s="313">
        <v>1467763</v>
      </c>
      <c r="O14" s="305">
        <v>4453405</v>
      </c>
      <c r="P14" s="309">
        <v>4528066</v>
      </c>
    </row>
    <row r="15" spans="1:17" ht="18" customHeight="1">
      <c r="C15" s="302"/>
      <c r="D15" s="310"/>
      <c r="E15" s="311" t="s">
        <v>165</v>
      </c>
      <c r="F15" s="312">
        <v>0</v>
      </c>
      <c r="G15" s="313">
        <v>1757081</v>
      </c>
      <c r="H15" s="307">
        <v>1757081</v>
      </c>
      <c r="I15" s="314"/>
      <c r="J15" s="313">
        <v>3003884</v>
      </c>
      <c r="K15" s="312">
        <v>6488581</v>
      </c>
      <c r="L15" s="312">
        <v>1251582</v>
      </c>
      <c r="M15" s="312">
        <v>3222039</v>
      </c>
      <c r="N15" s="313">
        <v>1588715</v>
      </c>
      <c r="O15" s="305">
        <v>15554801</v>
      </c>
      <c r="P15" s="309">
        <v>17311882</v>
      </c>
    </row>
    <row r="16" spans="1:17" ht="18" customHeight="1">
      <c r="C16" s="302"/>
      <c r="D16" s="310"/>
      <c r="E16" s="311" t="s">
        <v>166</v>
      </c>
      <c r="F16" s="312">
        <v>0</v>
      </c>
      <c r="G16" s="313">
        <v>553768</v>
      </c>
      <c r="H16" s="307">
        <v>553768</v>
      </c>
      <c r="I16" s="314"/>
      <c r="J16" s="313">
        <v>650332</v>
      </c>
      <c r="K16" s="312">
        <v>279192</v>
      </c>
      <c r="L16" s="312">
        <v>531143</v>
      </c>
      <c r="M16" s="312">
        <v>416685</v>
      </c>
      <c r="N16" s="313">
        <v>0</v>
      </c>
      <c r="O16" s="305">
        <v>1877352</v>
      </c>
      <c r="P16" s="309">
        <v>2431120</v>
      </c>
    </row>
    <row r="17" spans="3:16" ht="18" customHeight="1">
      <c r="C17" s="302"/>
      <c r="D17" s="310"/>
      <c r="E17" s="311" t="s">
        <v>167</v>
      </c>
      <c r="F17" s="312">
        <v>226912</v>
      </c>
      <c r="G17" s="313">
        <v>633640</v>
      </c>
      <c r="H17" s="307">
        <v>860552</v>
      </c>
      <c r="I17" s="314"/>
      <c r="J17" s="313">
        <v>1818096</v>
      </c>
      <c r="K17" s="312">
        <v>2107440</v>
      </c>
      <c r="L17" s="312">
        <v>1175608</v>
      </c>
      <c r="M17" s="312">
        <v>1107376</v>
      </c>
      <c r="N17" s="313">
        <v>1028448</v>
      </c>
      <c r="O17" s="305">
        <v>7236968</v>
      </c>
      <c r="P17" s="309">
        <v>8097520</v>
      </c>
    </row>
    <row r="18" spans="3:16" ht="18" customHeight="1">
      <c r="C18" s="302"/>
      <c r="D18" s="303" t="s">
        <v>213</v>
      </c>
      <c r="E18" s="315"/>
      <c r="F18" s="305">
        <v>1146086</v>
      </c>
      <c r="G18" s="306">
        <v>3878238</v>
      </c>
      <c r="H18" s="307">
        <v>5024324</v>
      </c>
      <c r="I18" s="308"/>
      <c r="J18" s="306">
        <v>38733638</v>
      </c>
      <c r="K18" s="305">
        <v>42784415</v>
      </c>
      <c r="L18" s="305">
        <v>24417420</v>
      </c>
      <c r="M18" s="305">
        <v>14336419</v>
      </c>
      <c r="N18" s="306">
        <v>7225478</v>
      </c>
      <c r="O18" s="305">
        <v>127497370</v>
      </c>
      <c r="P18" s="309">
        <v>132521694</v>
      </c>
    </row>
    <row r="19" spans="3:16" ht="18" customHeight="1">
      <c r="C19" s="302"/>
      <c r="D19" s="310"/>
      <c r="E19" s="316" t="s">
        <v>168</v>
      </c>
      <c r="F19" s="312">
        <v>0</v>
      </c>
      <c r="G19" s="313">
        <v>0</v>
      </c>
      <c r="H19" s="307">
        <v>0</v>
      </c>
      <c r="I19" s="314"/>
      <c r="J19" s="313">
        <v>31147581</v>
      </c>
      <c r="K19" s="312">
        <v>31725531</v>
      </c>
      <c r="L19" s="312">
        <v>18294379</v>
      </c>
      <c r="M19" s="312">
        <v>11031757</v>
      </c>
      <c r="N19" s="313">
        <v>4033071</v>
      </c>
      <c r="O19" s="305">
        <v>96232319</v>
      </c>
      <c r="P19" s="309">
        <v>96232319</v>
      </c>
    </row>
    <row r="20" spans="3:16" ht="18" customHeight="1">
      <c r="C20" s="302"/>
      <c r="D20" s="310"/>
      <c r="E20" s="316" t="s">
        <v>169</v>
      </c>
      <c r="F20" s="312">
        <v>1146086</v>
      </c>
      <c r="G20" s="313">
        <v>3878238</v>
      </c>
      <c r="H20" s="307">
        <v>5024324</v>
      </c>
      <c r="I20" s="314"/>
      <c r="J20" s="313">
        <v>7586057</v>
      </c>
      <c r="K20" s="312">
        <v>11058884</v>
      </c>
      <c r="L20" s="312">
        <v>6123041</v>
      </c>
      <c r="M20" s="312">
        <v>3304662</v>
      </c>
      <c r="N20" s="313">
        <v>3192407</v>
      </c>
      <c r="O20" s="305">
        <v>31265051</v>
      </c>
      <c r="P20" s="309">
        <v>36289375</v>
      </c>
    </row>
    <row r="21" spans="3:16" ht="18" customHeight="1">
      <c r="C21" s="302"/>
      <c r="D21" s="303" t="s">
        <v>214</v>
      </c>
      <c r="E21" s="304"/>
      <c r="F21" s="305">
        <v>257931</v>
      </c>
      <c r="G21" s="306">
        <v>152564</v>
      </c>
      <c r="H21" s="307">
        <v>410495</v>
      </c>
      <c r="I21" s="308"/>
      <c r="J21" s="306">
        <v>8339225</v>
      </c>
      <c r="K21" s="305">
        <v>6931608</v>
      </c>
      <c r="L21" s="305">
        <v>7389968</v>
      </c>
      <c r="M21" s="305">
        <v>5894716</v>
      </c>
      <c r="N21" s="306">
        <v>3982763</v>
      </c>
      <c r="O21" s="305">
        <v>32538280</v>
      </c>
      <c r="P21" s="309">
        <v>32948775</v>
      </c>
    </row>
    <row r="22" spans="3:16" ht="18" customHeight="1">
      <c r="C22" s="302"/>
      <c r="D22" s="310"/>
      <c r="E22" s="311" t="s">
        <v>170</v>
      </c>
      <c r="F22" s="312">
        <v>257931</v>
      </c>
      <c r="G22" s="313">
        <v>152564</v>
      </c>
      <c r="H22" s="307">
        <v>410495</v>
      </c>
      <c r="I22" s="314"/>
      <c r="J22" s="313">
        <v>7771037</v>
      </c>
      <c r="K22" s="312">
        <v>6038158</v>
      </c>
      <c r="L22" s="312">
        <v>7237658</v>
      </c>
      <c r="M22" s="312">
        <v>5894716</v>
      </c>
      <c r="N22" s="313">
        <v>3345602</v>
      </c>
      <c r="O22" s="305">
        <v>30287171</v>
      </c>
      <c r="P22" s="309">
        <v>30697666</v>
      </c>
    </row>
    <row r="23" spans="3:16" ht="18" customHeight="1">
      <c r="C23" s="302"/>
      <c r="D23" s="310"/>
      <c r="E23" s="311" t="s">
        <v>171</v>
      </c>
      <c r="F23" s="312">
        <v>0</v>
      </c>
      <c r="G23" s="313">
        <v>0</v>
      </c>
      <c r="H23" s="307">
        <v>0</v>
      </c>
      <c r="I23" s="314"/>
      <c r="J23" s="313">
        <v>568188</v>
      </c>
      <c r="K23" s="312">
        <v>893450</v>
      </c>
      <c r="L23" s="312">
        <v>152310</v>
      </c>
      <c r="M23" s="312">
        <v>0</v>
      </c>
      <c r="N23" s="313">
        <v>637161</v>
      </c>
      <c r="O23" s="305">
        <v>2251109</v>
      </c>
      <c r="P23" s="309">
        <v>2251109</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1506411</v>
      </c>
      <c r="G26" s="306">
        <v>4731382</v>
      </c>
      <c r="H26" s="307">
        <v>6237793</v>
      </c>
      <c r="I26" s="308"/>
      <c r="J26" s="306">
        <v>4121416</v>
      </c>
      <c r="K26" s="305">
        <v>7322525</v>
      </c>
      <c r="L26" s="305">
        <v>5625191</v>
      </c>
      <c r="M26" s="305">
        <v>4691692</v>
      </c>
      <c r="N26" s="306">
        <v>3014392</v>
      </c>
      <c r="O26" s="305">
        <v>24775216</v>
      </c>
      <c r="P26" s="309">
        <v>31013009</v>
      </c>
    </row>
    <row r="27" spans="3:16" ht="18" customHeight="1">
      <c r="C27" s="302"/>
      <c r="D27" s="310"/>
      <c r="E27" s="318" t="s">
        <v>174</v>
      </c>
      <c r="F27" s="319">
        <v>755760</v>
      </c>
      <c r="G27" s="320">
        <v>3528480</v>
      </c>
      <c r="H27" s="307">
        <v>4284240</v>
      </c>
      <c r="I27" s="314"/>
      <c r="J27" s="320">
        <v>3154872</v>
      </c>
      <c r="K27" s="319">
        <v>6235872</v>
      </c>
      <c r="L27" s="319">
        <v>3975136</v>
      </c>
      <c r="M27" s="319">
        <v>3986864</v>
      </c>
      <c r="N27" s="320">
        <v>2872184</v>
      </c>
      <c r="O27" s="305">
        <v>20224928</v>
      </c>
      <c r="P27" s="309">
        <v>24509168</v>
      </c>
    </row>
    <row r="28" spans="3:16" ht="18" customHeight="1">
      <c r="C28" s="302"/>
      <c r="D28" s="321"/>
      <c r="E28" s="316" t="s">
        <v>216</v>
      </c>
      <c r="F28" s="322">
        <v>0</v>
      </c>
      <c r="G28" s="323">
        <v>289960</v>
      </c>
      <c r="H28" s="307">
        <v>289960</v>
      </c>
      <c r="I28" s="324"/>
      <c r="J28" s="323">
        <v>104032</v>
      </c>
      <c r="K28" s="322">
        <v>258368</v>
      </c>
      <c r="L28" s="322">
        <v>203168</v>
      </c>
      <c r="M28" s="322">
        <v>179200</v>
      </c>
      <c r="N28" s="323">
        <v>19008</v>
      </c>
      <c r="O28" s="305">
        <v>763776</v>
      </c>
      <c r="P28" s="309">
        <v>1053736</v>
      </c>
    </row>
    <row r="29" spans="3:16" ht="18" customHeight="1">
      <c r="C29" s="302"/>
      <c r="D29" s="325"/>
      <c r="E29" s="311" t="s">
        <v>217</v>
      </c>
      <c r="F29" s="326">
        <v>750651</v>
      </c>
      <c r="G29" s="327">
        <v>912942</v>
      </c>
      <c r="H29" s="307">
        <v>1663593</v>
      </c>
      <c r="I29" s="324"/>
      <c r="J29" s="327">
        <v>862512</v>
      </c>
      <c r="K29" s="326">
        <v>828285</v>
      </c>
      <c r="L29" s="326">
        <v>1446887</v>
      </c>
      <c r="M29" s="326">
        <v>525628</v>
      </c>
      <c r="N29" s="327">
        <v>123200</v>
      </c>
      <c r="O29" s="305">
        <v>3786512</v>
      </c>
      <c r="P29" s="309">
        <v>5450105</v>
      </c>
    </row>
    <row r="30" spans="3:16" ht="18" customHeight="1">
      <c r="C30" s="302"/>
      <c r="D30" s="310" t="s">
        <v>175</v>
      </c>
      <c r="E30" s="328"/>
      <c r="F30" s="312">
        <v>1466585</v>
      </c>
      <c r="G30" s="313">
        <v>4248275</v>
      </c>
      <c r="H30" s="307">
        <v>5714860</v>
      </c>
      <c r="I30" s="314"/>
      <c r="J30" s="313">
        <v>15242112</v>
      </c>
      <c r="K30" s="312">
        <v>15189716</v>
      </c>
      <c r="L30" s="312">
        <v>10422073</v>
      </c>
      <c r="M30" s="312">
        <v>9638106</v>
      </c>
      <c r="N30" s="313">
        <v>7551580</v>
      </c>
      <c r="O30" s="305">
        <v>58043587</v>
      </c>
      <c r="P30" s="309">
        <v>63758447</v>
      </c>
    </row>
    <row r="31" spans="3:16" ht="18" customHeight="1">
      <c r="C31" s="329"/>
      <c r="D31" s="330" t="s">
        <v>176</v>
      </c>
      <c r="E31" s="331"/>
      <c r="F31" s="369"/>
      <c r="G31" s="369"/>
      <c r="H31" s="364"/>
      <c r="I31" s="370"/>
      <c r="J31" s="369"/>
      <c r="K31" s="369"/>
      <c r="L31" s="369"/>
      <c r="M31" s="369"/>
      <c r="N31" s="369"/>
      <c r="O31" s="364"/>
      <c r="P31" s="367"/>
    </row>
    <row r="32" spans="3:16" ht="18" customHeight="1">
      <c r="C32" s="295" t="s">
        <v>218</v>
      </c>
      <c r="D32" s="336"/>
      <c r="E32" s="337"/>
      <c r="F32" s="297">
        <v>484971</v>
      </c>
      <c r="G32" s="298">
        <v>1326734</v>
      </c>
      <c r="H32" s="299">
        <v>1811705</v>
      </c>
      <c r="I32" s="300"/>
      <c r="J32" s="298">
        <v>34893219</v>
      </c>
      <c r="K32" s="297">
        <v>30108682</v>
      </c>
      <c r="L32" s="297">
        <v>22986340</v>
      </c>
      <c r="M32" s="297">
        <v>24020846</v>
      </c>
      <c r="N32" s="298">
        <v>28048105</v>
      </c>
      <c r="O32" s="297">
        <v>140057192</v>
      </c>
      <c r="P32" s="301">
        <v>141868897</v>
      </c>
    </row>
    <row r="33" spans="3:16" ht="18" customHeight="1">
      <c r="C33" s="338"/>
      <c r="D33" s="680" t="s">
        <v>192</v>
      </c>
      <c r="E33" s="682"/>
      <c r="F33" s="339">
        <v>0</v>
      </c>
      <c r="G33" s="340">
        <v>0</v>
      </c>
      <c r="H33" s="341">
        <v>0</v>
      </c>
      <c r="I33" s="314"/>
      <c r="J33" s="340">
        <v>189054</v>
      </c>
      <c r="K33" s="339">
        <v>1767378</v>
      </c>
      <c r="L33" s="339">
        <v>929923</v>
      </c>
      <c r="M33" s="339">
        <v>281770</v>
      </c>
      <c r="N33" s="340">
        <v>0</v>
      </c>
      <c r="O33" s="342">
        <v>3168125</v>
      </c>
      <c r="P33" s="343">
        <v>3168125</v>
      </c>
    </row>
    <row r="34" spans="3:16" ht="18" customHeight="1">
      <c r="C34" s="302"/>
      <c r="D34" s="317" t="s">
        <v>193</v>
      </c>
      <c r="E34" s="328"/>
      <c r="F34" s="339">
        <v>0</v>
      </c>
      <c r="G34" s="340">
        <v>0</v>
      </c>
      <c r="H34" s="307">
        <v>0</v>
      </c>
      <c r="I34" s="314"/>
      <c r="J34" s="313">
        <v>0</v>
      </c>
      <c r="K34" s="312">
        <v>0</v>
      </c>
      <c r="L34" s="312">
        <v>0</v>
      </c>
      <c r="M34" s="312">
        <v>0</v>
      </c>
      <c r="N34" s="313">
        <v>0</v>
      </c>
      <c r="O34" s="305">
        <v>0</v>
      </c>
      <c r="P34" s="309">
        <v>0</v>
      </c>
    </row>
    <row r="35" spans="3:16" ht="18" customHeight="1">
      <c r="C35" s="302"/>
      <c r="D35" s="317" t="s">
        <v>194</v>
      </c>
      <c r="E35" s="328"/>
      <c r="F35" s="312">
        <v>0</v>
      </c>
      <c r="G35" s="313">
        <v>0</v>
      </c>
      <c r="H35" s="307">
        <v>0</v>
      </c>
      <c r="I35" s="314"/>
      <c r="J35" s="313">
        <v>10430134</v>
      </c>
      <c r="K35" s="312">
        <v>6419833</v>
      </c>
      <c r="L35" s="312">
        <v>4323680</v>
      </c>
      <c r="M35" s="312">
        <v>5559698</v>
      </c>
      <c r="N35" s="313">
        <v>1663041</v>
      </c>
      <c r="O35" s="305">
        <v>28396386</v>
      </c>
      <c r="P35" s="309">
        <v>28396386</v>
      </c>
    </row>
    <row r="36" spans="3:16" ht="18" customHeight="1">
      <c r="C36" s="302"/>
      <c r="D36" s="344" t="s">
        <v>195</v>
      </c>
      <c r="E36" s="315"/>
      <c r="F36" s="312">
        <v>0</v>
      </c>
      <c r="G36" s="313">
        <v>0</v>
      </c>
      <c r="H36" s="307">
        <v>0</v>
      </c>
      <c r="I36" s="314"/>
      <c r="J36" s="313">
        <v>3251376</v>
      </c>
      <c r="K36" s="312">
        <v>1070284</v>
      </c>
      <c r="L36" s="312">
        <v>412571</v>
      </c>
      <c r="M36" s="312">
        <v>1796950</v>
      </c>
      <c r="N36" s="313">
        <v>1911444</v>
      </c>
      <c r="O36" s="305">
        <v>8442625</v>
      </c>
      <c r="P36" s="309">
        <v>8442625</v>
      </c>
    </row>
    <row r="37" spans="3:16" ht="18" customHeight="1">
      <c r="C37" s="302"/>
      <c r="D37" s="344" t="s">
        <v>196</v>
      </c>
      <c r="E37" s="315"/>
      <c r="F37" s="312">
        <v>484971</v>
      </c>
      <c r="G37" s="313">
        <v>1326734</v>
      </c>
      <c r="H37" s="307">
        <v>1811705</v>
      </c>
      <c r="I37" s="314"/>
      <c r="J37" s="313">
        <v>7949876</v>
      </c>
      <c r="K37" s="312">
        <v>7767483</v>
      </c>
      <c r="L37" s="312">
        <v>1567679</v>
      </c>
      <c r="M37" s="312">
        <v>411745</v>
      </c>
      <c r="N37" s="313">
        <v>1636046</v>
      </c>
      <c r="O37" s="305">
        <v>19332829</v>
      </c>
      <c r="P37" s="309">
        <v>21144534</v>
      </c>
    </row>
    <row r="38" spans="3:16" ht="18" customHeight="1">
      <c r="C38" s="302"/>
      <c r="D38" s="344" t="s">
        <v>197</v>
      </c>
      <c r="E38" s="315"/>
      <c r="F38" s="340">
        <v>0</v>
      </c>
      <c r="G38" s="313">
        <v>0</v>
      </c>
      <c r="H38" s="307">
        <v>0</v>
      </c>
      <c r="I38" s="314"/>
      <c r="J38" s="313">
        <v>8312276</v>
      </c>
      <c r="K38" s="312">
        <v>7330742</v>
      </c>
      <c r="L38" s="312">
        <v>10888118</v>
      </c>
      <c r="M38" s="312">
        <v>2215161</v>
      </c>
      <c r="N38" s="313">
        <v>8377073</v>
      </c>
      <c r="O38" s="305">
        <v>37123370</v>
      </c>
      <c r="P38" s="309">
        <v>37123370</v>
      </c>
    </row>
    <row r="39" spans="3:16" ht="18" customHeight="1">
      <c r="C39" s="302"/>
      <c r="D39" s="680" t="s">
        <v>198</v>
      </c>
      <c r="E39" s="681"/>
      <c r="F39" s="339">
        <v>0</v>
      </c>
      <c r="G39" s="340">
        <v>0</v>
      </c>
      <c r="H39" s="307">
        <v>0</v>
      </c>
      <c r="I39" s="314"/>
      <c r="J39" s="313">
        <v>3461954</v>
      </c>
      <c r="K39" s="312">
        <v>1677617</v>
      </c>
      <c r="L39" s="312">
        <v>0</v>
      </c>
      <c r="M39" s="312">
        <v>3762573</v>
      </c>
      <c r="N39" s="313">
        <v>0</v>
      </c>
      <c r="O39" s="305">
        <v>8902144</v>
      </c>
      <c r="P39" s="309">
        <v>8902144</v>
      </c>
    </row>
    <row r="40" spans="3:16" ht="18" customHeight="1">
      <c r="C40" s="338"/>
      <c r="D40" s="680" t="s">
        <v>199</v>
      </c>
      <c r="E40" s="682"/>
      <c r="F40" s="339">
        <v>0</v>
      </c>
      <c r="G40" s="340">
        <v>0</v>
      </c>
      <c r="H40" s="341">
        <v>0</v>
      </c>
      <c r="I40" s="314"/>
      <c r="J40" s="340">
        <v>0</v>
      </c>
      <c r="K40" s="339">
        <v>0</v>
      </c>
      <c r="L40" s="339">
        <v>1725683</v>
      </c>
      <c r="M40" s="339">
        <v>7591534</v>
      </c>
      <c r="N40" s="340">
        <v>10447169</v>
      </c>
      <c r="O40" s="342">
        <v>19764386</v>
      </c>
      <c r="P40" s="343">
        <v>19764386</v>
      </c>
    </row>
    <row r="41" spans="3:16" ht="18" customHeight="1">
      <c r="C41" s="345"/>
      <c r="D41" s="683" t="s">
        <v>219</v>
      </c>
      <c r="E41" s="684"/>
      <c r="F41" s="332">
        <v>0</v>
      </c>
      <c r="G41" s="333">
        <v>0</v>
      </c>
      <c r="H41" s="307">
        <v>0</v>
      </c>
      <c r="I41" s="314"/>
      <c r="J41" s="333">
        <v>1298549</v>
      </c>
      <c r="K41" s="332">
        <v>4075345</v>
      </c>
      <c r="L41" s="332">
        <v>3138686</v>
      </c>
      <c r="M41" s="332">
        <v>2401415</v>
      </c>
      <c r="N41" s="333">
        <v>4013332</v>
      </c>
      <c r="O41" s="346">
        <v>14927327</v>
      </c>
      <c r="P41" s="335">
        <v>14927327</v>
      </c>
    </row>
    <row r="42" spans="3:16" ht="18" customHeight="1">
      <c r="C42" s="302" t="s">
        <v>220</v>
      </c>
      <c r="D42" s="304"/>
      <c r="E42" s="304"/>
      <c r="F42" s="298">
        <v>0</v>
      </c>
      <c r="G42" s="298">
        <v>0</v>
      </c>
      <c r="H42" s="299">
        <v>0</v>
      </c>
      <c r="I42" s="300"/>
      <c r="J42" s="298">
        <v>8257673</v>
      </c>
      <c r="K42" s="297">
        <v>16324805</v>
      </c>
      <c r="L42" s="297">
        <v>36993170</v>
      </c>
      <c r="M42" s="297">
        <v>43101466</v>
      </c>
      <c r="N42" s="298">
        <v>25154058</v>
      </c>
      <c r="O42" s="297">
        <v>129831172</v>
      </c>
      <c r="P42" s="301">
        <v>129831172</v>
      </c>
    </row>
    <row r="43" spans="3:16" ht="18" customHeight="1">
      <c r="C43" s="302"/>
      <c r="D43" s="347" t="s">
        <v>91</v>
      </c>
      <c r="E43" s="347"/>
      <c r="F43" s="313">
        <v>0</v>
      </c>
      <c r="G43" s="313">
        <v>0</v>
      </c>
      <c r="H43" s="307">
        <v>0</v>
      </c>
      <c r="I43" s="314"/>
      <c r="J43" s="313">
        <v>0</v>
      </c>
      <c r="K43" s="312">
        <v>4348304</v>
      </c>
      <c r="L43" s="312">
        <v>18682140</v>
      </c>
      <c r="M43" s="312">
        <v>22367673</v>
      </c>
      <c r="N43" s="313">
        <v>16166102</v>
      </c>
      <c r="O43" s="305">
        <v>61564219</v>
      </c>
      <c r="P43" s="309">
        <v>61564219</v>
      </c>
    </row>
    <row r="44" spans="3:16" ht="18" customHeight="1">
      <c r="C44" s="302"/>
      <c r="D44" s="347" t="s">
        <v>92</v>
      </c>
      <c r="E44" s="347"/>
      <c r="F44" s="312">
        <v>0</v>
      </c>
      <c r="G44" s="313">
        <v>0</v>
      </c>
      <c r="H44" s="307">
        <v>0</v>
      </c>
      <c r="I44" s="314"/>
      <c r="J44" s="313">
        <v>7624318</v>
      </c>
      <c r="K44" s="312">
        <v>11976501</v>
      </c>
      <c r="L44" s="312">
        <v>17449723</v>
      </c>
      <c r="M44" s="312">
        <v>20651199</v>
      </c>
      <c r="N44" s="313">
        <v>7648509</v>
      </c>
      <c r="O44" s="305">
        <v>65350250</v>
      </c>
      <c r="P44" s="309">
        <v>65350250</v>
      </c>
    </row>
    <row r="45" spans="3:16" ht="18" customHeight="1">
      <c r="C45" s="302"/>
      <c r="D45" s="348" t="s">
        <v>159</v>
      </c>
      <c r="E45" s="348"/>
      <c r="F45" s="339">
        <v>0</v>
      </c>
      <c r="G45" s="340">
        <v>0</v>
      </c>
      <c r="H45" s="307">
        <v>0</v>
      </c>
      <c r="I45" s="314"/>
      <c r="J45" s="340">
        <v>0</v>
      </c>
      <c r="K45" s="339">
        <v>0</v>
      </c>
      <c r="L45" s="339">
        <v>0</v>
      </c>
      <c r="M45" s="339">
        <v>82594</v>
      </c>
      <c r="N45" s="340">
        <v>0</v>
      </c>
      <c r="O45" s="305">
        <v>82594</v>
      </c>
      <c r="P45" s="309">
        <v>82594</v>
      </c>
    </row>
    <row r="46" spans="3:16" ht="18" customHeight="1">
      <c r="C46" s="302"/>
      <c r="D46" s="349" t="s">
        <v>221</v>
      </c>
      <c r="E46" s="349"/>
      <c r="F46" s="332">
        <v>0</v>
      </c>
      <c r="G46" s="333">
        <v>0</v>
      </c>
      <c r="H46" s="334">
        <v>0</v>
      </c>
      <c r="I46" s="314"/>
      <c r="J46" s="333">
        <v>633355</v>
      </c>
      <c r="K46" s="332">
        <v>0</v>
      </c>
      <c r="L46" s="332">
        <v>861307</v>
      </c>
      <c r="M46" s="332">
        <v>0</v>
      </c>
      <c r="N46" s="333">
        <v>1339447</v>
      </c>
      <c r="O46" s="346">
        <v>2834109</v>
      </c>
      <c r="P46" s="335">
        <v>2834109</v>
      </c>
    </row>
    <row r="47" spans="3:16" ht="18" customHeight="1">
      <c r="C47" s="665" t="s">
        <v>222</v>
      </c>
      <c r="D47" s="666"/>
      <c r="E47" s="667"/>
      <c r="F47" s="350">
        <v>5088896</v>
      </c>
      <c r="G47" s="350">
        <v>17356343</v>
      </c>
      <c r="H47" s="351">
        <v>22445239</v>
      </c>
      <c r="I47" s="248"/>
      <c r="J47" s="350">
        <v>131152075</v>
      </c>
      <c r="K47" s="350">
        <v>145887958</v>
      </c>
      <c r="L47" s="350">
        <v>124462910</v>
      </c>
      <c r="M47" s="350">
        <v>118530986</v>
      </c>
      <c r="N47" s="350">
        <v>84172055</v>
      </c>
      <c r="O47" s="350">
        <v>604205984</v>
      </c>
      <c r="P47" s="352">
        <v>626651223</v>
      </c>
    </row>
  </sheetData>
  <sheetProtection selectLockedCells="1" selectUnlockedCells="1"/>
  <mergeCells count="11">
    <mergeCell ref="C47:E47"/>
    <mergeCell ref="D41:E41"/>
    <mergeCell ref="A3:Q3"/>
    <mergeCell ref="D33:E33"/>
    <mergeCell ref="D39:E39"/>
    <mergeCell ref="D40:E40"/>
    <mergeCell ref="C9:E10"/>
    <mergeCell ref="F9:H9"/>
    <mergeCell ref="I9:O9"/>
    <mergeCell ref="P9:P10"/>
    <mergeCell ref="A4:Q4"/>
  </mergeCells>
  <phoneticPr fontId="28"/>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2" t="s">
        <v>205</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s="371" customFormat="1"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228</v>
      </c>
    </row>
    <row r="8" spans="1:17" ht="18" customHeight="1">
      <c r="C8" s="142" t="s">
        <v>209</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281</v>
      </c>
      <c r="G11" s="298">
        <v>738</v>
      </c>
      <c r="H11" s="299">
        <v>1019</v>
      </c>
      <c r="I11" s="300"/>
      <c r="J11" s="298">
        <v>1351</v>
      </c>
      <c r="K11" s="298">
        <v>2117</v>
      </c>
      <c r="L11" s="297">
        <v>1518</v>
      </c>
      <c r="M11" s="298">
        <v>1187</v>
      </c>
      <c r="N11" s="298">
        <v>967</v>
      </c>
      <c r="O11" s="297">
        <v>7140</v>
      </c>
      <c r="P11" s="301">
        <v>8159</v>
      </c>
    </row>
    <row r="12" spans="1:17" ht="18" customHeight="1">
      <c r="C12" s="302"/>
      <c r="D12" s="303" t="s">
        <v>212</v>
      </c>
      <c r="E12" s="304"/>
      <c r="F12" s="305">
        <v>48</v>
      </c>
      <c r="G12" s="306">
        <v>180</v>
      </c>
      <c r="H12" s="307">
        <v>228</v>
      </c>
      <c r="I12" s="308"/>
      <c r="J12" s="306">
        <v>410</v>
      </c>
      <c r="K12" s="305">
        <v>715</v>
      </c>
      <c r="L12" s="305">
        <v>558</v>
      </c>
      <c r="M12" s="305">
        <v>576</v>
      </c>
      <c r="N12" s="306">
        <v>572</v>
      </c>
      <c r="O12" s="305">
        <v>2831</v>
      </c>
      <c r="P12" s="309">
        <v>3059</v>
      </c>
    </row>
    <row r="13" spans="1:17" ht="18" customHeight="1">
      <c r="C13" s="302"/>
      <c r="D13" s="310"/>
      <c r="E13" s="311" t="s">
        <v>163</v>
      </c>
      <c r="F13" s="312">
        <v>0</v>
      </c>
      <c r="G13" s="313">
        <v>0</v>
      </c>
      <c r="H13" s="307">
        <v>0</v>
      </c>
      <c r="I13" s="314"/>
      <c r="J13" s="313">
        <v>141</v>
      </c>
      <c r="K13" s="312">
        <v>176</v>
      </c>
      <c r="L13" s="312">
        <v>117</v>
      </c>
      <c r="M13" s="312">
        <v>135</v>
      </c>
      <c r="N13" s="313">
        <v>91</v>
      </c>
      <c r="O13" s="305">
        <v>660</v>
      </c>
      <c r="P13" s="309">
        <v>660</v>
      </c>
    </row>
    <row r="14" spans="1:17" ht="18" customHeight="1">
      <c r="C14" s="302"/>
      <c r="D14" s="310"/>
      <c r="E14" s="311" t="s">
        <v>164</v>
      </c>
      <c r="F14" s="312">
        <v>0</v>
      </c>
      <c r="G14" s="313">
        <v>22</v>
      </c>
      <c r="H14" s="307">
        <v>22</v>
      </c>
      <c r="I14" s="314"/>
      <c r="J14" s="313">
        <v>0</v>
      </c>
      <c r="K14" s="312">
        <v>18</v>
      </c>
      <c r="L14" s="312">
        <v>38</v>
      </c>
      <c r="M14" s="312">
        <v>51</v>
      </c>
      <c r="N14" s="313">
        <v>51</v>
      </c>
      <c r="O14" s="305">
        <v>158</v>
      </c>
      <c r="P14" s="309">
        <v>180</v>
      </c>
    </row>
    <row r="15" spans="1:17" ht="18" customHeight="1">
      <c r="C15" s="302"/>
      <c r="D15" s="310"/>
      <c r="E15" s="311" t="s">
        <v>165</v>
      </c>
      <c r="F15" s="312">
        <v>17</v>
      </c>
      <c r="G15" s="313">
        <v>68</v>
      </c>
      <c r="H15" s="307">
        <v>85</v>
      </c>
      <c r="I15" s="314"/>
      <c r="J15" s="313">
        <v>51</v>
      </c>
      <c r="K15" s="312">
        <v>153</v>
      </c>
      <c r="L15" s="312">
        <v>104</v>
      </c>
      <c r="M15" s="312">
        <v>118</v>
      </c>
      <c r="N15" s="313">
        <v>84</v>
      </c>
      <c r="O15" s="305">
        <v>510</v>
      </c>
      <c r="P15" s="309">
        <v>595</v>
      </c>
    </row>
    <row r="16" spans="1:17" ht="18" customHeight="1">
      <c r="C16" s="302"/>
      <c r="D16" s="310"/>
      <c r="E16" s="311" t="s">
        <v>166</v>
      </c>
      <c r="F16" s="312">
        <v>0</v>
      </c>
      <c r="G16" s="313">
        <v>1</v>
      </c>
      <c r="H16" s="307">
        <v>1</v>
      </c>
      <c r="I16" s="314"/>
      <c r="J16" s="313">
        <v>3</v>
      </c>
      <c r="K16" s="312">
        <v>18</v>
      </c>
      <c r="L16" s="312">
        <v>3</v>
      </c>
      <c r="M16" s="312">
        <v>2</v>
      </c>
      <c r="N16" s="313">
        <v>1</v>
      </c>
      <c r="O16" s="305">
        <v>27</v>
      </c>
      <c r="P16" s="309">
        <v>28</v>
      </c>
    </row>
    <row r="17" spans="3:16" ht="18" customHeight="1">
      <c r="C17" s="302"/>
      <c r="D17" s="310"/>
      <c r="E17" s="311" t="s">
        <v>167</v>
      </c>
      <c r="F17" s="312">
        <v>31</v>
      </c>
      <c r="G17" s="313">
        <v>89</v>
      </c>
      <c r="H17" s="307">
        <v>120</v>
      </c>
      <c r="I17" s="314"/>
      <c r="J17" s="313">
        <v>215</v>
      </c>
      <c r="K17" s="312">
        <v>350</v>
      </c>
      <c r="L17" s="312">
        <v>296</v>
      </c>
      <c r="M17" s="312">
        <v>270</v>
      </c>
      <c r="N17" s="313">
        <v>345</v>
      </c>
      <c r="O17" s="305">
        <v>1476</v>
      </c>
      <c r="P17" s="309">
        <v>1596</v>
      </c>
    </row>
    <row r="18" spans="3:16" ht="18" customHeight="1">
      <c r="C18" s="302"/>
      <c r="D18" s="303" t="s">
        <v>213</v>
      </c>
      <c r="E18" s="315"/>
      <c r="F18" s="305">
        <v>34</v>
      </c>
      <c r="G18" s="306">
        <v>119</v>
      </c>
      <c r="H18" s="307">
        <v>153</v>
      </c>
      <c r="I18" s="308"/>
      <c r="J18" s="306">
        <v>419</v>
      </c>
      <c r="K18" s="305">
        <v>501</v>
      </c>
      <c r="L18" s="305">
        <v>332</v>
      </c>
      <c r="M18" s="305">
        <v>170</v>
      </c>
      <c r="N18" s="306">
        <v>75</v>
      </c>
      <c r="O18" s="305">
        <v>1497</v>
      </c>
      <c r="P18" s="309">
        <v>1650</v>
      </c>
    </row>
    <row r="19" spans="3:16" ht="18" customHeight="1">
      <c r="C19" s="302"/>
      <c r="D19" s="310"/>
      <c r="E19" s="316" t="s">
        <v>168</v>
      </c>
      <c r="F19" s="312">
        <v>0</v>
      </c>
      <c r="G19" s="313">
        <v>0</v>
      </c>
      <c r="H19" s="307">
        <v>0</v>
      </c>
      <c r="I19" s="314"/>
      <c r="J19" s="313">
        <v>342</v>
      </c>
      <c r="K19" s="312">
        <v>382</v>
      </c>
      <c r="L19" s="312">
        <v>250</v>
      </c>
      <c r="M19" s="312">
        <v>148</v>
      </c>
      <c r="N19" s="313">
        <v>57</v>
      </c>
      <c r="O19" s="305">
        <v>1179</v>
      </c>
      <c r="P19" s="309">
        <v>1179</v>
      </c>
    </row>
    <row r="20" spans="3:16" ht="18" customHeight="1">
      <c r="C20" s="302"/>
      <c r="D20" s="310"/>
      <c r="E20" s="316" t="s">
        <v>169</v>
      </c>
      <c r="F20" s="312">
        <v>34</v>
      </c>
      <c r="G20" s="313">
        <v>119</v>
      </c>
      <c r="H20" s="307">
        <v>153</v>
      </c>
      <c r="I20" s="314"/>
      <c r="J20" s="313">
        <v>77</v>
      </c>
      <c r="K20" s="312">
        <v>119</v>
      </c>
      <c r="L20" s="312">
        <v>82</v>
      </c>
      <c r="M20" s="312">
        <v>22</v>
      </c>
      <c r="N20" s="313">
        <v>18</v>
      </c>
      <c r="O20" s="305">
        <v>318</v>
      </c>
      <c r="P20" s="309">
        <v>471</v>
      </c>
    </row>
    <row r="21" spans="3:16" ht="18" customHeight="1">
      <c r="C21" s="302"/>
      <c r="D21" s="303" t="s">
        <v>214</v>
      </c>
      <c r="E21" s="304"/>
      <c r="F21" s="305">
        <v>4</v>
      </c>
      <c r="G21" s="306">
        <v>6</v>
      </c>
      <c r="H21" s="307">
        <v>10</v>
      </c>
      <c r="I21" s="308"/>
      <c r="J21" s="306">
        <v>94</v>
      </c>
      <c r="K21" s="305">
        <v>123</v>
      </c>
      <c r="L21" s="305">
        <v>117</v>
      </c>
      <c r="M21" s="305">
        <v>59</v>
      </c>
      <c r="N21" s="306">
        <v>31</v>
      </c>
      <c r="O21" s="305">
        <v>424</v>
      </c>
      <c r="P21" s="309">
        <v>434</v>
      </c>
    </row>
    <row r="22" spans="3:16" ht="18" customHeight="1">
      <c r="C22" s="302"/>
      <c r="D22" s="310"/>
      <c r="E22" s="311" t="s">
        <v>170</v>
      </c>
      <c r="F22" s="312">
        <v>4</v>
      </c>
      <c r="G22" s="313">
        <v>6</v>
      </c>
      <c r="H22" s="307">
        <v>10</v>
      </c>
      <c r="I22" s="314"/>
      <c r="J22" s="313">
        <v>77</v>
      </c>
      <c r="K22" s="312">
        <v>111</v>
      </c>
      <c r="L22" s="312">
        <v>112</v>
      </c>
      <c r="M22" s="312">
        <v>58</v>
      </c>
      <c r="N22" s="313">
        <v>26</v>
      </c>
      <c r="O22" s="305">
        <v>384</v>
      </c>
      <c r="P22" s="309">
        <v>394</v>
      </c>
    </row>
    <row r="23" spans="3:16" ht="18" customHeight="1">
      <c r="C23" s="302"/>
      <c r="D23" s="310"/>
      <c r="E23" s="311" t="s">
        <v>171</v>
      </c>
      <c r="F23" s="312">
        <v>0</v>
      </c>
      <c r="G23" s="313">
        <v>0</v>
      </c>
      <c r="H23" s="307">
        <v>0</v>
      </c>
      <c r="I23" s="314"/>
      <c r="J23" s="313">
        <v>17</v>
      </c>
      <c r="K23" s="312">
        <v>12</v>
      </c>
      <c r="L23" s="312">
        <v>5</v>
      </c>
      <c r="M23" s="312">
        <v>1</v>
      </c>
      <c r="N23" s="313">
        <v>5</v>
      </c>
      <c r="O23" s="305">
        <v>40</v>
      </c>
      <c r="P23" s="309">
        <v>40</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170</v>
      </c>
      <c r="G26" s="306">
        <v>394</v>
      </c>
      <c r="H26" s="307">
        <v>564</v>
      </c>
      <c r="I26" s="308"/>
      <c r="J26" s="306">
        <v>295</v>
      </c>
      <c r="K26" s="305">
        <v>707</v>
      </c>
      <c r="L26" s="305">
        <v>440</v>
      </c>
      <c r="M26" s="305">
        <v>310</v>
      </c>
      <c r="N26" s="306">
        <v>227</v>
      </c>
      <c r="O26" s="305">
        <v>1979</v>
      </c>
      <c r="P26" s="309">
        <v>2543</v>
      </c>
    </row>
    <row r="27" spans="3:16" ht="18" customHeight="1">
      <c r="C27" s="302"/>
      <c r="D27" s="310"/>
      <c r="E27" s="318" t="s">
        <v>174</v>
      </c>
      <c r="F27" s="319">
        <v>162</v>
      </c>
      <c r="G27" s="320">
        <v>376</v>
      </c>
      <c r="H27" s="307">
        <v>538</v>
      </c>
      <c r="I27" s="314"/>
      <c r="J27" s="320">
        <v>281</v>
      </c>
      <c r="K27" s="319">
        <v>687</v>
      </c>
      <c r="L27" s="319">
        <v>425</v>
      </c>
      <c r="M27" s="319">
        <v>295</v>
      </c>
      <c r="N27" s="320">
        <v>223</v>
      </c>
      <c r="O27" s="305">
        <v>1911</v>
      </c>
      <c r="P27" s="309">
        <v>2449</v>
      </c>
    </row>
    <row r="28" spans="3:16" ht="18" customHeight="1">
      <c r="C28" s="302"/>
      <c r="D28" s="321"/>
      <c r="E28" s="316" t="s">
        <v>216</v>
      </c>
      <c r="F28" s="322">
        <v>3</v>
      </c>
      <c r="G28" s="323">
        <v>6</v>
      </c>
      <c r="H28" s="307">
        <v>9</v>
      </c>
      <c r="I28" s="324"/>
      <c r="J28" s="323">
        <v>4</v>
      </c>
      <c r="K28" s="322">
        <v>9</v>
      </c>
      <c r="L28" s="322">
        <v>7</v>
      </c>
      <c r="M28" s="322">
        <v>7</v>
      </c>
      <c r="N28" s="323">
        <v>3</v>
      </c>
      <c r="O28" s="305">
        <v>30</v>
      </c>
      <c r="P28" s="309">
        <v>39</v>
      </c>
    </row>
    <row r="29" spans="3:16" ht="18" customHeight="1">
      <c r="C29" s="302"/>
      <c r="D29" s="325"/>
      <c r="E29" s="311" t="s">
        <v>217</v>
      </c>
      <c r="F29" s="326">
        <v>5</v>
      </c>
      <c r="G29" s="327">
        <v>12</v>
      </c>
      <c r="H29" s="307">
        <v>17</v>
      </c>
      <c r="I29" s="324"/>
      <c r="J29" s="327">
        <v>10</v>
      </c>
      <c r="K29" s="326">
        <v>11</v>
      </c>
      <c r="L29" s="326">
        <v>8</v>
      </c>
      <c r="M29" s="326">
        <v>8</v>
      </c>
      <c r="N29" s="327">
        <v>1</v>
      </c>
      <c r="O29" s="305">
        <v>38</v>
      </c>
      <c r="P29" s="309">
        <v>55</v>
      </c>
    </row>
    <row r="30" spans="3:16" ht="18" customHeight="1">
      <c r="C30" s="302"/>
      <c r="D30" s="310" t="s">
        <v>175</v>
      </c>
      <c r="E30" s="328"/>
      <c r="F30" s="312">
        <v>25</v>
      </c>
      <c r="G30" s="313">
        <v>39</v>
      </c>
      <c r="H30" s="307">
        <v>64</v>
      </c>
      <c r="I30" s="314"/>
      <c r="J30" s="313">
        <v>133</v>
      </c>
      <c r="K30" s="312">
        <v>71</v>
      </c>
      <c r="L30" s="312">
        <v>71</v>
      </c>
      <c r="M30" s="312">
        <v>72</v>
      </c>
      <c r="N30" s="313">
        <v>62</v>
      </c>
      <c r="O30" s="305">
        <v>409</v>
      </c>
      <c r="P30" s="309">
        <v>473</v>
      </c>
    </row>
    <row r="31" spans="3:16" ht="18" customHeight="1">
      <c r="C31" s="329"/>
      <c r="D31" s="330" t="s">
        <v>176</v>
      </c>
      <c r="E31" s="331"/>
      <c r="F31" s="369"/>
      <c r="G31" s="369"/>
      <c r="H31" s="364"/>
      <c r="I31" s="370"/>
      <c r="J31" s="369"/>
      <c r="K31" s="369"/>
      <c r="L31" s="369"/>
      <c r="M31" s="369"/>
      <c r="N31" s="369"/>
      <c r="O31" s="364"/>
      <c r="P31" s="367"/>
    </row>
    <row r="32" spans="3:16" ht="18" customHeight="1">
      <c r="C32" s="295" t="s">
        <v>218</v>
      </c>
      <c r="D32" s="336"/>
      <c r="E32" s="337"/>
      <c r="F32" s="297">
        <v>5</v>
      </c>
      <c r="G32" s="298">
        <v>12</v>
      </c>
      <c r="H32" s="299">
        <v>17</v>
      </c>
      <c r="I32" s="300"/>
      <c r="J32" s="298">
        <v>210</v>
      </c>
      <c r="K32" s="297">
        <v>214</v>
      </c>
      <c r="L32" s="297">
        <v>189</v>
      </c>
      <c r="M32" s="297">
        <v>133</v>
      </c>
      <c r="N32" s="298">
        <v>85</v>
      </c>
      <c r="O32" s="297">
        <v>831</v>
      </c>
      <c r="P32" s="301">
        <v>848</v>
      </c>
    </row>
    <row r="33" spans="3:16" ht="18" customHeight="1">
      <c r="C33" s="338"/>
      <c r="D33" s="680" t="s">
        <v>192</v>
      </c>
      <c r="E33" s="682"/>
      <c r="F33" s="339">
        <v>0</v>
      </c>
      <c r="G33" s="340">
        <v>0</v>
      </c>
      <c r="H33" s="341">
        <v>0</v>
      </c>
      <c r="I33" s="314"/>
      <c r="J33" s="340">
        <v>5</v>
      </c>
      <c r="K33" s="339">
        <v>2</v>
      </c>
      <c r="L33" s="339">
        <v>0</v>
      </c>
      <c r="M33" s="339">
        <v>0</v>
      </c>
      <c r="N33" s="340">
        <v>4</v>
      </c>
      <c r="O33" s="342">
        <v>11</v>
      </c>
      <c r="P33" s="343">
        <v>11</v>
      </c>
    </row>
    <row r="34" spans="3:16" ht="18" customHeight="1">
      <c r="C34" s="302"/>
      <c r="D34" s="317" t="s">
        <v>193</v>
      </c>
      <c r="E34" s="328"/>
      <c r="F34" s="339">
        <v>0</v>
      </c>
      <c r="G34" s="340">
        <v>0</v>
      </c>
      <c r="H34" s="307">
        <v>0</v>
      </c>
      <c r="I34" s="314"/>
      <c r="J34" s="313">
        <v>0</v>
      </c>
      <c r="K34" s="312">
        <v>0</v>
      </c>
      <c r="L34" s="312">
        <v>0</v>
      </c>
      <c r="M34" s="312">
        <v>0</v>
      </c>
      <c r="N34" s="313">
        <v>0</v>
      </c>
      <c r="O34" s="305">
        <v>0</v>
      </c>
      <c r="P34" s="309">
        <v>0</v>
      </c>
    </row>
    <row r="35" spans="3:16" ht="18" customHeight="1">
      <c r="C35" s="302"/>
      <c r="D35" s="317" t="s">
        <v>194</v>
      </c>
      <c r="E35" s="328"/>
      <c r="F35" s="312">
        <v>0</v>
      </c>
      <c r="G35" s="313">
        <v>0</v>
      </c>
      <c r="H35" s="307">
        <v>0</v>
      </c>
      <c r="I35" s="314"/>
      <c r="J35" s="313">
        <v>145</v>
      </c>
      <c r="K35" s="312">
        <v>132</v>
      </c>
      <c r="L35" s="312">
        <v>43</v>
      </c>
      <c r="M35" s="312">
        <v>7</v>
      </c>
      <c r="N35" s="313">
        <v>2</v>
      </c>
      <c r="O35" s="305">
        <v>329</v>
      </c>
      <c r="P35" s="309">
        <v>329</v>
      </c>
    </row>
    <row r="36" spans="3:16" ht="18" customHeight="1">
      <c r="C36" s="302"/>
      <c r="D36" s="344" t="s">
        <v>195</v>
      </c>
      <c r="E36" s="315"/>
      <c r="F36" s="312">
        <v>0</v>
      </c>
      <c r="G36" s="313">
        <v>0</v>
      </c>
      <c r="H36" s="307">
        <v>0</v>
      </c>
      <c r="I36" s="314"/>
      <c r="J36" s="313">
        <v>13</v>
      </c>
      <c r="K36" s="312">
        <v>3</v>
      </c>
      <c r="L36" s="312">
        <v>3</v>
      </c>
      <c r="M36" s="312">
        <v>27</v>
      </c>
      <c r="N36" s="313">
        <v>3</v>
      </c>
      <c r="O36" s="305">
        <v>49</v>
      </c>
      <c r="P36" s="309">
        <v>49</v>
      </c>
    </row>
    <row r="37" spans="3:16" ht="18" customHeight="1">
      <c r="C37" s="302"/>
      <c r="D37" s="344" t="s">
        <v>196</v>
      </c>
      <c r="E37" s="315"/>
      <c r="F37" s="312">
        <v>5</v>
      </c>
      <c r="G37" s="313">
        <v>12</v>
      </c>
      <c r="H37" s="307">
        <v>17</v>
      </c>
      <c r="I37" s="314"/>
      <c r="J37" s="313">
        <v>32</v>
      </c>
      <c r="K37" s="312">
        <v>13</v>
      </c>
      <c r="L37" s="312">
        <v>62</v>
      </c>
      <c r="M37" s="312">
        <v>10</v>
      </c>
      <c r="N37" s="313">
        <v>3</v>
      </c>
      <c r="O37" s="305">
        <v>120</v>
      </c>
      <c r="P37" s="309">
        <v>137</v>
      </c>
    </row>
    <row r="38" spans="3:16" ht="18" customHeight="1">
      <c r="C38" s="302"/>
      <c r="D38" s="344" t="s">
        <v>197</v>
      </c>
      <c r="E38" s="315"/>
      <c r="F38" s="340">
        <v>0</v>
      </c>
      <c r="G38" s="313">
        <v>0</v>
      </c>
      <c r="H38" s="307">
        <v>0</v>
      </c>
      <c r="I38" s="314"/>
      <c r="J38" s="313">
        <v>3</v>
      </c>
      <c r="K38" s="312">
        <v>41</v>
      </c>
      <c r="L38" s="312">
        <v>40</v>
      </c>
      <c r="M38" s="312">
        <v>43</v>
      </c>
      <c r="N38" s="313">
        <v>32</v>
      </c>
      <c r="O38" s="305">
        <v>159</v>
      </c>
      <c r="P38" s="309">
        <v>159</v>
      </c>
    </row>
    <row r="39" spans="3:16" ht="18" customHeight="1">
      <c r="C39" s="302"/>
      <c r="D39" s="680" t="s">
        <v>198</v>
      </c>
      <c r="E39" s="681"/>
      <c r="F39" s="339">
        <v>0</v>
      </c>
      <c r="G39" s="340">
        <v>0</v>
      </c>
      <c r="H39" s="307">
        <v>0</v>
      </c>
      <c r="I39" s="314"/>
      <c r="J39" s="313">
        <v>12</v>
      </c>
      <c r="K39" s="312">
        <v>3</v>
      </c>
      <c r="L39" s="312">
        <v>24</v>
      </c>
      <c r="M39" s="312">
        <v>12</v>
      </c>
      <c r="N39" s="313">
        <v>11</v>
      </c>
      <c r="O39" s="305">
        <v>62</v>
      </c>
      <c r="P39" s="309">
        <v>62</v>
      </c>
    </row>
    <row r="40" spans="3:16" ht="18" customHeight="1">
      <c r="C40" s="338"/>
      <c r="D40" s="680" t="s">
        <v>199</v>
      </c>
      <c r="E40" s="682"/>
      <c r="F40" s="339">
        <v>0</v>
      </c>
      <c r="G40" s="340">
        <v>0</v>
      </c>
      <c r="H40" s="341">
        <v>0</v>
      </c>
      <c r="I40" s="314"/>
      <c r="J40" s="340">
        <v>0</v>
      </c>
      <c r="K40" s="339">
        <v>0</v>
      </c>
      <c r="L40" s="339">
        <v>10</v>
      </c>
      <c r="M40" s="339">
        <v>18</v>
      </c>
      <c r="N40" s="340">
        <v>0</v>
      </c>
      <c r="O40" s="342">
        <v>28</v>
      </c>
      <c r="P40" s="343">
        <v>28</v>
      </c>
    </row>
    <row r="41" spans="3:16" ht="18" customHeight="1">
      <c r="C41" s="345"/>
      <c r="D41" s="683" t="s">
        <v>219</v>
      </c>
      <c r="E41" s="684"/>
      <c r="F41" s="332">
        <v>0</v>
      </c>
      <c r="G41" s="333">
        <v>0</v>
      </c>
      <c r="H41" s="307">
        <v>0</v>
      </c>
      <c r="I41" s="314"/>
      <c r="J41" s="333">
        <v>0</v>
      </c>
      <c r="K41" s="332">
        <v>20</v>
      </c>
      <c r="L41" s="332">
        <v>7</v>
      </c>
      <c r="M41" s="332">
        <v>16</v>
      </c>
      <c r="N41" s="333">
        <v>30</v>
      </c>
      <c r="O41" s="346">
        <v>73</v>
      </c>
      <c r="P41" s="335">
        <v>73</v>
      </c>
    </row>
    <row r="42" spans="3:16" ht="18" customHeight="1">
      <c r="C42" s="302" t="s">
        <v>220</v>
      </c>
      <c r="D42" s="304"/>
      <c r="E42" s="304"/>
      <c r="F42" s="298">
        <v>0</v>
      </c>
      <c r="G42" s="298">
        <v>0</v>
      </c>
      <c r="H42" s="299">
        <v>0</v>
      </c>
      <c r="I42" s="300"/>
      <c r="J42" s="298">
        <v>11</v>
      </c>
      <c r="K42" s="297">
        <v>41</v>
      </c>
      <c r="L42" s="297">
        <v>84</v>
      </c>
      <c r="M42" s="297">
        <v>118</v>
      </c>
      <c r="N42" s="298">
        <v>85</v>
      </c>
      <c r="O42" s="297">
        <v>339</v>
      </c>
      <c r="P42" s="301">
        <v>339</v>
      </c>
    </row>
    <row r="43" spans="3:16" ht="18" customHeight="1">
      <c r="C43" s="302"/>
      <c r="D43" s="347" t="s">
        <v>91</v>
      </c>
      <c r="E43" s="347"/>
      <c r="F43" s="313">
        <v>0</v>
      </c>
      <c r="G43" s="313">
        <v>0</v>
      </c>
      <c r="H43" s="307">
        <v>0</v>
      </c>
      <c r="I43" s="314"/>
      <c r="J43" s="313">
        <v>0</v>
      </c>
      <c r="K43" s="312">
        <v>0</v>
      </c>
      <c r="L43" s="312">
        <v>52</v>
      </c>
      <c r="M43" s="312">
        <v>55</v>
      </c>
      <c r="N43" s="313">
        <v>33</v>
      </c>
      <c r="O43" s="305">
        <v>140</v>
      </c>
      <c r="P43" s="309">
        <v>140</v>
      </c>
    </row>
    <row r="44" spans="3:16" ht="18" customHeight="1">
      <c r="C44" s="302"/>
      <c r="D44" s="347" t="s">
        <v>92</v>
      </c>
      <c r="E44" s="347"/>
      <c r="F44" s="312">
        <v>0</v>
      </c>
      <c r="G44" s="313">
        <v>0</v>
      </c>
      <c r="H44" s="307">
        <v>0</v>
      </c>
      <c r="I44" s="314"/>
      <c r="J44" s="313">
        <v>11</v>
      </c>
      <c r="K44" s="312">
        <v>41</v>
      </c>
      <c r="L44" s="312">
        <v>32</v>
      </c>
      <c r="M44" s="312">
        <v>60</v>
      </c>
      <c r="N44" s="313">
        <v>49</v>
      </c>
      <c r="O44" s="305">
        <v>193</v>
      </c>
      <c r="P44" s="309">
        <v>193</v>
      </c>
    </row>
    <row r="45" spans="3:16" ht="18" customHeight="1">
      <c r="C45" s="302"/>
      <c r="D45" s="348" t="s">
        <v>159</v>
      </c>
      <c r="E45" s="348"/>
      <c r="F45" s="339">
        <v>0</v>
      </c>
      <c r="G45" s="340">
        <v>0</v>
      </c>
      <c r="H45" s="307">
        <v>0</v>
      </c>
      <c r="I45" s="314"/>
      <c r="J45" s="340">
        <v>0</v>
      </c>
      <c r="K45" s="339">
        <v>0</v>
      </c>
      <c r="L45" s="339">
        <v>0</v>
      </c>
      <c r="M45" s="339">
        <v>0</v>
      </c>
      <c r="N45" s="340">
        <v>0</v>
      </c>
      <c r="O45" s="305">
        <v>0</v>
      </c>
      <c r="P45" s="309">
        <v>0</v>
      </c>
    </row>
    <row r="46" spans="3:16" ht="18" customHeight="1">
      <c r="C46" s="302"/>
      <c r="D46" s="349" t="s">
        <v>221</v>
      </c>
      <c r="E46" s="349"/>
      <c r="F46" s="332">
        <v>0</v>
      </c>
      <c r="G46" s="333">
        <v>0</v>
      </c>
      <c r="H46" s="334">
        <v>0</v>
      </c>
      <c r="I46" s="314"/>
      <c r="J46" s="333">
        <v>0</v>
      </c>
      <c r="K46" s="332">
        <v>0</v>
      </c>
      <c r="L46" s="332">
        <v>0</v>
      </c>
      <c r="M46" s="332">
        <v>3</v>
      </c>
      <c r="N46" s="333">
        <v>3</v>
      </c>
      <c r="O46" s="346">
        <v>6</v>
      </c>
      <c r="P46" s="335">
        <v>6</v>
      </c>
    </row>
    <row r="47" spans="3:16" ht="18" customHeight="1">
      <c r="C47" s="665" t="s">
        <v>222</v>
      </c>
      <c r="D47" s="666"/>
      <c r="E47" s="667"/>
      <c r="F47" s="350">
        <v>286</v>
      </c>
      <c r="G47" s="350">
        <v>750</v>
      </c>
      <c r="H47" s="351">
        <v>1036</v>
      </c>
      <c r="I47" s="248"/>
      <c r="J47" s="350">
        <v>1572</v>
      </c>
      <c r="K47" s="350">
        <v>2372</v>
      </c>
      <c r="L47" s="350">
        <v>1791</v>
      </c>
      <c r="M47" s="350">
        <v>1438</v>
      </c>
      <c r="N47" s="350">
        <v>1137</v>
      </c>
      <c r="O47" s="350">
        <v>8310</v>
      </c>
      <c r="P47" s="352">
        <v>9346</v>
      </c>
    </row>
  </sheetData>
  <sheetProtection selectLockedCells="1" selectUnlockedCells="1"/>
  <mergeCells count="11">
    <mergeCell ref="A3:Q3"/>
    <mergeCell ref="C9:E10"/>
    <mergeCell ref="F9:H9"/>
    <mergeCell ref="I9:O9"/>
    <mergeCell ref="P9:P10"/>
    <mergeCell ref="A4:Q4"/>
    <mergeCell ref="D33:E33"/>
    <mergeCell ref="D39:E39"/>
    <mergeCell ref="D40:E40"/>
    <mergeCell ref="D41:E41"/>
    <mergeCell ref="C47:E47"/>
  </mergeCells>
  <phoneticPr fontId="28"/>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2" t="s">
        <v>205</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s="371" customFormat="1"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228</v>
      </c>
    </row>
    <row r="8" spans="1:17" ht="18" customHeight="1">
      <c r="C8" s="142" t="s">
        <v>223</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451175</v>
      </c>
      <c r="G11" s="297">
        <v>1617905</v>
      </c>
      <c r="H11" s="299">
        <v>2069080</v>
      </c>
      <c r="I11" s="300"/>
      <c r="J11" s="297">
        <v>7173193</v>
      </c>
      <c r="K11" s="297">
        <v>10807231</v>
      </c>
      <c r="L11" s="297">
        <v>8817097</v>
      </c>
      <c r="M11" s="297">
        <v>7715320</v>
      </c>
      <c r="N11" s="297">
        <v>7002784</v>
      </c>
      <c r="O11" s="297">
        <v>41515625</v>
      </c>
      <c r="P11" s="301">
        <v>43584705</v>
      </c>
    </row>
    <row r="12" spans="1:17" ht="18" customHeight="1">
      <c r="C12" s="302"/>
      <c r="D12" s="303" t="s">
        <v>212</v>
      </c>
      <c r="E12" s="304"/>
      <c r="F12" s="305">
        <v>67878</v>
      </c>
      <c r="G12" s="306">
        <v>376847</v>
      </c>
      <c r="H12" s="307">
        <v>444725</v>
      </c>
      <c r="I12" s="308"/>
      <c r="J12" s="306">
        <v>1289959</v>
      </c>
      <c r="K12" s="305">
        <v>2853018</v>
      </c>
      <c r="L12" s="305">
        <v>1947090</v>
      </c>
      <c r="M12" s="305">
        <v>2583395</v>
      </c>
      <c r="N12" s="306">
        <v>3184549</v>
      </c>
      <c r="O12" s="305">
        <v>11858011</v>
      </c>
      <c r="P12" s="309">
        <v>12302736</v>
      </c>
    </row>
    <row r="13" spans="1:17" ht="18" customHeight="1">
      <c r="C13" s="302"/>
      <c r="D13" s="310"/>
      <c r="E13" s="311" t="s">
        <v>163</v>
      </c>
      <c r="F13" s="312">
        <v>0</v>
      </c>
      <c r="G13" s="313">
        <v>0</v>
      </c>
      <c r="H13" s="307">
        <v>0</v>
      </c>
      <c r="I13" s="314"/>
      <c r="J13" s="313">
        <v>844846</v>
      </c>
      <c r="K13" s="312">
        <v>1742730</v>
      </c>
      <c r="L13" s="312">
        <v>858983</v>
      </c>
      <c r="M13" s="312">
        <v>1402400</v>
      </c>
      <c r="N13" s="313">
        <v>2052543</v>
      </c>
      <c r="O13" s="305">
        <v>6901502</v>
      </c>
      <c r="P13" s="309">
        <v>6901502</v>
      </c>
    </row>
    <row r="14" spans="1:17" ht="18" customHeight="1">
      <c r="C14" s="302"/>
      <c r="D14" s="310"/>
      <c r="E14" s="311" t="s">
        <v>164</v>
      </c>
      <c r="F14" s="312">
        <v>0</v>
      </c>
      <c r="G14" s="313">
        <v>92588</v>
      </c>
      <c r="H14" s="307">
        <v>92588</v>
      </c>
      <c r="I14" s="314"/>
      <c r="J14" s="313">
        <v>0</v>
      </c>
      <c r="K14" s="312">
        <v>120190</v>
      </c>
      <c r="L14" s="312">
        <v>333594</v>
      </c>
      <c r="M14" s="312">
        <v>358150</v>
      </c>
      <c r="N14" s="313">
        <v>397859</v>
      </c>
      <c r="O14" s="305">
        <v>1209793</v>
      </c>
      <c r="P14" s="309">
        <v>1302381</v>
      </c>
    </row>
    <row r="15" spans="1:17" ht="18" customHeight="1">
      <c r="C15" s="302"/>
      <c r="D15" s="310"/>
      <c r="E15" s="311" t="s">
        <v>165</v>
      </c>
      <c r="F15" s="312">
        <v>49154</v>
      </c>
      <c r="G15" s="313">
        <v>231424</v>
      </c>
      <c r="H15" s="307">
        <v>280578</v>
      </c>
      <c r="I15" s="314"/>
      <c r="J15" s="313">
        <v>277678</v>
      </c>
      <c r="K15" s="312">
        <v>708449</v>
      </c>
      <c r="L15" s="312">
        <v>545270</v>
      </c>
      <c r="M15" s="312">
        <v>605239</v>
      </c>
      <c r="N15" s="313">
        <v>487932</v>
      </c>
      <c r="O15" s="305">
        <v>2624568</v>
      </c>
      <c r="P15" s="309">
        <v>2905146</v>
      </c>
    </row>
    <row r="16" spans="1:17" ht="18" customHeight="1">
      <c r="C16" s="302"/>
      <c r="D16" s="310"/>
      <c r="E16" s="311" t="s">
        <v>166</v>
      </c>
      <c r="F16" s="312">
        <v>0</v>
      </c>
      <c r="G16" s="313">
        <v>3330</v>
      </c>
      <c r="H16" s="307">
        <v>3330</v>
      </c>
      <c r="I16" s="314"/>
      <c r="J16" s="313">
        <v>11278</v>
      </c>
      <c r="K16" s="312">
        <v>54920</v>
      </c>
      <c r="L16" s="312">
        <v>8222</v>
      </c>
      <c r="M16" s="312">
        <v>4505</v>
      </c>
      <c r="N16" s="313">
        <v>2682</v>
      </c>
      <c r="O16" s="305">
        <v>81607</v>
      </c>
      <c r="P16" s="309">
        <v>84937</v>
      </c>
    </row>
    <row r="17" spans="3:16" ht="18" customHeight="1">
      <c r="C17" s="302"/>
      <c r="D17" s="310"/>
      <c r="E17" s="311" t="s">
        <v>167</v>
      </c>
      <c r="F17" s="312">
        <v>18724</v>
      </c>
      <c r="G17" s="313">
        <v>49505</v>
      </c>
      <c r="H17" s="307">
        <v>68229</v>
      </c>
      <c r="I17" s="314"/>
      <c r="J17" s="313">
        <v>156157</v>
      </c>
      <c r="K17" s="312">
        <v>226729</v>
      </c>
      <c r="L17" s="312">
        <v>201021</v>
      </c>
      <c r="M17" s="312">
        <v>213101</v>
      </c>
      <c r="N17" s="313">
        <v>243533</v>
      </c>
      <c r="O17" s="305">
        <v>1040541</v>
      </c>
      <c r="P17" s="309">
        <v>1108770</v>
      </c>
    </row>
    <row r="18" spans="3:16" ht="18" customHeight="1">
      <c r="C18" s="302"/>
      <c r="D18" s="303" t="s">
        <v>213</v>
      </c>
      <c r="E18" s="315"/>
      <c r="F18" s="305">
        <v>84132</v>
      </c>
      <c r="G18" s="306">
        <v>526275</v>
      </c>
      <c r="H18" s="307">
        <v>610407</v>
      </c>
      <c r="I18" s="308"/>
      <c r="J18" s="306">
        <v>2895434</v>
      </c>
      <c r="K18" s="305">
        <v>4538279</v>
      </c>
      <c r="L18" s="305">
        <v>4040455</v>
      </c>
      <c r="M18" s="305">
        <v>2067909</v>
      </c>
      <c r="N18" s="306">
        <v>1235621</v>
      </c>
      <c r="O18" s="305">
        <v>14777698</v>
      </c>
      <c r="P18" s="309">
        <v>15388105</v>
      </c>
    </row>
    <row r="19" spans="3:16" ht="18" customHeight="1">
      <c r="C19" s="302"/>
      <c r="D19" s="310"/>
      <c r="E19" s="316" t="s">
        <v>168</v>
      </c>
      <c r="F19" s="312">
        <v>0</v>
      </c>
      <c r="G19" s="313">
        <v>0</v>
      </c>
      <c r="H19" s="307">
        <v>0</v>
      </c>
      <c r="I19" s="314"/>
      <c r="J19" s="313">
        <v>2469487</v>
      </c>
      <c r="K19" s="312">
        <v>3513890</v>
      </c>
      <c r="L19" s="312">
        <v>3299029</v>
      </c>
      <c r="M19" s="312">
        <v>1761401</v>
      </c>
      <c r="N19" s="313">
        <v>1023308</v>
      </c>
      <c r="O19" s="305">
        <v>12067115</v>
      </c>
      <c r="P19" s="309">
        <v>12067115</v>
      </c>
    </row>
    <row r="20" spans="3:16" ht="18" customHeight="1">
      <c r="C20" s="302"/>
      <c r="D20" s="310"/>
      <c r="E20" s="316" t="s">
        <v>169</v>
      </c>
      <c r="F20" s="312">
        <v>84132</v>
      </c>
      <c r="G20" s="313">
        <v>526275</v>
      </c>
      <c r="H20" s="307">
        <v>610407</v>
      </c>
      <c r="I20" s="314"/>
      <c r="J20" s="313">
        <v>425947</v>
      </c>
      <c r="K20" s="312">
        <v>1024389</v>
      </c>
      <c r="L20" s="312">
        <v>741426</v>
      </c>
      <c r="M20" s="312">
        <v>306508</v>
      </c>
      <c r="N20" s="313">
        <v>212313</v>
      </c>
      <c r="O20" s="305">
        <v>2710583</v>
      </c>
      <c r="P20" s="309">
        <v>3320990</v>
      </c>
    </row>
    <row r="21" spans="3:16" ht="18" customHeight="1">
      <c r="C21" s="302"/>
      <c r="D21" s="303" t="s">
        <v>214</v>
      </c>
      <c r="E21" s="304"/>
      <c r="F21" s="305">
        <v>9132</v>
      </c>
      <c r="G21" s="306">
        <v>17341</v>
      </c>
      <c r="H21" s="307">
        <v>26473</v>
      </c>
      <c r="I21" s="308"/>
      <c r="J21" s="306">
        <v>393055</v>
      </c>
      <c r="K21" s="305">
        <v>948894</v>
      </c>
      <c r="L21" s="305">
        <v>569419</v>
      </c>
      <c r="M21" s="305">
        <v>698597</v>
      </c>
      <c r="N21" s="306">
        <v>397220</v>
      </c>
      <c r="O21" s="305">
        <v>3007185</v>
      </c>
      <c r="P21" s="309">
        <v>3033658</v>
      </c>
    </row>
    <row r="22" spans="3:16" ht="18" customHeight="1">
      <c r="C22" s="302"/>
      <c r="D22" s="310"/>
      <c r="E22" s="311" t="s">
        <v>170</v>
      </c>
      <c r="F22" s="312">
        <v>9132</v>
      </c>
      <c r="G22" s="313">
        <v>17341</v>
      </c>
      <c r="H22" s="307">
        <v>26473</v>
      </c>
      <c r="I22" s="314"/>
      <c r="J22" s="313">
        <v>317090</v>
      </c>
      <c r="K22" s="312">
        <v>849267</v>
      </c>
      <c r="L22" s="312">
        <v>522826</v>
      </c>
      <c r="M22" s="312">
        <v>692902</v>
      </c>
      <c r="N22" s="313">
        <v>340352</v>
      </c>
      <c r="O22" s="305">
        <v>2722437</v>
      </c>
      <c r="P22" s="309">
        <v>2748910</v>
      </c>
    </row>
    <row r="23" spans="3:16" ht="18" customHeight="1">
      <c r="C23" s="302"/>
      <c r="D23" s="310"/>
      <c r="E23" s="311" t="s">
        <v>171</v>
      </c>
      <c r="F23" s="312">
        <v>0</v>
      </c>
      <c r="G23" s="313">
        <v>0</v>
      </c>
      <c r="H23" s="307">
        <v>0</v>
      </c>
      <c r="I23" s="314"/>
      <c r="J23" s="313">
        <v>75965</v>
      </c>
      <c r="K23" s="312">
        <v>99627</v>
      </c>
      <c r="L23" s="312">
        <v>46593</v>
      </c>
      <c r="M23" s="312">
        <v>5695</v>
      </c>
      <c r="N23" s="313">
        <v>56868</v>
      </c>
      <c r="O23" s="305">
        <v>284748</v>
      </c>
      <c r="P23" s="309">
        <v>284748</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136642</v>
      </c>
      <c r="G26" s="305">
        <v>288251</v>
      </c>
      <c r="H26" s="307">
        <v>424893</v>
      </c>
      <c r="I26" s="308"/>
      <c r="J26" s="306">
        <v>230229</v>
      </c>
      <c r="K26" s="305">
        <v>1020914</v>
      </c>
      <c r="L26" s="305">
        <v>688501</v>
      </c>
      <c r="M26" s="305">
        <v>662048</v>
      </c>
      <c r="N26" s="306">
        <v>544554</v>
      </c>
      <c r="O26" s="305">
        <v>3146246</v>
      </c>
      <c r="P26" s="309">
        <v>3571139</v>
      </c>
    </row>
    <row r="27" spans="3:16" ht="18" customHeight="1">
      <c r="C27" s="302"/>
      <c r="D27" s="310"/>
      <c r="E27" s="311" t="s">
        <v>174</v>
      </c>
      <c r="F27" s="353">
        <v>136642</v>
      </c>
      <c r="G27" s="354">
        <v>288251</v>
      </c>
      <c r="H27" s="307">
        <v>424893</v>
      </c>
      <c r="I27" s="314"/>
      <c r="J27" s="354">
        <v>230229</v>
      </c>
      <c r="K27" s="353">
        <v>1020914</v>
      </c>
      <c r="L27" s="353">
        <v>688501</v>
      </c>
      <c r="M27" s="353">
        <v>662048</v>
      </c>
      <c r="N27" s="354">
        <v>544554</v>
      </c>
      <c r="O27" s="305">
        <v>3146246</v>
      </c>
      <c r="P27" s="309">
        <v>3571139</v>
      </c>
    </row>
    <row r="28" spans="3:16" ht="18" customHeight="1">
      <c r="C28" s="338"/>
      <c r="D28" s="344" t="s">
        <v>224</v>
      </c>
      <c r="E28" s="315"/>
      <c r="F28" s="340">
        <v>153391</v>
      </c>
      <c r="G28" s="340">
        <v>409191</v>
      </c>
      <c r="H28" s="341">
        <v>562582</v>
      </c>
      <c r="I28" s="314"/>
      <c r="J28" s="340">
        <v>2364516</v>
      </c>
      <c r="K28" s="339">
        <v>1446126</v>
      </c>
      <c r="L28" s="339">
        <v>1571632</v>
      </c>
      <c r="M28" s="339">
        <v>1703371</v>
      </c>
      <c r="N28" s="340">
        <v>1640840</v>
      </c>
      <c r="O28" s="342">
        <v>8726485</v>
      </c>
      <c r="P28" s="343">
        <v>9289067</v>
      </c>
    </row>
    <row r="29" spans="3:16" ht="18" customHeight="1">
      <c r="C29" s="329"/>
      <c r="D29" s="330" t="s">
        <v>176</v>
      </c>
      <c r="E29" s="331"/>
      <c r="F29" s="369"/>
      <c r="G29" s="369"/>
      <c r="H29" s="364"/>
      <c r="I29" s="370"/>
      <c r="J29" s="369"/>
      <c r="K29" s="369"/>
      <c r="L29" s="369"/>
      <c r="M29" s="369"/>
      <c r="N29" s="369"/>
      <c r="O29" s="364"/>
      <c r="P29" s="367"/>
    </row>
    <row r="30" spans="3:16" ht="18" customHeight="1">
      <c r="C30" s="295" t="s">
        <v>218</v>
      </c>
      <c r="D30" s="336"/>
      <c r="E30" s="337"/>
      <c r="F30" s="305">
        <v>26998</v>
      </c>
      <c r="G30" s="298">
        <v>105106</v>
      </c>
      <c r="H30" s="299">
        <v>132104</v>
      </c>
      <c r="I30" s="300"/>
      <c r="J30" s="355">
        <v>1813007</v>
      </c>
      <c r="K30" s="297">
        <v>2906033</v>
      </c>
      <c r="L30" s="297">
        <v>4217976</v>
      </c>
      <c r="M30" s="297">
        <v>3290461</v>
      </c>
      <c r="N30" s="298">
        <v>2581607</v>
      </c>
      <c r="O30" s="297">
        <v>14809084</v>
      </c>
      <c r="P30" s="301">
        <v>14941188</v>
      </c>
    </row>
    <row r="31" spans="3:16" ht="18" customHeight="1">
      <c r="C31" s="338"/>
      <c r="D31" s="344" t="s">
        <v>192</v>
      </c>
      <c r="E31" s="315"/>
      <c r="F31" s="339">
        <v>0</v>
      </c>
      <c r="G31" s="340">
        <v>0</v>
      </c>
      <c r="H31" s="341">
        <v>0</v>
      </c>
      <c r="I31" s="314"/>
      <c r="J31" s="340">
        <v>38799</v>
      </c>
      <c r="K31" s="339">
        <v>19882</v>
      </c>
      <c r="L31" s="339">
        <v>0</v>
      </c>
      <c r="M31" s="339">
        <v>0</v>
      </c>
      <c r="N31" s="340">
        <v>110919</v>
      </c>
      <c r="O31" s="342">
        <v>169600</v>
      </c>
      <c r="P31" s="343">
        <v>169600</v>
      </c>
    </row>
    <row r="32" spans="3:16" ht="18" customHeight="1">
      <c r="C32" s="302"/>
      <c r="D32" s="344" t="s">
        <v>193</v>
      </c>
      <c r="E32" s="315"/>
      <c r="F32" s="339">
        <v>0</v>
      </c>
      <c r="G32" s="340">
        <v>0</v>
      </c>
      <c r="H32" s="307">
        <v>0</v>
      </c>
      <c r="I32" s="314"/>
      <c r="J32" s="356">
        <v>0</v>
      </c>
      <c r="K32" s="312">
        <v>0</v>
      </c>
      <c r="L32" s="312">
        <v>0</v>
      </c>
      <c r="M32" s="312">
        <v>0</v>
      </c>
      <c r="N32" s="313">
        <v>0</v>
      </c>
      <c r="O32" s="305">
        <v>0</v>
      </c>
      <c r="P32" s="309">
        <v>0</v>
      </c>
    </row>
    <row r="33" spans="3:16" ht="18" customHeight="1">
      <c r="C33" s="302"/>
      <c r="D33" s="317" t="s">
        <v>194</v>
      </c>
      <c r="E33" s="328"/>
      <c r="F33" s="312">
        <v>0</v>
      </c>
      <c r="G33" s="313">
        <v>0</v>
      </c>
      <c r="H33" s="307">
        <v>0</v>
      </c>
      <c r="I33" s="314"/>
      <c r="J33" s="313">
        <v>857028</v>
      </c>
      <c r="K33" s="312">
        <v>989677</v>
      </c>
      <c r="L33" s="312">
        <v>448657</v>
      </c>
      <c r="M33" s="312">
        <v>130028</v>
      </c>
      <c r="N33" s="313">
        <v>31838</v>
      </c>
      <c r="O33" s="305">
        <v>2457228</v>
      </c>
      <c r="P33" s="309">
        <v>2457228</v>
      </c>
    </row>
    <row r="34" spans="3:16" ht="18" customHeight="1">
      <c r="C34" s="302"/>
      <c r="D34" s="344" t="s">
        <v>195</v>
      </c>
      <c r="E34" s="315"/>
      <c r="F34" s="312">
        <v>0</v>
      </c>
      <c r="G34" s="313">
        <v>0</v>
      </c>
      <c r="H34" s="307">
        <v>0</v>
      </c>
      <c r="I34" s="314"/>
      <c r="J34" s="356">
        <v>213580</v>
      </c>
      <c r="K34" s="312">
        <v>8613</v>
      </c>
      <c r="L34" s="312">
        <v>43947</v>
      </c>
      <c r="M34" s="312">
        <v>468969</v>
      </c>
      <c r="N34" s="313">
        <v>26647</v>
      </c>
      <c r="O34" s="305">
        <v>761756</v>
      </c>
      <c r="P34" s="309">
        <v>761756</v>
      </c>
    </row>
    <row r="35" spans="3:16" ht="18" customHeight="1">
      <c r="C35" s="302"/>
      <c r="D35" s="344" t="s">
        <v>196</v>
      </c>
      <c r="E35" s="315"/>
      <c r="F35" s="312">
        <v>26998</v>
      </c>
      <c r="G35" s="313">
        <v>105106</v>
      </c>
      <c r="H35" s="307">
        <v>132104</v>
      </c>
      <c r="I35" s="314"/>
      <c r="J35" s="356">
        <v>405077</v>
      </c>
      <c r="K35" s="312">
        <v>242280</v>
      </c>
      <c r="L35" s="312">
        <v>1604827</v>
      </c>
      <c r="M35" s="312">
        <v>108275</v>
      </c>
      <c r="N35" s="313">
        <v>73521</v>
      </c>
      <c r="O35" s="305">
        <v>2433980</v>
      </c>
      <c r="P35" s="309">
        <v>2566084</v>
      </c>
    </row>
    <row r="36" spans="3:16" ht="18" customHeight="1">
      <c r="C36" s="302"/>
      <c r="D36" s="344" t="s">
        <v>197</v>
      </c>
      <c r="E36" s="315"/>
      <c r="F36" s="340">
        <v>0</v>
      </c>
      <c r="G36" s="313">
        <v>0</v>
      </c>
      <c r="H36" s="307">
        <v>0</v>
      </c>
      <c r="I36" s="314"/>
      <c r="J36" s="356">
        <v>77480</v>
      </c>
      <c r="K36" s="312">
        <v>1097663</v>
      </c>
      <c r="L36" s="312">
        <v>1119486</v>
      </c>
      <c r="M36" s="312">
        <v>1227452</v>
      </c>
      <c r="N36" s="313">
        <v>992266</v>
      </c>
      <c r="O36" s="305">
        <v>4514347</v>
      </c>
      <c r="P36" s="309">
        <v>4514347</v>
      </c>
    </row>
    <row r="37" spans="3:16" ht="18" customHeight="1">
      <c r="C37" s="302"/>
      <c r="D37" s="344" t="s">
        <v>198</v>
      </c>
      <c r="E37" s="315"/>
      <c r="F37" s="339">
        <v>0</v>
      </c>
      <c r="G37" s="340">
        <v>0</v>
      </c>
      <c r="H37" s="307">
        <v>0</v>
      </c>
      <c r="I37" s="314"/>
      <c r="J37" s="356">
        <v>221043</v>
      </c>
      <c r="K37" s="312">
        <v>62599</v>
      </c>
      <c r="L37" s="312">
        <v>531982</v>
      </c>
      <c r="M37" s="312">
        <v>300151</v>
      </c>
      <c r="N37" s="313">
        <v>290629</v>
      </c>
      <c r="O37" s="305">
        <v>1406404</v>
      </c>
      <c r="P37" s="309">
        <v>1406404</v>
      </c>
    </row>
    <row r="38" spans="3:16" ht="18" customHeight="1">
      <c r="C38" s="302"/>
      <c r="D38" s="680" t="s">
        <v>199</v>
      </c>
      <c r="E38" s="681"/>
      <c r="F38" s="312">
        <v>0</v>
      </c>
      <c r="G38" s="312">
        <v>0</v>
      </c>
      <c r="H38" s="307">
        <v>0</v>
      </c>
      <c r="I38" s="314"/>
      <c r="J38" s="357">
        <v>0</v>
      </c>
      <c r="K38" s="358">
        <v>0</v>
      </c>
      <c r="L38" s="358">
        <v>271361</v>
      </c>
      <c r="M38" s="358">
        <v>527577</v>
      </c>
      <c r="N38" s="359">
        <v>0</v>
      </c>
      <c r="O38" s="305">
        <v>798938</v>
      </c>
      <c r="P38" s="309">
        <v>798938</v>
      </c>
    </row>
    <row r="39" spans="3:16" ht="18" customHeight="1">
      <c r="C39" s="345"/>
      <c r="D39" s="683" t="s">
        <v>219</v>
      </c>
      <c r="E39" s="685"/>
      <c r="F39" s="312">
        <v>0</v>
      </c>
      <c r="G39" s="312">
        <v>0</v>
      </c>
      <c r="H39" s="307">
        <v>0</v>
      </c>
      <c r="I39" s="314"/>
      <c r="J39" s="360">
        <v>0</v>
      </c>
      <c r="K39" s="332">
        <v>485319</v>
      </c>
      <c r="L39" s="332">
        <v>197716</v>
      </c>
      <c r="M39" s="332">
        <v>528009</v>
      </c>
      <c r="N39" s="333">
        <v>1055787</v>
      </c>
      <c r="O39" s="346">
        <v>2266831</v>
      </c>
      <c r="P39" s="335">
        <v>2266831</v>
      </c>
    </row>
    <row r="40" spans="3:16" ht="18" customHeight="1">
      <c r="C40" s="302" t="s">
        <v>220</v>
      </c>
      <c r="D40" s="304"/>
      <c r="E40" s="304"/>
      <c r="F40" s="298">
        <v>0</v>
      </c>
      <c r="G40" s="298">
        <v>0</v>
      </c>
      <c r="H40" s="299">
        <v>0</v>
      </c>
      <c r="I40" s="300"/>
      <c r="J40" s="355">
        <v>341401</v>
      </c>
      <c r="K40" s="297">
        <v>1125326</v>
      </c>
      <c r="L40" s="297">
        <v>2441199</v>
      </c>
      <c r="M40" s="297">
        <v>3710007</v>
      </c>
      <c r="N40" s="298">
        <v>3003682</v>
      </c>
      <c r="O40" s="297">
        <v>10621615</v>
      </c>
      <c r="P40" s="301">
        <v>10621615</v>
      </c>
    </row>
    <row r="41" spans="3:16" ht="18" customHeight="1">
      <c r="C41" s="302"/>
      <c r="D41" s="347" t="s">
        <v>91</v>
      </c>
      <c r="E41" s="347"/>
      <c r="F41" s="313">
        <v>0</v>
      </c>
      <c r="G41" s="313">
        <v>0</v>
      </c>
      <c r="H41" s="307">
        <v>0</v>
      </c>
      <c r="I41" s="314"/>
      <c r="J41" s="313">
        <v>0</v>
      </c>
      <c r="K41" s="313">
        <v>0</v>
      </c>
      <c r="L41" s="313">
        <v>1484191</v>
      </c>
      <c r="M41" s="313">
        <v>1674279</v>
      </c>
      <c r="N41" s="313">
        <v>1108882</v>
      </c>
      <c r="O41" s="305">
        <v>4267352</v>
      </c>
      <c r="P41" s="309">
        <v>4267352</v>
      </c>
    </row>
    <row r="42" spans="3:16" ht="18" customHeight="1">
      <c r="C42" s="302"/>
      <c r="D42" s="347" t="s">
        <v>92</v>
      </c>
      <c r="E42" s="347"/>
      <c r="F42" s="312">
        <v>0</v>
      </c>
      <c r="G42" s="313">
        <v>0</v>
      </c>
      <c r="H42" s="307">
        <v>0</v>
      </c>
      <c r="I42" s="314"/>
      <c r="J42" s="313">
        <v>341401</v>
      </c>
      <c r="K42" s="312">
        <v>1125326</v>
      </c>
      <c r="L42" s="313">
        <v>957008</v>
      </c>
      <c r="M42" s="312">
        <v>1918025</v>
      </c>
      <c r="N42" s="313">
        <v>1771034</v>
      </c>
      <c r="O42" s="305">
        <v>6112794</v>
      </c>
      <c r="P42" s="309">
        <v>6112794</v>
      </c>
    </row>
    <row r="43" spans="3:16" ht="18" customHeight="1">
      <c r="C43" s="302"/>
      <c r="D43" s="348" t="s">
        <v>159</v>
      </c>
      <c r="E43" s="348"/>
      <c r="F43" s="339">
        <v>0</v>
      </c>
      <c r="G43" s="340">
        <v>0</v>
      </c>
      <c r="H43" s="307">
        <v>0</v>
      </c>
      <c r="I43" s="314"/>
      <c r="J43" s="340">
        <v>0</v>
      </c>
      <c r="K43" s="339">
        <v>0</v>
      </c>
      <c r="L43" s="340">
        <v>0</v>
      </c>
      <c r="M43" s="339">
        <v>0</v>
      </c>
      <c r="N43" s="340">
        <v>0</v>
      </c>
      <c r="O43" s="305">
        <v>0</v>
      </c>
      <c r="P43" s="309">
        <v>0</v>
      </c>
    </row>
    <row r="44" spans="3:16" ht="18" customHeight="1">
      <c r="C44" s="302"/>
      <c r="D44" s="349" t="s">
        <v>221</v>
      </c>
      <c r="E44" s="349"/>
      <c r="F44" s="332">
        <v>0</v>
      </c>
      <c r="G44" s="333">
        <v>0</v>
      </c>
      <c r="H44" s="334">
        <v>0</v>
      </c>
      <c r="I44" s="314"/>
      <c r="J44" s="333">
        <v>0</v>
      </c>
      <c r="K44" s="332">
        <v>0</v>
      </c>
      <c r="L44" s="333">
        <v>0</v>
      </c>
      <c r="M44" s="332">
        <v>117703</v>
      </c>
      <c r="N44" s="333">
        <v>123766</v>
      </c>
      <c r="O44" s="346">
        <v>241469</v>
      </c>
      <c r="P44" s="335">
        <v>241469</v>
      </c>
    </row>
    <row r="45" spans="3:16" ht="18" customHeight="1">
      <c r="C45" s="665" t="s">
        <v>222</v>
      </c>
      <c r="D45" s="666"/>
      <c r="E45" s="667"/>
      <c r="F45" s="350">
        <v>478173</v>
      </c>
      <c r="G45" s="361">
        <v>1723011</v>
      </c>
      <c r="H45" s="351">
        <v>2201184</v>
      </c>
      <c r="I45" s="248"/>
      <c r="J45" s="362">
        <v>9327601</v>
      </c>
      <c r="K45" s="350">
        <v>14838590</v>
      </c>
      <c r="L45" s="350">
        <v>15476272</v>
      </c>
      <c r="M45" s="350">
        <v>14715788</v>
      </c>
      <c r="N45" s="361">
        <v>12588073</v>
      </c>
      <c r="O45" s="350">
        <v>66946324</v>
      </c>
      <c r="P45" s="352">
        <v>69147508</v>
      </c>
    </row>
  </sheetData>
  <sheetProtection selectLockedCells="1" selectUnlockedCells="1"/>
  <mergeCells count="9">
    <mergeCell ref="D38:E38"/>
    <mergeCell ref="D39:E39"/>
    <mergeCell ref="C45:E45"/>
    <mergeCell ref="A3:Q3"/>
    <mergeCell ref="C9:E10"/>
    <mergeCell ref="F9:H9"/>
    <mergeCell ref="I9:O9"/>
    <mergeCell ref="P9:P10"/>
    <mergeCell ref="A4:Q4"/>
  </mergeCells>
  <phoneticPr fontId="28"/>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205</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s="371" customFormat="1"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228</v>
      </c>
    </row>
    <row r="8" spans="1:17" ht="18" customHeight="1">
      <c r="C8" s="368" t="s">
        <v>225</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5200127</v>
      </c>
      <c r="G11" s="298">
        <v>17240441</v>
      </c>
      <c r="H11" s="299">
        <v>22440568</v>
      </c>
      <c r="I11" s="300"/>
      <c r="J11" s="298">
        <v>74077219</v>
      </c>
      <c r="K11" s="298">
        <v>110827350</v>
      </c>
      <c r="L11" s="297">
        <v>90349891</v>
      </c>
      <c r="M11" s="298">
        <v>79128524</v>
      </c>
      <c r="N11" s="298">
        <v>71822783</v>
      </c>
      <c r="O11" s="297">
        <v>426205767</v>
      </c>
      <c r="P11" s="301">
        <v>448646335</v>
      </c>
    </row>
    <row r="12" spans="1:17" ht="18" customHeight="1">
      <c r="C12" s="302"/>
      <c r="D12" s="303" t="s">
        <v>212</v>
      </c>
      <c r="E12" s="304"/>
      <c r="F12" s="305">
        <v>689093</v>
      </c>
      <c r="G12" s="306">
        <v>3846130</v>
      </c>
      <c r="H12" s="307">
        <v>4535223</v>
      </c>
      <c r="I12" s="308"/>
      <c r="J12" s="306">
        <v>13138244</v>
      </c>
      <c r="K12" s="305">
        <v>29081293</v>
      </c>
      <c r="L12" s="305">
        <v>19868078</v>
      </c>
      <c r="M12" s="305">
        <v>26331380</v>
      </c>
      <c r="N12" s="306">
        <v>32890874</v>
      </c>
      <c r="O12" s="305">
        <v>121309869</v>
      </c>
      <c r="P12" s="309">
        <v>125845092</v>
      </c>
    </row>
    <row r="13" spans="1:17" ht="18" customHeight="1">
      <c r="C13" s="302"/>
      <c r="D13" s="310"/>
      <c r="E13" s="311" t="s">
        <v>163</v>
      </c>
      <c r="F13" s="312">
        <v>0</v>
      </c>
      <c r="G13" s="313">
        <v>0</v>
      </c>
      <c r="H13" s="307">
        <v>0</v>
      </c>
      <c r="I13" s="314"/>
      <c r="J13" s="313">
        <v>8625811</v>
      </c>
      <c r="K13" s="312">
        <v>17795156</v>
      </c>
      <c r="L13" s="312">
        <v>8784762</v>
      </c>
      <c r="M13" s="312">
        <v>14318438</v>
      </c>
      <c r="N13" s="313">
        <v>21360968</v>
      </c>
      <c r="O13" s="305">
        <v>70885135</v>
      </c>
      <c r="P13" s="309">
        <v>70885135</v>
      </c>
    </row>
    <row r="14" spans="1:17" ht="18" customHeight="1">
      <c r="C14" s="302"/>
      <c r="D14" s="310"/>
      <c r="E14" s="311" t="s">
        <v>164</v>
      </c>
      <c r="F14" s="312">
        <v>0</v>
      </c>
      <c r="G14" s="313">
        <v>945310</v>
      </c>
      <c r="H14" s="307">
        <v>945310</v>
      </c>
      <c r="I14" s="314"/>
      <c r="J14" s="313">
        <v>0</v>
      </c>
      <c r="K14" s="312">
        <v>1227130</v>
      </c>
      <c r="L14" s="312">
        <v>3405978</v>
      </c>
      <c r="M14" s="312">
        <v>3656683</v>
      </c>
      <c r="N14" s="313">
        <v>4062115</v>
      </c>
      <c r="O14" s="305">
        <v>12351906</v>
      </c>
      <c r="P14" s="309">
        <v>13297216</v>
      </c>
    </row>
    <row r="15" spans="1:17" ht="18" customHeight="1">
      <c r="C15" s="302"/>
      <c r="D15" s="310"/>
      <c r="E15" s="311" t="s">
        <v>165</v>
      </c>
      <c r="F15" s="312">
        <v>501853</v>
      </c>
      <c r="G15" s="313">
        <v>2371904</v>
      </c>
      <c r="H15" s="307">
        <v>2873757</v>
      </c>
      <c r="I15" s="314"/>
      <c r="J15" s="313">
        <v>2836166</v>
      </c>
      <c r="K15" s="312">
        <v>7233187</v>
      </c>
      <c r="L15" s="312">
        <v>5583511</v>
      </c>
      <c r="M15" s="312">
        <v>6179434</v>
      </c>
      <c r="N15" s="313">
        <v>5005186</v>
      </c>
      <c r="O15" s="305">
        <v>26837484</v>
      </c>
      <c r="P15" s="309">
        <v>29711241</v>
      </c>
    </row>
    <row r="16" spans="1:17" ht="18" customHeight="1">
      <c r="C16" s="302"/>
      <c r="D16" s="310"/>
      <c r="E16" s="311" t="s">
        <v>166</v>
      </c>
      <c r="F16" s="312">
        <v>0</v>
      </c>
      <c r="G16" s="313">
        <v>33866</v>
      </c>
      <c r="H16" s="307">
        <v>33866</v>
      </c>
      <c r="I16" s="314"/>
      <c r="J16" s="313">
        <v>114697</v>
      </c>
      <c r="K16" s="312">
        <v>558530</v>
      </c>
      <c r="L16" s="312">
        <v>83617</v>
      </c>
      <c r="M16" s="312">
        <v>45815</v>
      </c>
      <c r="N16" s="313">
        <v>27275</v>
      </c>
      <c r="O16" s="305">
        <v>829934</v>
      </c>
      <c r="P16" s="309">
        <v>863800</v>
      </c>
    </row>
    <row r="17" spans="3:16" ht="18" customHeight="1">
      <c r="C17" s="302"/>
      <c r="D17" s="310"/>
      <c r="E17" s="311" t="s">
        <v>167</v>
      </c>
      <c r="F17" s="312">
        <v>187240</v>
      </c>
      <c r="G17" s="313">
        <v>495050</v>
      </c>
      <c r="H17" s="307">
        <v>682290</v>
      </c>
      <c r="I17" s="314"/>
      <c r="J17" s="313">
        <v>1561570</v>
      </c>
      <c r="K17" s="312">
        <v>2267290</v>
      </c>
      <c r="L17" s="312">
        <v>2010210</v>
      </c>
      <c r="M17" s="312">
        <v>2131010</v>
      </c>
      <c r="N17" s="313">
        <v>2435330</v>
      </c>
      <c r="O17" s="305">
        <v>10405410</v>
      </c>
      <c r="P17" s="309">
        <v>11087700</v>
      </c>
    </row>
    <row r="18" spans="3:16" ht="18" customHeight="1">
      <c r="C18" s="302"/>
      <c r="D18" s="303" t="s">
        <v>213</v>
      </c>
      <c r="E18" s="315"/>
      <c r="F18" s="305">
        <v>855608</v>
      </c>
      <c r="G18" s="306">
        <v>5352169</v>
      </c>
      <c r="H18" s="307">
        <v>6207777</v>
      </c>
      <c r="I18" s="308"/>
      <c r="J18" s="306">
        <v>29372276</v>
      </c>
      <c r="K18" s="305">
        <v>46051745</v>
      </c>
      <c r="L18" s="305">
        <v>41011287</v>
      </c>
      <c r="M18" s="305">
        <v>20977709</v>
      </c>
      <c r="N18" s="306">
        <v>12537114</v>
      </c>
      <c r="O18" s="305">
        <v>149950131</v>
      </c>
      <c r="P18" s="309">
        <v>156157908</v>
      </c>
    </row>
    <row r="19" spans="3:16" ht="18" customHeight="1">
      <c r="C19" s="302"/>
      <c r="D19" s="310"/>
      <c r="E19" s="316" t="s">
        <v>168</v>
      </c>
      <c r="F19" s="312">
        <v>0</v>
      </c>
      <c r="G19" s="313">
        <v>0</v>
      </c>
      <c r="H19" s="307">
        <v>0</v>
      </c>
      <c r="I19" s="314"/>
      <c r="J19" s="313">
        <v>25040431</v>
      </c>
      <c r="K19" s="312">
        <v>35633762</v>
      </c>
      <c r="L19" s="312">
        <v>33471026</v>
      </c>
      <c r="M19" s="312">
        <v>17860536</v>
      </c>
      <c r="N19" s="313">
        <v>10377898</v>
      </c>
      <c r="O19" s="305">
        <v>122383653</v>
      </c>
      <c r="P19" s="309">
        <v>122383653</v>
      </c>
    </row>
    <row r="20" spans="3:16" ht="18" customHeight="1">
      <c r="C20" s="302"/>
      <c r="D20" s="310"/>
      <c r="E20" s="316" t="s">
        <v>169</v>
      </c>
      <c r="F20" s="312">
        <v>855608</v>
      </c>
      <c r="G20" s="313">
        <v>5352169</v>
      </c>
      <c r="H20" s="307">
        <v>6207777</v>
      </c>
      <c r="I20" s="314"/>
      <c r="J20" s="313">
        <v>4331845</v>
      </c>
      <c r="K20" s="312">
        <v>10417983</v>
      </c>
      <c r="L20" s="312">
        <v>7540261</v>
      </c>
      <c r="M20" s="312">
        <v>3117173</v>
      </c>
      <c r="N20" s="313">
        <v>2159216</v>
      </c>
      <c r="O20" s="305">
        <v>27566478</v>
      </c>
      <c r="P20" s="309">
        <v>33774255</v>
      </c>
    </row>
    <row r="21" spans="3:16" ht="18" customHeight="1">
      <c r="C21" s="302"/>
      <c r="D21" s="303" t="s">
        <v>214</v>
      </c>
      <c r="E21" s="304"/>
      <c r="F21" s="305">
        <v>92870</v>
      </c>
      <c r="G21" s="306">
        <v>176354</v>
      </c>
      <c r="H21" s="307">
        <v>269224</v>
      </c>
      <c r="I21" s="308"/>
      <c r="J21" s="306">
        <v>3995043</v>
      </c>
      <c r="K21" s="305">
        <v>9647197</v>
      </c>
      <c r="L21" s="305">
        <v>5789533</v>
      </c>
      <c r="M21" s="305">
        <v>7105270</v>
      </c>
      <c r="N21" s="306">
        <v>4038008</v>
      </c>
      <c r="O21" s="305">
        <v>30575051</v>
      </c>
      <c r="P21" s="309">
        <v>30844275</v>
      </c>
    </row>
    <row r="22" spans="3:16" ht="18" customHeight="1">
      <c r="C22" s="302"/>
      <c r="D22" s="310"/>
      <c r="E22" s="311" t="s">
        <v>170</v>
      </c>
      <c r="F22" s="312">
        <v>92870</v>
      </c>
      <c r="G22" s="313">
        <v>176354</v>
      </c>
      <c r="H22" s="307">
        <v>269224</v>
      </c>
      <c r="I22" s="314"/>
      <c r="J22" s="313">
        <v>3224765</v>
      </c>
      <c r="K22" s="312">
        <v>8636986</v>
      </c>
      <c r="L22" s="312">
        <v>5317083</v>
      </c>
      <c r="M22" s="312">
        <v>7046783</v>
      </c>
      <c r="N22" s="313">
        <v>3461370</v>
      </c>
      <c r="O22" s="305">
        <v>27686987</v>
      </c>
      <c r="P22" s="309">
        <v>27956211</v>
      </c>
    </row>
    <row r="23" spans="3:16" ht="18" customHeight="1">
      <c r="C23" s="302"/>
      <c r="D23" s="310"/>
      <c r="E23" s="311" t="s">
        <v>171</v>
      </c>
      <c r="F23" s="312">
        <v>0</v>
      </c>
      <c r="G23" s="313">
        <v>0</v>
      </c>
      <c r="H23" s="307">
        <v>0</v>
      </c>
      <c r="I23" s="314"/>
      <c r="J23" s="313">
        <v>770278</v>
      </c>
      <c r="K23" s="312">
        <v>1010211</v>
      </c>
      <c r="L23" s="312">
        <v>472450</v>
      </c>
      <c r="M23" s="312">
        <v>58487</v>
      </c>
      <c r="N23" s="313">
        <v>576638</v>
      </c>
      <c r="O23" s="305">
        <v>2888064</v>
      </c>
      <c r="P23" s="309">
        <v>2888064</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2007180</v>
      </c>
      <c r="G26" s="306">
        <v>3716610</v>
      </c>
      <c r="H26" s="307">
        <v>5723790</v>
      </c>
      <c r="I26" s="308"/>
      <c r="J26" s="306">
        <v>3430550</v>
      </c>
      <c r="K26" s="305">
        <v>11373798</v>
      </c>
      <c r="L26" s="305">
        <v>7744680</v>
      </c>
      <c r="M26" s="305">
        <v>7402910</v>
      </c>
      <c r="N26" s="306">
        <v>5718700</v>
      </c>
      <c r="O26" s="305">
        <v>35670638</v>
      </c>
      <c r="P26" s="309">
        <v>41394428</v>
      </c>
    </row>
    <row r="27" spans="3:16" ht="18" customHeight="1">
      <c r="C27" s="302"/>
      <c r="D27" s="310"/>
      <c r="E27" s="318" t="s">
        <v>174</v>
      </c>
      <c r="F27" s="319">
        <v>1366420</v>
      </c>
      <c r="G27" s="320">
        <v>2882510</v>
      </c>
      <c r="H27" s="307">
        <v>4248930</v>
      </c>
      <c r="I27" s="314"/>
      <c r="J27" s="320">
        <v>2302290</v>
      </c>
      <c r="K27" s="319">
        <v>10209140</v>
      </c>
      <c r="L27" s="319">
        <v>6885010</v>
      </c>
      <c r="M27" s="319">
        <v>6620480</v>
      </c>
      <c r="N27" s="320">
        <v>5445540</v>
      </c>
      <c r="O27" s="305">
        <v>31462460</v>
      </c>
      <c r="P27" s="309">
        <v>35711390</v>
      </c>
    </row>
    <row r="28" spans="3:16" ht="18" customHeight="1">
      <c r="C28" s="302"/>
      <c r="D28" s="321"/>
      <c r="E28" s="316" t="s">
        <v>216</v>
      </c>
      <c r="F28" s="322">
        <v>69300</v>
      </c>
      <c r="G28" s="323">
        <v>173770</v>
      </c>
      <c r="H28" s="307">
        <v>243070</v>
      </c>
      <c r="I28" s="324"/>
      <c r="J28" s="323">
        <v>96560</v>
      </c>
      <c r="K28" s="322">
        <v>266220</v>
      </c>
      <c r="L28" s="322">
        <v>342640</v>
      </c>
      <c r="M28" s="322">
        <v>278400</v>
      </c>
      <c r="N28" s="323">
        <v>73160</v>
      </c>
      <c r="O28" s="305">
        <v>1056980</v>
      </c>
      <c r="P28" s="309">
        <v>1300050</v>
      </c>
    </row>
    <row r="29" spans="3:16" ht="18" customHeight="1">
      <c r="C29" s="302"/>
      <c r="D29" s="325"/>
      <c r="E29" s="311" t="s">
        <v>217</v>
      </c>
      <c r="F29" s="326">
        <v>571460</v>
      </c>
      <c r="G29" s="327">
        <v>660330</v>
      </c>
      <c r="H29" s="307">
        <v>1231790</v>
      </c>
      <c r="I29" s="324"/>
      <c r="J29" s="327">
        <v>1031700</v>
      </c>
      <c r="K29" s="326">
        <v>898438</v>
      </c>
      <c r="L29" s="326">
        <v>517030</v>
      </c>
      <c r="M29" s="326">
        <v>504030</v>
      </c>
      <c r="N29" s="327">
        <v>200000</v>
      </c>
      <c r="O29" s="305">
        <v>3151198</v>
      </c>
      <c r="P29" s="309">
        <v>4382988</v>
      </c>
    </row>
    <row r="30" spans="3:16" ht="18" customHeight="1">
      <c r="C30" s="302"/>
      <c r="D30" s="310" t="s">
        <v>175</v>
      </c>
      <c r="E30" s="328"/>
      <c r="F30" s="312">
        <v>1555376</v>
      </c>
      <c r="G30" s="313">
        <v>4149178</v>
      </c>
      <c r="H30" s="307">
        <v>5704554</v>
      </c>
      <c r="I30" s="314"/>
      <c r="J30" s="313">
        <v>24141106</v>
      </c>
      <c r="K30" s="312">
        <v>14673317</v>
      </c>
      <c r="L30" s="312">
        <v>15936313</v>
      </c>
      <c r="M30" s="312">
        <v>17311255</v>
      </c>
      <c r="N30" s="313">
        <v>16638087</v>
      </c>
      <c r="O30" s="305">
        <v>88700078</v>
      </c>
      <c r="P30" s="309">
        <v>94404632</v>
      </c>
    </row>
    <row r="31" spans="3:16" ht="18" customHeight="1">
      <c r="C31" s="329"/>
      <c r="D31" s="330" t="s">
        <v>176</v>
      </c>
      <c r="E31" s="331"/>
      <c r="F31" s="369"/>
      <c r="G31" s="369"/>
      <c r="H31" s="364"/>
      <c r="I31" s="370"/>
      <c r="J31" s="369"/>
      <c r="K31" s="369"/>
      <c r="L31" s="369"/>
      <c r="M31" s="369"/>
      <c r="N31" s="369"/>
      <c r="O31" s="364"/>
      <c r="P31" s="367"/>
    </row>
    <row r="32" spans="3:16" ht="18" customHeight="1">
      <c r="C32" s="295" t="s">
        <v>218</v>
      </c>
      <c r="D32" s="336"/>
      <c r="E32" s="337"/>
      <c r="F32" s="297">
        <v>274568</v>
      </c>
      <c r="G32" s="298">
        <v>1068926</v>
      </c>
      <c r="H32" s="299">
        <v>1343494</v>
      </c>
      <c r="I32" s="300"/>
      <c r="J32" s="298">
        <v>18405050</v>
      </c>
      <c r="K32" s="297">
        <v>29490540</v>
      </c>
      <c r="L32" s="297">
        <v>42825583</v>
      </c>
      <c r="M32" s="297">
        <v>33398361</v>
      </c>
      <c r="N32" s="298">
        <v>26219901</v>
      </c>
      <c r="O32" s="297">
        <v>150339435</v>
      </c>
      <c r="P32" s="301">
        <v>151682929</v>
      </c>
    </row>
    <row r="33" spans="3:16" ht="18" customHeight="1">
      <c r="C33" s="338"/>
      <c r="D33" s="680" t="s">
        <v>192</v>
      </c>
      <c r="E33" s="682"/>
      <c r="F33" s="339">
        <v>0</v>
      </c>
      <c r="G33" s="340">
        <v>0</v>
      </c>
      <c r="H33" s="341">
        <v>0</v>
      </c>
      <c r="I33" s="314"/>
      <c r="J33" s="340">
        <v>396135</v>
      </c>
      <c r="K33" s="339">
        <v>202994</v>
      </c>
      <c r="L33" s="339">
        <v>0</v>
      </c>
      <c r="M33" s="339">
        <v>0</v>
      </c>
      <c r="N33" s="340">
        <v>1132481</v>
      </c>
      <c r="O33" s="342">
        <v>1731610</v>
      </c>
      <c r="P33" s="343">
        <v>1731610</v>
      </c>
    </row>
    <row r="34" spans="3:16" ht="18" customHeight="1">
      <c r="C34" s="302"/>
      <c r="D34" s="317" t="s">
        <v>193</v>
      </c>
      <c r="E34" s="328"/>
      <c r="F34" s="339">
        <v>0</v>
      </c>
      <c r="G34" s="340">
        <v>0</v>
      </c>
      <c r="H34" s="307">
        <v>0</v>
      </c>
      <c r="I34" s="314"/>
      <c r="J34" s="313">
        <v>0</v>
      </c>
      <c r="K34" s="312">
        <v>0</v>
      </c>
      <c r="L34" s="312">
        <v>0</v>
      </c>
      <c r="M34" s="312">
        <v>0</v>
      </c>
      <c r="N34" s="313">
        <v>0</v>
      </c>
      <c r="O34" s="305">
        <v>0</v>
      </c>
      <c r="P34" s="309">
        <v>0</v>
      </c>
    </row>
    <row r="35" spans="3:16" ht="18" customHeight="1">
      <c r="C35" s="302"/>
      <c r="D35" s="317" t="s">
        <v>194</v>
      </c>
      <c r="E35" s="328"/>
      <c r="F35" s="312">
        <v>0</v>
      </c>
      <c r="G35" s="313">
        <v>0</v>
      </c>
      <c r="H35" s="307">
        <v>0</v>
      </c>
      <c r="I35" s="314"/>
      <c r="J35" s="313">
        <v>8690191</v>
      </c>
      <c r="K35" s="312">
        <v>10035256</v>
      </c>
      <c r="L35" s="312">
        <v>4549360</v>
      </c>
      <c r="M35" s="312">
        <v>1318480</v>
      </c>
      <c r="N35" s="313">
        <v>322837</v>
      </c>
      <c r="O35" s="305">
        <v>24916124</v>
      </c>
      <c r="P35" s="309">
        <v>24916124</v>
      </c>
    </row>
    <row r="36" spans="3:16" ht="18" customHeight="1">
      <c r="C36" s="302"/>
      <c r="D36" s="344" t="s">
        <v>195</v>
      </c>
      <c r="E36" s="315"/>
      <c r="F36" s="312">
        <v>0</v>
      </c>
      <c r="G36" s="313">
        <v>0</v>
      </c>
      <c r="H36" s="307">
        <v>0</v>
      </c>
      <c r="I36" s="314"/>
      <c r="J36" s="313">
        <v>2172101</v>
      </c>
      <c r="K36" s="312">
        <v>87592</v>
      </c>
      <c r="L36" s="312">
        <v>446940</v>
      </c>
      <c r="M36" s="312">
        <v>4769400</v>
      </c>
      <c r="N36" s="313">
        <v>270999</v>
      </c>
      <c r="O36" s="305">
        <v>7747032</v>
      </c>
      <c r="P36" s="309">
        <v>7747032</v>
      </c>
    </row>
    <row r="37" spans="3:16" ht="18" customHeight="1">
      <c r="C37" s="302"/>
      <c r="D37" s="344" t="s">
        <v>196</v>
      </c>
      <c r="E37" s="315"/>
      <c r="F37" s="312">
        <v>274568</v>
      </c>
      <c r="G37" s="313">
        <v>1068926</v>
      </c>
      <c r="H37" s="307">
        <v>1343494</v>
      </c>
      <c r="I37" s="314"/>
      <c r="J37" s="313">
        <v>4119609</v>
      </c>
      <c r="K37" s="312">
        <v>2463980</v>
      </c>
      <c r="L37" s="312">
        <v>16321055</v>
      </c>
      <c r="M37" s="312">
        <v>1101151</v>
      </c>
      <c r="N37" s="313">
        <v>747707</v>
      </c>
      <c r="O37" s="305">
        <v>24753502</v>
      </c>
      <c r="P37" s="309">
        <v>26096996</v>
      </c>
    </row>
    <row r="38" spans="3:16" ht="18" customHeight="1">
      <c r="C38" s="302"/>
      <c r="D38" s="344" t="s">
        <v>197</v>
      </c>
      <c r="E38" s="315"/>
      <c r="F38" s="340">
        <v>0</v>
      </c>
      <c r="G38" s="313">
        <v>0</v>
      </c>
      <c r="H38" s="307">
        <v>0</v>
      </c>
      <c r="I38" s="314"/>
      <c r="J38" s="313">
        <v>785646</v>
      </c>
      <c r="K38" s="312">
        <v>11130281</v>
      </c>
      <c r="L38" s="312">
        <v>11351575</v>
      </c>
      <c r="M38" s="312">
        <v>12446340</v>
      </c>
      <c r="N38" s="313">
        <v>10061563</v>
      </c>
      <c r="O38" s="305">
        <v>45775405</v>
      </c>
      <c r="P38" s="309">
        <v>45775405</v>
      </c>
    </row>
    <row r="39" spans="3:16" ht="18" customHeight="1">
      <c r="C39" s="302"/>
      <c r="D39" s="680" t="s">
        <v>198</v>
      </c>
      <c r="E39" s="681"/>
      <c r="F39" s="339">
        <v>0</v>
      </c>
      <c r="G39" s="340">
        <v>0</v>
      </c>
      <c r="H39" s="307">
        <v>0</v>
      </c>
      <c r="I39" s="314"/>
      <c r="J39" s="313">
        <v>2241368</v>
      </c>
      <c r="K39" s="312">
        <v>634752</v>
      </c>
      <c r="L39" s="312">
        <v>5394287</v>
      </c>
      <c r="M39" s="312">
        <v>3043526</v>
      </c>
      <c r="N39" s="313">
        <v>2946975</v>
      </c>
      <c r="O39" s="305">
        <v>14260908</v>
      </c>
      <c r="P39" s="309">
        <v>14260908</v>
      </c>
    </row>
    <row r="40" spans="3:16" ht="18" customHeight="1">
      <c r="C40" s="338"/>
      <c r="D40" s="680" t="s">
        <v>199</v>
      </c>
      <c r="E40" s="682"/>
      <c r="F40" s="339">
        <v>0</v>
      </c>
      <c r="G40" s="340">
        <v>0</v>
      </c>
      <c r="H40" s="341">
        <v>0</v>
      </c>
      <c r="I40" s="314"/>
      <c r="J40" s="340">
        <v>0</v>
      </c>
      <c r="K40" s="339">
        <v>0</v>
      </c>
      <c r="L40" s="339">
        <v>2751598</v>
      </c>
      <c r="M40" s="339">
        <v>5349622</v>
      </c>
      <c r="N40" s="340">
        <v>0</v>
      </c>
      <c r="O40" s="342">
        <v>8101220</v>
      </c>
      <c r="P40" s="343">
        <v>8101220</v>
      </c>
    </row>
    <row r="41" spans="3:16" ht="18" customHeight="1">
      <c r="C41" s="345"/>
      <c r="D41" s="683" t="s">
        <v>219</v>
      </c>
      <c r="E41" s="684"/>
      <c r="F41" s="332">
        <v>0</v>
      </c>
      <c r="G41" s="333">
        <v>0</v>
      </c>
      <c r="H41" s="307">
        <v>0</v>
      </c>
      <c r="I41" s="314"/>
      <c r="J41" s="333">
        <v>0</v>
      </c>
      <c r="K41" s="332">
        <v>4935685</v>
      </c>
      <c r="L41" s="332">
        <v>2010768</v>
      </c>
      <c r="M41" s="332">
        <v>5369842</v>
      </c>
      <c r="N41" s="333">
        <v>10737339</v>
      </c>
      <c r="O41" s="346">
        <v>23053634</v>
      </c>
      <c r="P41" s="335">
        <v>23053634</v>
      </c>
    </row>
    <row r="42" spans="3:16" ht="18" customHeight="1">
      <c r="C42" s="302" t="s">
        <v>220</v>
      </c>
      <c r="D42" s="304"/>
      <c r="E42" s="304"/>
      <c r="F42" s="298">
        <v>0</v>
      </c>
      <c r="G42" s="298">
        <v>0</v>
      </c>
      <c r="H42" s="299">
        <v>0</v>
      </c>
      <c r="I42" s="300"/>
      <c r="J42" s="298">
        <v>3461802</v>
      </c>
      <c r="K42" s="297">
        <v>11410782</v>
      </c>
      <c r="L42" s="297">
        <v>24753717</v>
      </c>
      <c r="M42" s="297">
        <v>37678378</v>
      </c>
      <c r="N42" s="298">
        <v>30454957</v>
      </c>
      <c r="O42" s="297">
        <v>107759636</v>
      </c>
      <c r="P42" s="301">
        <v>107759636</v>
      </c>
    </row>
    <row r="43" spans="3:16" ht="18" customHeight="1">
      <c r="C43" s="302"/>
      <c r="D43" s="347" t="s">
        <v>91</v>
      </c>
      <c r="E43" s="347"/>
      <c r="F43" s="313">
        <v>0</v>
      </c>
      <c r="G43" s="313">
        <v>0</v>
      </c>
      <c r="H43" s="307">
        <v>0</v>
      </c>
      <c r="I43" s="314"/>
      <c r="J43" s="313">
        <v>0</v>
      </c>
      <c r="K43" s="312">
        <v>0</v>
      </c>
      <c r="L43" s="312">
        <v>15049670</v>
      </c>
      <c r="M43" s="312">
        <v>16977160</v>
      </c>
      <c r="N43" s="313">
        <v>11244050</v>
      </c>
      <c r="O43" s="305">
        <v>43270880</v>
      </c>
      <c r="P43" s="309">
        <v>43270880</v>
      </c>
    </row>
    <row r="44" spans="3:16" ht="18" customHeight="1">
      <c r="C44" s="302"/>
      <c r="D44" s="347" t="s">
        <v>92</v>
      </c>
      <c r="E44" s="347"/>
      <c r="F44" s="312">
        <v>0</v>
      </c>
      <c r="G44" s="313">
        <v>0</v>
      </c>
      <c r="H44" s="307">
        <v>0</v>
      </c>
      <c r="I44" s="314"/>
      <c r="J44" s="313">
        <v>3461802</v>
      </c>
      <c r="K44" s="312">
        <v>11410782</v>
      </c>
      <c r="L44" s="312">
        <v>9704047</v>
      </c>
      <c r="M44" s="312">
        <v>19508341</v>
      </c>
      <c r="N44" s="313">
        <v>17956499</v>
      </c>
      <c r="O44" s="305">
        <v>62041471</v>
      </c>
      <c r="P44" s="309">
        <v>62041471</v>
      </c>
    </row>
    <row r="45" spans="3:16" ht="18" customHeight="1">
      <c r="C45" s="302"/>
      <c r="D45" s="348" t="s">
        <v>159</v>
      </c>
      <c r="E45" s="348"/>
      <c r="F45" s="339">
        <v>0</v>
      </c>
      <c r="G45" s="340">
        <v>0</v>
      </c>
      <c r="H45" s="307">
        <v>0</v>
      </c>
      <c r="I45" s="314"/>
      <c r="J45" s="340">
        <v>0</v>
      </c>
      <c r="K45" s="339">
        <v>0</v>
      </c>
      <c r="L45" s="339">
        <v>0</v>
      </c>
      <c r="M45" s="339">
        <v>0</v>
      </c>
      <c r="N45" s="340">
        <v>0</v>
      </c>
      <c r="O45" s="305">
        <v>0</v>
      </c>
      <c r="P45" s="309">
        <v>0</v>
      </c>
    </row>
    <row r="46" spans="3:16" ht="18" customHeight="1">
      <c r="C46" s="302"/>
      <c r="D46" s="349" t="s">
        <v>221</v>
      </c>
      <c r="E46" s="349"/>
      <c r="F46" s="332">
        <v>0</v>
      </c>
      <c r="G46" s="333">
        <v>0</v>
      </c>
      <c r="H46" s="334">
        <v>0</v>
      </c>
      <c r="I46" s="314"/>
      <c r="J46" s="333">
        <v>0</v>
      </c>
      <c r="K46" s="332">
        <v>0</v>
      </c>
      <c r="L46" s="332">
        <v>0</v>
      </c>
      <c r="M46" s="332">
        <v>1192877</v>
      </c>
      <c r="N46" s="333">
        <v>1254408</v>
      </c>
      <c r="O46" s="346">
        <v>2447285</v>
      </c>
      <c r="P46" s="335">
        <v>2447285</v>
      </c>
    </row>
    <row r="47" spans="3:16" ht="18" customHeight="1">
      <c r="C47" s="665" t="s">
        <v>222</v>
      </c>
      <c r="D47" s="666"/>
      <c r="E47" s="667"/>
      <c r="F47" s="350">
        <v>5474695</v>
      </c>
      <c r="G47" s="350">
        <v>18309367</v>
      </c>
      <c r="H47" s="351">
        <v>23784062</v>
      </c>
      <c r="I47" s="248"/>
      <c r="J47" s="350">
        <v>95944071</v>
      </c>
      <c r="K47" s="350">
        <v>151728672</v>
      </c>
      <c r="L47" s="350">
        <v>157929191</v>
      </c>
      <c r="M47" s="350">
        <v>150205263</v>
      </c>
      <c r="N47" s="350">
        <v>128497641</v>
      </c>
      <c r="O47" s="350">
        <v>684304838</v>
      </c>
      <c r="P47" s="352">
        <v>708088900</v>
      </c>
    </row>
    <row r="48" spans="3:16" ht="12" customHeight="1"/>
  </sheetData>
  <sheetProtection selectLockedCells="1" selectUnlockedCells="1"/>
  <mergeCells count="11">
    <mergeCell ref="A3:Q3"/>
    <mergeCell ref="C9:E10"/>
    <mergeCell ref="F9:H9"/>
    <mergeCell ref="I9:O9"/>
    <mergeCell ref="P9:P10"/>
    <mergeCell ref="A4:Q4"/>
    <mergeCell ref="D33:E33"/>
    <mergeCell ref="D39:E39"/>
    <mergeCell ref="D40:E40"/>
    <mergeCell ref="D41:E41"/>
    <mergeCell ref="C47:E47"/>
  </mergeCells>
  <phoneticPr fontId="28"/>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2" t="s">
        <v>205</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s="371" customFormat="1"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228</v>
      </c>
    </row>
    <row r="8" spans="1:17" ht="18" customHeight="1">
      <c r="C8" s="368" t="s">
        <v>226</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3640054</v>
      </c>
      <c r="G11" s="298">
        <v>12044950</v>
      </c>
      <c r="H11" s="299">
        <v>15685004</v>
      </c>
      <c r="I11" s="300"/>
      <c r="J11" s="298">
        <v>51832166</v>
      </c>
      <c r="K11" s="298">
        <v>77545187</v>
      </c>
      <c r="L11" s="297">
        <v>63244556</v>
      </c>
      <c r="M11" s="298">
        <v>55389714</v>
      </c>
      <c r="N11" s="298">
        <v>50243904</v>
      </c>
      <c r="O11" s="297">
        <v>298255527</v>
      </c>
      <c r="P11" s="301">
        <v>313940531</v>
      </c>
    </row>
    <row r="12" spans="1:17" ht="18" customHeight="1">
      <c r="C12" s="302"/>
      <c r="D12" s="303" t="s">
        <v>212</v>
      </c>
      <c r="E12" s="304"/>
      <c r="F12" s="305">
        <v>482357</v>
      </c>
      <c r="G12" s="306">
        <v>2692252</v>
      </c>
      <c r="H12" s="307">
        <v>3174609</v>
      </c>
      <c r="I12" s="308"/>
      <c r="J12" s="306">
        <v>9196688</v>
      </c>
      <c r="K12" s="305">
        <v>20333305</v>
      </c>
      <c r="L12" s="305">
        <v>13907532</v>
      </c>
      <c r="M12" s="305">
        <v>18431834</v>
      </c>
      <c r="N12" s="306">
        <v>23023508</v>
      </c>
      <c r="O12" s="305">
        <v>84892867</v>
      </c>
      <c r="P12" s="309">
        <v>88067476</v>
      </c>
    </row>
    <row r="13" spans="1:17" ht="18" customHeight="1">
      <c r="C13" s="302"/>
      <c r="D13" s="310"/>
      <c r="E13" s="311" t="s">
        <v>163</v>
      </c>
      <c r="F13" s="312">
        <v>0</v>
      </c>
      <c r="G13" s="313">
        <v>0</v>
      </c>
      <c r="H13" s="307">
        <v>0</v>
      </c>
      <c r="I13" s="314"/>
      <c r="J13" s="313">
        <v>6038005</v>
      </c>
      <c r="K13" s="312">
        <v>12446374</v>
      </c>
      <c r="L13" s="312">
        <v>6149281</v>
      </c>
      <c r="M13" s="312">
        <v>10022851</v>
      </c>
      <c r="N13" s="313">
        <v>14952637</v>
      </c>
      <c r="O13" s="305">
        <v>49609148</v>
      </c>
      <c r="P13" s="309">
        <v>49609148</v>
      </c>
    </row>
    <row r="14" spans="1:17" ht="18" customHeight="1">
      <c r="C14" s="302"/>
      <c r="D14" s="310"/>
      <c r="E14" s="311" t="s">
        <v>164</v>
      </c>
      <c r="F14" s="312">
        <v>0</v>
      </c>
      <c r="G14" s="313">
        <v>661704</v>
      </c>
      <c r="H14" s="307">
        <v>661704</v>
      </c>
      <c r="I14" s="314"/>
      <c r="J14" s="313">
        <v>0</v>
      </c>
      <c r="K14" s="312">
        <v>858981</v>
      </c>
      <c r="L14" s="312">
        <v>2384163</v>
      </c>
      <c r="M14" s="312">
        <v>2559655</v>
      </c>
      <c r="N14" s="313">
        <v>2843451</v>
      </c>
      <c r="O14" s="305">
        <v>8646250</v>
      </c>
      <c r="P14" s="309">
        <v>9307954</v>
      </c>
    </row>
    <row r="15" spans="1:17" ht="18" customHeight="1">
      <c r="C15" s="302"/>
      <c r="D15" s="310"/>
      <c r="E15" s="311" t="s">
        <v>165</v>
      </c>
      <c r="F15" s="312">
        <v>351289</v>
      </c>
      <c r="G15" s="313">
        <v>1660307</v>
      </c>
      <c r="H15" s="307">
        <v>2011596</v>
      </c>
      <c r="I15" s="314"/>
      <c r="J15" s="313">
        <v>1985298</v>
      </c>
      <c r="K15" s="312">
        <v>5053146</v>
      </c>
      <c r="L15" s="312">
        <v>3908410</v>
      </c>
      <c r="M15" s="312">
        <v>4325552</v>
      </c>
      <c r="N15" s="313">
        <v>3503597</v>
      </c>
      <c r="O15" s="305">
        <v>18776003</v>
      </c>
      <c r="P15" s="309">
        <v>20787599</v>
      </c>
    </row>
    <row r="16" spans="1:17" ht="18" customHeight="1">
      <c r="C16" s="302"/>
      <c r="D16" s="310"/>
      <c r="E16" s="311" t="s">
        <v>166</v>
      </c>
      <c r="F16" s="312">
        <v>0</v>
      </c>
      <c r="G16" s="313">
        <v>23706</v>
      </c>
      <c r="H16" s="307">
        <v>23706</v>
      </c>
      <c r="I16" s="314"/>
      <c r="J16" s="313">
        <v>80286</v>
      </c>
      <c r="K16" s="312">
        <v>390965</v>
      </c>
      <c r="L16" s="312">
        <v>58531</v>
      </c>
      <c r="M16" s="312">
        <v>32069</v>
      </c>
      <c r="N16" s="313">
        <v>19092</v>
      </c>
      <c r="O16" s="305">
        <v>580943</v>
      </c>
      <c r="P16" s="309">
        <v>604649</v>
      </c>
    </row>
    <row r="17" spans="3:16" ht="18" customHeight="1">
      <c r="C17" s="302"/>
      <c r="D17" s="310"/>
      <c r="E17" s="311" t="s">
        <v>167</v>
      </c>
      <c r="F17" s="312">
        <v>131068</v>
      </c>
      <c r="G17" s="313">
        <v>346535</v>
      </c>
      <c r="H17" s="307">
        <v>477603</v>
      </c>
      <c r="I17" s="314"/>
      <c r="J17" s="313">
        <v>1093099</v>
      </c>
      <c r="K17" s="312">
        <v>1583839</v>
      </c>
      <c r="L17" s="312">
        <v>1407147</v>
      </c>
      <c r="M17" s="312">
        <v>1491707</v>
      </c>
      <c r="N17" s="313">
        <v>1704731</v>
      </c>
      <c r="O17" s="305">
        <v>7280523</v>
      </c>
      <c r="P17" s="309">
        <v>7758126</v>
      </c>
    </row>
    <row r="18" spans="3:16" ht="18" customHeight="1">
      <c r="C18" s="302"/>
      <c r="D18" s="303" t="s">
        <v>213</v>
      </c>
      <c r="E18" s="315"/>
      <c r="F18" s="305">
        <v>598911</v>
      </c>
      <c r="G18" s="306">
        <v>3746450</v>
      </c>
      <c r="H18" s="307">
        <v>4345361</v>
      </c>
      <c r="I18" s="308"/>
      <c r="J18" s="306">
        <v>20560390</v>
      </c>
      <c r="K18" s="305">
        <v>32225954</v>
      </c>
      <c r="L18" s="305">
        <v>28707751</v>
      </c>
      <c r="M18" s="305">
        <v>14684327</v>
      </c>
      <c r="N18" s="306">
        <v>8775944</v>
      </c>
      <c r="O18" s="305">
        <v>104954366</v>
      </c>
      <c r="P18" s="309">
        <v>109299727</v>
      </c>
    </row>
    <row r="19" spans="3:16" ht="18" customHeight="1">
      <c r="C19" s="302"/>
      <c r="D19" s="310"/>
      <c r="E19" s="316" t="s">
        <v>168</v>
      </c>
      <c r="F19" s="312">
        <v>0</v>
      </c>
      <c r="G19" s="313">
        <v>0</v>
      </c>
      <c r="H19" s="307">
        <v>0</v>
      </c>
      <c r="I19" s="314"/>
      <c r="J19" s="313">
        <v>17528136</v>
      </c>
      <c r="K19" s="312">
        <v>24933418</v>
      </c>
      <c r="L19" s="312">
        <v>23429602</v>
      </c>
      <c r="M19" s="312">
        <v>12502315</v>
      </c>
      <c r="N19" s="313">
        <v>7264502</v>
      </c>
      <c r="O19" s="305">
        <v>85657973</v>
      </c>
      <c r="P19" s="309">
        <v>85657973</v>
      </c>
    </row>
    <row r="20" spans="3:16" ht="18" customHeight="1">
      <c r="C20" s="302"/>
      <c r="D20" s="310"/>
      <c r="E20" s="316" t="s">
        <v>169</v>
      </c>
      <c r="F20" s="312">
        <v>598911</v>
      </c>
      <c r="G20" s="313">
        <v>3746450</v>
      </c>
      <c r="H20" s="307">
        <v>4345361</v>
      </c>
      <c r="I20" s="314"/>
      <c r="J20" s="313">
        <v>3032254</v>
      </c>
      <c r="K20" s="312">
        <v>7292536</v>
      </c>
      <c r="L20" s="312">
        <v>5278149</v>
      </c>
      <c r="M20" s="312">
        <v>2182012</v>
      </c>
      <c r="N20" s="313">
        <v>1511442</v>
      </c>
      <c r="O20" s="305">
        <v>19296393</v>
      </c>
      <c r="P20" s="309">
        <v>23641754</v>
      </c>
    </row>
    <row r="21" spans="3:16" ht="18" customHeight="1">
      <c r="C21" s="302"/>
      <c r="D21" s="303" t="s">
        <v>214</v>
      </c>
      <c r="E21" s="304"/>
      <c r="F21" s="305">
        <v>65007</v>
      </c>
      <c r="G21" s="306">
        <v>123447</v>
      </c>
      <c r="H21" s="307">
        <v>188454</v>
      </c>
      <c r="I21" s="308"/>
      <c r="J21" s="306">
        <v>2774984</v>
      </c>
      <c r="K21" s="305">
        <v>6752982</v>
      </c>
      <c r="L21" s="305">
        <v>4052616</v>
      </c>
      <c r="M21" s="305">
        <v>4973668</v>
      </c>
      <c r="N21" s="306">
        <v>2794730</v>
      </c>
      <c r="O21" s="305">
        <v>21348980</v>
      </c>
      <c r="P21" s="309">
        <v>21537434</v>
      </c>
    </row>
    <row r="22" spans="3:16" ht="18" customHeight="1">
      <c r="C22" s="302"/>
      <c r="D22" s="310"/>
      <c r="E22" s="311" t="s">
        <v>170</v>
      </c>
      <c r="F22" s="312">
        <v>65007</v>
      </c>
      <c r="G22" s="313">
        <v>123447</v>
      </c>
      <c r="H22" s="307">
        <v>188454</v>
      </c>
      <c r="I22" s="314"/>
      <c r="J22" s="313">
        <v>2235795</v>
      </c>
      <c r="K22" s="312">
        <v>6045840</v>
      </c>
      <c r="L22" s="312">
        <v>3721904</v>
      </c>
      <c r="M22" s="312">
        <v>4932728</v>
      </c>
      <c r="N22" s="313">
        <v>2391086</v>
      </c>
      <c r="O22" s="305">
        <v>19327353</v>
      </c>
      <c r="P22" s="309">
        <v>19515807</v>
      </c>
    </row>
    <row r="23" spans="3:16" ht="18" customHeight="1">
      <c r="C23" s="302"/>
      <c r="D23" s="310"/>
      <c r="E23" s="311" t="s">
        <v>171</v>
      </c>
      <c r="F23" s="312">
        <v>0</v>
      </c>
      <c r="G23" s="313">
        <v>0</v>
      </c>
      <c r="H23" s="307">
        <v>0</v>
      </c>
      <c r="I23" s="314"/>
      <c r="J23" s="313">
        <v>539189</v>
      </c>
      <c r="K23" s="312">
        <v>707142</v>
      </c>
      <c r="L23" s="312">
        <v>330712</v>
      </c>
      <c r="M23" s="312">
        <v>40940</v>
      </c>
      <c r="N23" s="313">
        <v>403644</v>
      </c>
      <c r="O23" s="305">
        <v>2021627</v>
      </c>
      <c r="P23" s="309">
        <v>2021627</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1405026</v>
      </c>
      <c r="G26" s="306">
        <v>2578397</v>
      </c>
      <c r="H26" s="307">
        <v>3983423</v>
      </c>
      <c r="I26" s="308"/>
      <c r="J26" s="306">
        <v>2401385</v>
      </c>
      <c r="K26" s="305">
        <v>7961658</v>
      </c>
      <c r="L26" s="305">
        <v>5421276</v>
      </c>
      <c r="M26" s="305">
        <v>5182037</v>
      </c>
      <c r="N26" s="306">
        <v>4003090</v>
      </c>
      <c r="O26" s="305">
        <v>24969446</v>
      </c>
      <c r="P26" s="309">
        <v>28952869</v>
      </c>
    </row>
    <row r="27" spans="3:16" ht="18" customHeight="1">
      <c r="C27" s="302"/>
      <c r="D27" s="310"/>
      <c r="E27" s="318" t="s">
        <v>174</v>
      </c>
      <c r="F27" s="319">
        <v>956494</v>
      </c>
      <c r="G27" s="320">
        <v>1994527</v>
      </c>
      <c r="H27" s="307">
        <v>2951021</v>
      </c>
      <c r="I27" s="314"/>
      <c r="J27" s="320">
        <v>1611603</v>
      </c>
      <c r="K27" s="319">
        <v>7146398</v>
      </c>
      <c r="L27" s="319">
        <v>4819507</v>
      </c>
      <c r="M27" s="319">
        <v>4634336</v>
      </c>
      <c r="N27" s="320">
        <v>3811878</v>
      </c>
      <c r="O27" s="305">
        <v>22023722</v>
      </c>
      <c r="P27" s="309">
        <v>24974743</v>
      </c>
    </row>
    <row r="28" spans="3:16" ht="18" customHeight="1">
      <c r="C28" s="302"/>
      <c r="D28" s="321"/>
      <c r="E28" s="316" t="s">
        <v>216</v>
      </c>
      <c r="F28" s="322">
        <v>48510</v>
      </c>
      <c r="G28" s="323">
        <v>121639</v>
      </c>
      <c r="H28" s="307">
        <v>170149</v>
      </c>
      <c r="I28" s="324"/>
      <c r="J28" s="323">
        <v>67592</v>
      </c>
      <c r="K28" s="322">
        <v>186354</v>
      </c>
      <c r="L28" s="322">
        <v>239848</v>
      </c>
      <c r="M28" s="322">
        <v>194880</v>
      </c>
      <c r="N28" s="323">
        <v>51212</v>
      </c>
      <c r="O28" s="305">
        <v>739886</v>
      </c>
      <c r="P28" s="309">
        <v>910035</v>
      </c>
    </row>
    <row r="29" spans="3:16" ht="18" customHeight="1">
      <c r="C29" s="302"/>
      <c r="D29" s="325"/>
      <c r="E29" s="311" t="s">
        <v>217</v>
      </c>
      <c r="F29" s="326">
        <v>400022</v>
      </c>
      <c r="G29" s="327">
        <v>462231</v>
      </c>
      <c r="H29" s="307">
        <v>862253</v>
      </c>
      <c r="I29" s="324"/>
      <c r="J29" s="327">
        <v>722190</v>
      </c>
      <c r="K29" s="326">
        <v>628906</v>
      </c>
      <c r="L29" s="326">
        <v>361921</v>
      </c>
      <c r="M29" s="326">
        <v>352821</v>
      </c>
      <c r="N29" s="327">
        <v>140000</v>
      </c>
      <c r="O29" s="305">
        <v>2205838</v>
      </c>
      <c r="P29" s="309">
        <v>3068091</v>
      </c>
    </row>
    <row r="30" spans="3:16" ht="18" customHeight="1">
      <c r="C30" s="302"/>
      <c r="D30" s="310" t="s">
        <v>175</v>
      </c>
      <c r="E30" s="328"/>
      <c r="F30" s="312">
        <v>1088753</v>
      </c>
      <c r="G30" s="313">
        <v>2904404</v>
      </c>
      <c r="H30" s="307">
        <v>3993157</v>
      </c>
      <c r="I30" s="314"/>
      <c r="J30" s="313">
        <v>16898719</v>
      </c>
      <c r="K30" s="312">
        <v>10271288</v>
      </c>
      <c r="L30" s="312">
        <v>11155381</v>
      </c>
      <c r="M30" s="312">
        <v>12117848</v>
      </c>
      <c r="N30" s="313">
        <v>11646632</v>
      </c>
      <c r="O30" s="305">
        <v>62089868</v>
      </c>
      <c r="P30" s="309">
        <v>66083025</v>
      </c>
    </row>
    <row r="31" spans="3:16" ht="18" customHeight="1">
      <c r="C31" s="329"/>
      <c r="D31" s="330" t="s">
        <v>176</v>
      </c>
      <c r="E31" s="331"/>
      <c r="F31" s="369"/>
      <c r="G31" s="369"/>
      <c r="H31" s="364"/>
      <c r="I31" s="370"/>
      <c r="J31" s="369"/>
      <c r="K31" s="369"/>
      <c r="L31" s="369"/>
      <c r="M31" s="369"/>
      <c r="N31" s="369"/>
      <c r="O31" s="364"/>
      <c r="P31" s="367"/>
    </row>
    <row r="32" spans="3:16" ht="18" customHeight="1">
      <c r="C32" s="295" t="s">
        <v>218</v>
      </c>
      <c r="D32" s="336"/>
      <c r="E32" s="337"/>
      <c r="F32" s="297">
        <v>192194</v>
      </c>
      <c r="G32" s="298">
        <v>748246</v>
      </c>
      <c r="H32" s="299">
        <v>940440</v>
      </c>
      <c r="I32" s="300"/>
      <c r="J32" s="298">
        <v>12847850</v>
      </c>
      <c r="K32" s="297">
        <v>19867182</v>
      </c>
      <c r="L32" s="297">
        <v>29977827</v>
      </c>
      <c r="M32" s="297">
        <v>23378795</v>
      </c>
      <c r="N32" s="298">
        <v>18353897</v>
      </c>
      <c r="O32" s="297">
        <v>104425551</v>
      </c>
      <c r="P32" s="301">
        <v>105365991</v>
      </c>
    </row>
    <row r="33" spans="3:16" ht="18" customHeight="1">
      <c r="C33" s="338"/>
      <c r="D33" s="680" t="s">
        <v>192</v>
      </c>
      <c r="E33" s="682"/>
      <c r="F33" s="339">
        <v>0</v>
      </c>
      <c r="G33" s="340">
        <v>0</v>
      </c>
      <c r="H33" s="341">
        <v>0</v>
      </c>
      <c r="I33" s="314"/>
      <c r="J33" s="340">
        <v>277292</v>
      </c>
      <c r="K33" s="339">
        <v>142095</v>
      </c>
      <c r="L33" s="339">
        <v>0</v>
      </c>
      <c r="M33" s="339">
        <v>0</v>
      </c>
      <c r="N33" s="340">
        <v>792734</v>
      </c>
      <c r="O33" s="342">
        <v>1212121</v>
      </c>
      <c r="P33" s="343">
        <v>1212121</v>
      </c>
    </row>
    <row r="34" spans="3:16" ht="18" customHeight="1">
      <c r="C34" s="302"/>
      <c r="D34" s="317" t="s">
        <v>193</v>
      </c>
      <c r="E34" s="328"/>
      <c r="F34" s="339">
        <v>0</v>
      </c>
      <c r="G34" s="340">
        <v>0</v>
      </c>
      <c r="H34" s="307">
        <v>0</v>
      </c>
      <c r="I34" s="314"/>
      <c r="J34" s="313">
        <v>0</v>
      </c>
      <c r="K34" s="312">
        <v>0</v>
      </c>
      <c r="L34" s="312">
        <v>0</v>
      </c>
      <c r="M34" s="312">
        <v>0</v>
      </c>
      <c r="N34" s="313">
        <v>0</v>
      </c>
      <c r="O34" s="305">
        <v>0</v>
      </c>
      <c r="P34" s="309">
        <v>0</v>
      </c>
    </row>
    <row r="35" spans="3:16" ht="18" customHeight="1">
      <c r="C35" s="302"/>
      <c r="D35" s="317" t="s">
        <v>194</v>
      </c>
      <c r="E35" s="328"/>
      <c r="F35" s="312">
        <v>0</v>
      </c>
      <c r="G35" s="313">
        <v>0</v>
      </c>
      <c r="H35" s="307">
        <v>0</v>
      </c>
      <c r="I35" s="314"/>
      <c r="J35" s="313">
        <v>6047479</v>
      </c>
      <c r="K35" s="312">
        <v>6248524</v>
      </c>
      <c r="L35" s="312">
        <v>3184535</v>
      </c>
      <c r="M35" s="312">
        <v>922932</v>
      </c>
      <c r="N35" s="313">
        <v>225985</v>
      </c>
      <c r="O35" s="305">
        <v>16629455</v>
      </c>
      <c r="P35" s="309">
        <v>16629455</v>
      </c>
    </row>
    <row r="36" spans="3:16" ht="18" customHeight="1">
      <c r="C36" s="302"/>
      <c r="D36" s="344" t="s">
        <v>195</v>
      </c>
      <c r="E36" s="315"/>
      <c r="F36" s="312">
        <v>0</v>
      </c>
      <c r="G36" s="313">
        <v>0</v>
      </c>
      <c r="H36" s="307">
        <v>0</v>
      </c>
      <c r="I36" s="314"/>
      <c r="J36" s="313">
        <v>1520463</v>
      </c>
      <c r="K36" s="312">
        <v>61313</v>
      </c>
      <c r="L36" s="312">
        <v>312857</v>
      </c>
      <c r="M36" s="312">
        <v>3338570</v>
      </c>
      <c r="N36" s="313">
        <v>189698</v>
      </c>
      <c r="O36" s="305">
        <v>5422901</v>
      </c>
      <c r="P36" s="309">
        <v>5422901</v>
      </c>
    </row>
    <row r="37" spans="3:16" ht="18" customHeight="1">
      <c r="C37" s="302"/>
      <c r="D37" s="344" t="s">
        <v>196</v>
      </c>
      <c r="E37" s="315"/>
      <c r="F37" s="312">
        <v>192194</v>
      </c>
      <c r="G37" s="313">
        <v>748246</v>
      </c>
      <c r="H37" s="307">
        <v>940440</v>
      </c>
      <c r="I37" s="314"/>
      <c r="J37" s="313">
        <v>2883714</v>
      </c>
      <c r="K37" s="312">
        <v>1724780</v>
      </c>
      <c r="L37" s="312">
        <v>11424714</v>
      </c>
      <c r="M37" s="312">
        <v>770803</v>
      </c>
      <c r="N37" s="313">
        <v>523393</v>
      </c>
      <c r="O37" s="305">
        <v>17327404</v>
      </c>
      <c r="P37" s="309">
        <v>18267844</v>
      </c>
    </row>
    <row r="38" spans="3:16" ht="18" customHeight="1">
      <c r="C38" s="302"/>
      <c r="D38" s="344" t="s">
        <v>197</v>
      </c>
      <c r="E38" s="315"/>
      <c r="F38" s="340">
        <v>0</v>
      </c>
      <c r="G38" s="313">
        <v>0</v>
      </c>
      <c r="H38" s="307">
        <v>0</v>
      </c>
      <c r="I38" s="314"/>
      <c r="J38" s="313">
        <v>549950</v>
      </c>
      <c r="K38" s="312">
        <v>7791176</v>
      </c>
      <c r="L38" s="312">
        <v>7946088</v>
      </c>
      <c r="M38" s="312">
        <v>8712418</v>
      </c>
      <c r="N38" s="313">
        <v>7043084</v>
      </c>
      <c r="O38" s="305">
        <v>32042716</v>
      </c>
      <c r="P38" s="309">
        <v>32042716</v>
      </c>
    </row>
    <row r="39" spans="3:16" ht="18" customHeight="1">
      <c r="C39" s="302"/>
      <c r="D39" s="680" t="s">
        <v>198</v>
      </c>
      <c r="E39" s="681"/>
      <c r="F39" s="339">
        <v>0</v>
      </c>
      <c r="G39" s="340">
        <v>0</v>
      </c>
      <c r="H39" s="307">
        <v>0</v>
      </c>
      <c r="I39" s="314"/>
      <c r="J39" s="313">
        <v>1568952</v>
      </c>
      <c r="K39" s="312">
        <v>444325</v>
      </c>
      <c r="L39" s="312">
        <v>3775989</v>
      </c>
      <c r="M39" s="312">
        <v>2130462</v>
      </c>
      <c r="N39" s="313">
        <v>2062877</v>
      </c>
      <c r="O39" s="305">
        <v>9982605</v>
      </c>
      <c r="P39" s="309">
        <v>9982605</v>
      </c>
    </row>
    <row r="40" spans="3:16" ht="18" customHeight="1">
      <c r="C40" s="338"/>
      <c r="D40" s="680" t="s">
        <v>199</v>
      </c>
      <c r="E40" s="682"/>
      <c r="F40" s="339">
        <v>0</v>
      </c>
      <c r="G40" s="340">
        <v>0</v>
      </c>
      <c r="H40" s="341">
        <v>0</v>
      </c>
      <c r="I40" s="314"/>
      <c r="J40" s="340">
        <v>0</v>
      </c>
      <c r="K40" s="339">
        <v>0</v>
      </c>
      <c r="L40" s="339">
        <v>1926112</v>
      </c>
      <c r="M40" s="339">
        <v>3744729</v>
      </c>
      <c r="N40" s="340">
        <v>0</v>
      </c>
      <c r="O40" s="342">
        <v>5670841</v>
      </c>
      <c r="P40" s="343">
        <v>5670841</v>
      </c>
    </row>
    <row r="41" spans="3:16" ht="18" customHeight="1">
      <c r="C41" s="345"/>
      <c r="D41" s="683" t="s">
        <v>219</v>
      </c>
      <c r="E41" s="684"/>
      <c r="F41" s="332">
        <v>0</v>
      </c>
      <c r="G41" s="333">
        <v>0</v>
      </c>
      <c r="H41" s="307">
        <v>0</v>
      </c>
      <c r="I41" s="314"/>
      <c r="J41" s="333">
        <v>0</v>
      </c>
      <c r="K41" s="332">
        <v>3454969</v>
      </c>
      <c r="L41" s="332">
        <v>1407532</v>
      </c>
      <c r="M41" s="332">
        <v>3758881</v>
      </c>
      <c r="N41" s="333">
        <v>7516126</v>
      </c>
      <c r="O41" s="346">
        <v>16137508</v>
      </c>
      <c r="P41" s="335">
        <v>16137508</v>
      </c>
    </row>
    <row r="42" spans="3:16" ht="18" customHeight="1">
      <c r="C42" s="302" t="s">
        <v>220</v>
      </c>
      <c r="D42" s="304"/>
      <c r="E42" s="304"/>
      <c r="F42" s="298">
        <v>0</v>
      </c>
      <c r="G42" s="298">
        <v>0</v>
      </c>
      <c r="H42" s="299">
        <v>0</v>
      </c>
      <c r="I42" s="300"/>
      <c r="J42" s="298">
        <v>2423255</v>
      </c>
      <c r="K42" s="297">
        <v>7987526</v>
      </c>
      <c r="L42" s="297">
        <v>17327565</v>
      </c>
      <c r="M42" s="297">
        <v>26374816</v>
      </c>
      <c r="N42" s="298">
        <v>21318431</v>
      </c>
      <c r="O42" s="297">
        <v>75431593</v>
      </c>
      <c r="P42" s="301">
        <v>75431593</v>
      </c>
    </row>
    <row r="43" spans="3:16" ht="18" customHeight="1">
      <c r="C43" s="302"/>
      <c r="D43" s="347" t="s">
        <v>91</v>
      </c>
      <c r="E43" s="347"/>
      <c r="F43" s="313">
        <v>0</v>
      </c>
      <c r="G43" s="313">
        <v>0</v>
      </c>
      <c r="H43" s="307">
        <v>0</v>
      </c>
      <c r="I43" s="314"/>
      <c r="J43" s="313">
        <v>0</v>
      </c>
      <c r="K43" s="312">
        <v>0</v>
      </c>
      <c r="L43" s="312">
        <v>10534746</v>
      </c>
      <c r="M43" s="312">
        <v>11883992</v>
      </c>
      <c r="N43" s="313">
        <v>7870819</v>
      </c>
      <c r="O43" s="305">
        <v>30289557</v>
      </c>
      <c r="P43" s="309">
        <v>30289557</v>
      </c>
    </row>
    <row r="44" spans="3:16" ht="18" customHeight="1">
      <c r="C44" s="302"/>
      <c r="D44" s="347" t="s">
        <v>92</v>
      </c>
      <c r="E44" s="347"/>
      <c r="F44" s="312">
        <v>0</v>
      </c>
      <c r="G44" s="313">
        <v>0</v>
      </c>
      <c r="H44" s="307">
        <v>0</v>
      </c>
      <c r="I44" s="314"/>
      <c r="J44" s="313">
        <v>2423255</v>
      </c>
      <c r="K44" s="312">
        <v>7987526</v>
      </c>
      <c r="L44" s="312">
        <v>6792819</v>
      </c>
      <c r="M44" s="312">
        <v>13655812</v>
      </c>
      <c r="N44" s="313">
        <v>12569528</v>
      </c>
      <c r="O44" s="305">
        <v>43428940</v>
      </c>
      <c r="P44" s="309">
        <v>43428940</v>
      </c>
    </row>
    <row r="45" spans="3:16" ht="18" customHeight="1">
      <c r="C45" s="302"/>
      <c r="D45" s="348" t="s">
        <v>159</v>
      </c>
      <c r="E45" s="348"/>
      <c r="F45" s="339">
        <v>0</v>
      </c>
      <c r="G45" s="340">
        <v>0</v>
      </c>
      <c r="H45" s="307">
        <v>0</v>
      </c>
      <c r="I45" s="314"/>
      <c r="J45" s="340">
        <v>0</v>
      </c>
      <c r="K45" s="339">
        <v>0</v>
      </c>
      <c r="L45" s="339">
        <v>0</v>
      </c>
      <c r="M45" s="339">
        <v>0</v>
      </c>
      <c r="N45" s="340">
        <v>0</v>
      </c>
      <c r="O45" s="305">
        <v>0</v>
      </c>
      <c r="P45" s="309">
        <v>0</v>
      </c>
    </row>
    <row r="46" spans="3:16" ht="18" customHeight="1">
      <c r="C46" s="302"/>
      <c r="D46" s="349" t="s">
        <v>221</v>
      </c>
      <c r="E46" s="349"/>
      <c r="F46" s="332">
        <v>0</v>
      </c>
      <c r="G46" s="333">
        <v>0</v>
      </c>
      <c r="H46" s="334">
        <v>0</v>
      </c>
      <c r="I46" s="314"/>
      <c r="J46" s="333">
        <v>0</v>
      </c>
      <c r="K46" s="332">
        <v>0</v>
      </c>
      <c r="L46" s="332">
        <v>0</v>
      </c>
      <c r="M46" s="332">
        <v>835012</v>
      </c>
      <c r="N46" s="333">
        <v>878084</v>
      </c>
      <c r="O46" s="346">
        <v>1713096</v>
      </c>
      <c r="P46" s="335">
        <v>1713096</v>
      </c>
    </row>
    <row r="47" spans="3:16" ht="18" customHeight="1">
      <c r="C47" s="665" t="s">
        <v>222</v>
      </c>
      <c r="D47" s="666"/>
      <c r="E47" s="667"/>
      <c r="F47" s="350">
        <v>3832248</v>
      </c>
      <c r="G47" s="350">
        <v>12793196</v>
      </c>
      <c r="H47" s="351">
        <v>16625444</v>
      </c>
      <c r="I47" s="248"/>
      <c r="J47" s="350">
        <v>67103271</v>
      </c>
      <c r="K47" s="350">
        <v>105399895</v>
      </c>
      <c r="L47" s="350">
        <v>110549948</v>
      </c>
      <c r="M47" s="350">
        <v>105143325</v>
      </c>
      <c r="N47" s="350">
        <v>89916232</v>
      </c>
      <c r="O47" s="350">
        <v>478112671</v>
      </c>
      <c r="P47" s="352">
        <v>494738115</v>
      </c>
    </row>
  </sheetData>
  <sheetProtection selectLockedCells="1" selectUnlockedCells="1"/>
  <mergeCells count="11">
    <mergeCell ref="A3:Q3"/>
    <mergeCell ref="C9:E10"/>
    <mergeCell ref="F9:H9"/>
    <mergeCell ref="I9:O9"/>
    <mergeCell ref="P9:P10"/>
    <mergeCell ref="A4:Q4"/>
    <mergeCell ref="D33:E33"/>
    <mergeCell ref="D39:E39"/>
    <mergeCell ref="D40:E40"/>
    <mergeCell ref="D41:E41"/>
    <mergeCell ref="C47:E47"/>
  </mergeCells>
  <phoneticPr fontId="28"/>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2" t="s">
        <v>229</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s="371" customFormat="1"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230</v>
      </c>
    </row>
    <row r="8" spans="1:17" ht="18" customHeight="1">
      <c r="C8" s="142" t="s">
        <v>209</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327</v>
      </c>
      <c r="G11" s="298">
        <v>995</v>
      </c>
      <c r="H11" s="299">
        <v>1322</v>
      </c>
      <c r="I11" s="300"/>
      <c r="J11" s="298">
        <v>734</v>
      </c>
      <c r="K11" s="298">
        <v>1944</v>
      </c>
      <c r="L11" s="297">
        <v>1279</v>
      </c>
      <c r="M11" s="298">
        <v>872</v>
      </c>
      <c r="N11" s="298">
        <v>1194</v>
      </c>
      <c r="O11" s="297">
        <v>6023</v>
      </c>
      <c r="P11" s="301">
        <v>7345</v>
      </c>
    </row>
    <row r="12" spans="1:17" ht="18" customHeight="1">
      <c r="C12" s="302"/>
      <c r="D12" s="303" t="s">
        <v>212</v>
      </c>
      <c r="E12" s="304"/>
      <c r="F12" s="305">
        <v>58</v>
      </c>
      <c r="G12" s="306">
        <v>65</v>
      </c>
      <c r="H12" s="307">
        <v>123</v>
      </c>
      <c r="I12" s="308"/>
      <c r="J12" s="306">
        <v>67</v>
      </c>
      <c r="K12" s="305">
        <v>291</v>
      </c>
      <c r="L12" s="305">
        <v>315</v>
      </c>
      <c r="M12" s="305">
        <v>248</v>
      </c>
      <c r="N12" s="306">
        <v>541</v>
      </c>
      <c r="O12" s="305">
        <v>1462</v>
      </c>
      <c r="P12" s="309">
        <v>1585</v>
      </c>
    </row>
    <row r="13" spans="1:17" ht="18" customHeight="1">
      <c r="C13" s="302"/>
      <c r="D13" s="310"/>
      <c r="E13" s="311" t="s">
        <v>163</v>
      </c>
      <c r="F13" s="312">
        <v>0</v>
      </c>
      <c r="G13" s="313">
        <v>0</v>
      </c>
      <c r="H13" s="307">
        <v>0</v>
      </c>
      <c r="I13" s="314"/>
      <c r="J13" s="313">
        <v>37</v>
      </c>
      <c r="K13" s="312">
        <v>160</v>
      </c>
      <c r="L13" s="312">
        <v>100</v>
      </c>
      <c r="M13" s="312">
        <v>103</v>
      </c>
      <c r="N13" s="313">
        <v>147</v>
      </c>
      <c r="O13" s="305">
        <v>547</v>
      </c>
      <c r="P13" s="309">
        <v>547</v>
      </c>
    </row>
    <row r="14" spans="1:17" ht="18" customHeight="1">
      <c r="C14" s="302"/>
      <c r="D14" s="310"/>
      <c r="E14" s="311" t="s">
        <v>164</v>
      </c>
      <c r="F14" s="312">
        <v>0</v>
      </c>
      <c r="G14" s="313">
        <v>0</v>
      </c>
      <c r="H14" s="307">
        <v>0</v>
      </c>
      <c r="I14" s="314"/>
      <c r="J14" s="313">
        <v>3</v>
      </c>
      <c r="K14" s="312">
        <v>3</v>
      </c>
      <c r="L14" s="312">
        <v>11</v>
      </c>
      <c r="M14" s="312">
        <v>28</v>
      </c>
      <c r="N14" s="313">
        <v>101</v>
      </c>
      <c r="O14" s="305">
        <v>146</v>
      </c>
      <c r="P14" s="309">
        <v>146</v>
      </c>
    </row>
    <row r="15" spans="1:17" ht="18" customHeight="1">
      <c r="C15" s="302"/>
      <c r="D15" s="310"/>
      <c r="E15" s="311" t="s">
        <v>165</v>
      </c>
      <c r="F15" s="312">
        <v>35</v>
      </c>
      <c r="G15" s="313">
        <v>26</v>
      </c>
      <c r="H15" s="307">
        <v>61</v>
      </c>
      <c r="I15" s="314"/>
      <c r="J15" s="313">
        <v>15</v>
      </c>
      <c r="K15" s="312">
        <v>73</v>
      </c>
      <c r="L15" s="312">
        <v>70</v>
      </c>
      <c r="M15" s="312">
        <v>45</v>
      </c>
      <c r="N15" s="313">
        <v>79</v>
      </c>
      <c r="O15" s="305">
        <v>282</v>
      </c>
      <c r="P15" s="309">
        <v>343</v>
      </c>
    </row>
    <row r="16" spans="1:17" ht="18" customHeight="1">
      <c r="C16" s="302"/>
      <c r="D16" s="310"/>
      <c r="E16" s="311" t="s">
        <v>166</v>
      </c>
      <c r="F16" s="312">
        <v>0</v>
      </c>
      <c r="G16" s="313">
        <v>39</v>
      </c>
      <c r="H16" s="307">
        <v>39</v>
      </c>
      <c r="I16" s="314"/>
      <c r="J16" s="313">
        <v>4</v>
      </c>
      <c r="K16" s="312">
        <v>27</v>
      </c>
      <c r="L16" s="312">
        <v>24</v>
      </c>
      <c r="M16" s="312">
        <v>5</v>
      </c>
      <c r="N16" s="313">
        <v>13</v>
      </c>
      <c r="O16" s="305">
        <v>73</v>
      </c>
      <c r="P16" s="309">
        <v>112</v>
      </c>
    </row>
    <row r="17" spans="3:16" ht="18" customHeight="1">
      <c r="C17" s="302"/>
      <c r="D17" s="310"/>
      <c r="E17" s="311" t="s">
        <v>167</v>
      </c>
      <c r="F17" s="312">
        <v>23</v>
      </c>
      <c r="G17" s="313">
        <v>0</v>
      </c>
      <c r="H17" s="307">
        <v>23</v>
      </c>
      <c r="I17" s="314"/>
      <c r="J17" s="313">
        <v>8</v>
      </c>
      <c r="K17" s="312">
        <v>28</v>
      </c>
      <c r="L17" s="312">
        <v>110</v>
      </c>
      <c r="M17" s="312">
        <v>67</v>
      </c>
      <c r="N17" s="313">
        <v>201</v>
      </c>
      <c r="O17" s="305">
        <v>414</v>
      </c>
      <c r="P17" s="309">
        <v>437</v>
      </c>
    </row>
    <row r="18" spans="3:16" ht="18" customHeight="1">
      <c r="C18" s="302"/>
      <c r="D18" s="303" t="s">
        <v>213</v>
      </c>
      <c r="E18" s="315"/>
      <c r="F18" s="305">
        <v>37</v>
      </c>
      <c r="G18" s="306">
        <v>139</v>
      </c>
      <c r="H18" s="307">
        <v>176</v>
      </c>
      <c r="I18" s="308"/>
      <c r="J18" s="306">
        <v>171</v>
      </c>
      <c r="K18" s="305">
        <v>442</v>
      </c>
      <c r="L18" s="305">
        <v>269</v>
      </c>
      <c r="M18" s="305">
        <v>120</v>
      </c>
      <c r="N18" s="306">
        <v>146</v>
      </c>
      <c r="O18" s="305">
        <v>1148</v>
      </c>
      <c r="P18" s="309">
        <v>1324</v>
      </c>
    </row>
    <row r="19" spans="3:16" ht="18" customHeight="1">
      <c r="C19" s="302"/>
      <c r="D19" s="310"/>
      <c r="E19" s="316" t="s">
        <v>168</v>
      </c>
      <c r="F19" s="312">
        <v>0</v>
      </c>
      <c r="G19" s="313">
        <v>0</v>
      </c>
      <c r="H19" s="307">
        <v>0</v>
      </c>
      <c r="I19" s="314"/>
      <c r="J19" s="313">
        <v>95</v>
      </c>
      <c r="K19" s="312">
        <v>223</v>
      </c>
      <c r="L19" s="312">
        <v>175</v>
      </c>
      <c r="M19" s="312">
        <v>72</v>
      </c>
      <c r="N19" s="313">
        <v>110</v>
      </c>
      <c r="O19" s="305">
        <v>675</v>
      </c>
      <c r="P19" s="309">
        <v>675</v>
      </c>
    </row>
    <row r="20" spans="3:16" ht="18" customHeight="1">
      <c r="C20" s="302"/>
      <c r="D20" s="310"/>
      <c r="E20" s="316" t="s">
        <v>169</v>
      </c>
      <c r="F20" s="312">
        <v>37</v>
      </c>
      <c r="G20" s="313">
        <v>139</v>
      </c>
      <c r="H20" s="307">
        <v>176</v>
      </c>
      <c r="I20" s="314"/>
      <c r="J20" s="313">
        <v>76</v>
      </c>
      <c r="K20" s="312">
        <v>219</v>
      </c>
      <c r="L20" s="312">
        <v>94</v>
      </c>
      <c r="M20" s="312">
        <v>48</v>
      </c>
      <c r="N20" s="313">
        <v>36</v>
      </c>
      <c r="O20" s="305">
        <v>473</v>
      </c>
      <c r="P20" s="309">
        <v>649</v>
      </c>
    </row>
    <row r="21" spans="3:16" ht="18" customHeight="1">
      <c r="C21" s="302"/>
      <c r="D21" s="303" t="s">
        <v>214</v>
      </c>
      <c r="E21" s="304"/>
      <c r="F21" s="305">
        <v>0</v>
      </c>
      <c r="G21" s="306">
        <v>2</v>
      </c>
      <c r="H21" s="307">
        <v>2</v>
      </c>
      <c r="I21" s="308"/>
      <c r="J21" s="306">
        <v>1</v>
      </c>
      <c r="K21" s="305">
        <v>44</v>
      </c>
      <c r="L21" s="305">
        <v>33</v>
      </c>
      <c r="M21" s="305">
        <v>28</v>
      </c>
      <c r="N21" s="306">
        <v>24</v>
      </c>
      <c r="O21" s="305">
        <v>130</v>
      </c>
      <c r="P21" s="309">
        <v>132</v>
      </c>
    </row>
    <row r="22" spans="3:16" ht="18" customHeight="1">
      <c r="C22" s="302"/>
      <c r="D22" s="310"/>
      <c r="E22" s="311" t="s">
        <v>170</v>
      </c>
      <c r="F22" s="312">
        <v>0</v>
      </c>
      <c r="G22" s="313">
        <v>2</v>
      </c>
      <c r="H22" s="307">
        <v>2</v>
      </c>
      <c r="I22" s="314"/>
      <c r="J22" s="313">
        <v>1</v>
      </c>
      <c r="K22" s="312">
        <v>36</v>
      </c>
      <c r="L22" s="312">
        <v>33</v>
      </c>
      <c r="M22" s="312">
        <v>19</v>
      </c>
      <c r="N22" s="313">
        <v>24</v>
      </c>
      <c r="O22" s="305">
        <v>113</v>
      </c>
      <c r="P22" s="309">
        <v>115</v>
      </c>
    </row>
    <row r="23" spans="3:16" ht="18" customHeight="1">
      <c r="C23" s="302"/>
      <c r="D23" s="310"/>
      <c r="E23" s="311" t="s">
        <v>171</v>
      </c>
      <c r="F23" s="312">
        <v>0</v>
      </c>
      <c r="G23" s="313">
        <v>0</v>
      </c>
      <c r="H23" s="307">
        <v>0</v>
      </c>
      <c r="I23" s="314"/>
      <c r="J23" s="313">
        <v>0</v>
      </c>
      <c r="K23" s="312">
        <v>8</v>
      </c>
      <c r="L23" s="312">
        <v>0</v>
      </c>
      <c r="M23" s="312">
        <v>9</v>
      </c>
      <c r="N23" s="313">
        <v>0</v>
      </c>
      <c r="O23" s="305">
        <v>17</v>
      </c>
      <c r="P23" s="309">
        <v>17</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103</v>
      </c>
      <c r="G26" s="306">
        <v>348</v>
      </c>
      <c r="H26" s="307">
        <v>451</v>
      </c>
      <c r="I26" s="308"/>
      <c r="J26" s="306">
        <v>211</v>
      </c>
      <c r="K26" s="305">
        <v>525</v>
      </c>
      <c r="L26" s="305">
        <v>315</v>
      </c>
      <c r="M26" s="305">
        <v>249</v>
      </c>
      <c r="N26" s="306">
        <v>240</v>
      </c>
      <c r="O26" s="305">
        <v>1540</v>
      </c>
      <c r="P26" s="309">
        <v>1991</v>
      </c>
    </row>
    <row r="27" spans="3:16" ht="18" customHeight="1">
      <c r="C27" s="302"/>
      <c r="D27" s="310"/>
      <c r="E27" s="318" t="s">
        <v>174</v>
      </c>
      <c r="F27" s="319">
        <v>99</v>
      </c>
      <c r="G27" s="320">
        <v>338</v>
      </c>
      <c r="H27" s="307">
        <v>437</v>
      </c>
      <c r="I27" s="314"/>
      <c r="J27" s="320">
        <v>202</v>
      </c>
      <c r="K27" s="319">
        <v>512</v>
      </c>
      <c r="L27" s="319">
        <v>311</v>
      </c>
      <c r="M27" s="319">
        <v>238</v>
      </c>
      <c r="N27" s="320">
        <v>239</v>
      </c>
      <c r="O27" s="305">
        <v>1502</v>
      </c>
      <c r="P27" s="309">
        <v>1939</v>
      </c>
    </row>
    <row r="28" spans="3:16" ht="18" customHeight="1">
      <c r="C28" s="302"/>
      <c r="D28" s="321"/>
      <c r="E28" s="316" t="s">
        <v>216</v>
      </c>
      <c r="F28" s="322">
        <v>1</v>
      </c>
      <c r="G28" s="323">
        <v>4</v>
      </c>
      <c r="H28" s="307">
        <v>5</v>
      </c>
      <c r="I28" s="324"/>
      <c r="J28" s="323">
        <v>5</v>
      </c>
      <c r="K28" s="322">
        <v>10</v>
      </c>
      <c r="L28" s="322">
        <v>3</v>
      </c>
      <c r="M28" s="322">
        <v>9</v>
      </c>
      <c r="N28" s="323">
        <v>1</v>
      </c>
      <c r="O28" s="305">
        <v>28</v>
      </c>
      <c r="P28" s="309">
        <v>33</v>
      </c>
    </row>
    <row r="29" spans="3:16" ht="18" customHeight="1">
      <c r="C29" s="302"/>
      <c r="D29" s="325"/>
      <c r="E29" s="311" t="s">
        <v>217</v>
      </c>
      <c r="F29" s="326">
        <v>3</v>
      </c>
      <c r="G29" s="327">
        <v>6</v>
      </c>
      <c r="H29" s="307">
        <v>9</v>
      </c>
      <c r="I29" s="324"/>
      <c r="J29" s="327">
        <v>4</v>
      </c>
      <c r="K29" s="326">
        <v>3</v>
      </c>
      <c r="L29" s="326">
        <v>1</v>
      </c>
      <c r="M29" s="326">
        <v>2</v>
      </c>
      <c r="N29" s="327">
        <v>0</v>
      </c>
      <c r="O29" s="305">
        <v>10</v>
      </c>
      <c r="P29" s="309">
        <v>19</v>
      </c>
    </row>
    <row r="30" spans="3:16" ht="18" customHeight="1">
      <c r="C30" s="302"/>
      <c r="D30" s="310" t="s">
        <v>175</v>
      </c>
      <c r="E30" s="328"/>
      <c r="F30" s="312">
        <v>0</v>
      </c>
      <c r="G30" s="313">
        <v>0</v>
      </c>
      <c r="H30" s="307">
        <v>0</v>
      </c>
      <c r="I30" s="314"/>
      <c r="J30" s="313">
        <v>7</v>
      </c>
      <c r="K30" s="312">
        <v>11</v>
      </c>
      <c r="L30" s="312">
        <v>9</v>
      </c>
      <c r="M30" s="312">
        <v>2</v>
      </c>
      <c r="N30" s="313">
        <v>0</v>
      </c>
      <c r="O30" s="305">
        <v>29</v>
      </c>
      <c r="P30" s="309">
        <v>29</v>
      </c>
    </row>
    <row r="31" spans="3:16" ht="18" customHeight="1">
      <c r="C31" s="329"/>
      <c r="D31" s="330" t="s">
        <v>176</v>
      </c>
      <c r="E31" s="331"/>
      <c r="F31" s="332">
        <v>129</v>
      </c>
      <c r="G31" s="333">
        <v>441</v>
      </c>
      <c r="H31" s="334">
        <v>570</v>
      </c>
      <c r="I31" s="314"/>
      <c r="J31" s="333">
        <v>277</v>
      </c>
      <c r="K31" s="332">
        <v>631</v>
      </c>
      <c r="L31" s="332">
        <v>338</v>
      </c>
      <c r="M31" s="332">
        <v>225</v>
      </c>
      <c r="N31" s="333">
        <v>243</v>
      </c>
      <c r="O31" s="334">
        <v>1714</v>
      </c>
      <c r="P31" s="335">
        <v>2284</v>
      </c>
    </row>
    <row r="32" spans="3:16" ht="18" customHeight="1">
      <c r="C32" s="295" t="s">
        <v>218</v>
      </c>
      <c r="D32" s="336"/>
      <c r="E32" s="337"/>
      <c r="F32" s="297">
        <v>12</v>
      </c>
      <c r="G32" s="298">
        <v>10</v>
      </c>
      <c r="H32" s="299">
        <v>22</v>
      </c>
      <c r="I32" s="300"/>
      <c r="J32" s="298">
        <v>35</v>
      </c>
      <c r="K32" s="297">
        <v>196</v>
      </c>
      <c r="L32" s="297">
        <v>92</v>
      </c>
      <c r="M32" s="297">
        <v>89</v>
      </c>
      <c r="N32" s="298">
        <v>36</v>
      </c>
      <c r="O32" s="297">
        <v>448</v>
      </c>
      <c r="P32" s="301">
        <v>470</v>
      </c>
    </row>
    <row r="33" spans="3:16" ht="18" customHeight="1">
      <c r="C33" s="338"/>
      <c r="D33" s="680" t="s">
        <v>192</v>
      </c>
      <c r="E33" s="682"/>
      <c r="F33" s="339">
        <v>0</v>
      </c>
      <c r="G33" s="340">
        <v>0</v>
      </c>
      <c r="H33" s="341">
        <v>0</v>
      </c>
      <c r="I33" s="314"/>
      <c r="J33" s="340">
        <v>0</v>
      </c>
      <c r="K33" s="339">
        <v>4</v>
      </c>
      <c r="L33" s="339">
        <v>12</v>
      </c>
      <c r="M33" s="339">
        <v>0</v>
      </c>
      <c r="N33" s="340">
        <v>0</v>
      </c>
      <c r="O33" s="342">
        <v>16</v>
      </c>
      <c r="P33" s="343">
        <v>16</v>
      </c>
    </row>
    <row r="34" spans="3:16" ht="18" customHeight="1">
      <c r="C34" s="302"/>
      <c r="D34" s="317" t="s">
        <v>193</v>
      </c>
      <c r="E34" s="328"/>
      <c r="F34" s="339">
        <v>0</v>
      </c>
      <c r="G34" s="340">
        <v>0</v>
      </c>
      <c r="H34" s="307">
        <v>0</v>
      </c>
      <c r="I34" s="314"/>
      <c r="J34" s="313">
        <v>0</v>
      </c>
      <c r="K34" s="312">
        <v>0</v>
      </c>
      <c r="L34" s="312">
        <v>0</v>
      </c>
      <c r="M34" s="312">
        <v>0</v>
      </c>
      <c r="N34" s="313">
        <v>0</v>
      </c>
      <c r="O34" s="305">
        <v>0</v>
      </c>
      <c r="P34" s="309">
        <v>0</v>
      </c>
    </row>
    <row r="35" spans="3:16" ht="18" customHeight="1">
      <c r="C35" s="302"/>
      <c r="D35" s="317" t="s">
        <v>194</v>
      </c>
      <c r="E35" s="328"/>
      <c r="F35" s="312">
        <v>0</v>
      </c>
      <c r="G35" s="313">
        <v>0</v>
      </c>
      <c r="H35" s="307">
        <v>0</v>
      </c>
      <c r="I35" s="314"/>
      <c r="J35" s="313">
        <v>33</v>
      </c>
      <c r="K35" s="312">
        <v>143</v>
      </c>
      <c r="L35" s="312">
        <v>54</v>
      </c>
      <c r="M35" s="312">
        <v>47</v>
      </c>
      <c r="N35" s="313">
        <v>0</v>
      </c>
      <c r="O35" s="305">
        <v>277</v>
      </c>
      <c r="P35" s="309">
        <v>277</v>
      </c>
    </row>
    <row r="36" spans="3:16" ht="18" customHeight="1">
      <c r="C36" s="302"/>
      <c r="D36" s="344" t="s">
        <v>195</v>
      </c>
      <c r="E36" s="315"/>
      <c r="F36" s="312">
        <v>0</v>
      </c>
      <c r="G36" s="313">
        <v>0</v>
      </c>
      <c r="H36" s="307">
        <v>0</v>
      </c>
      <c r="I36" s="314"/>
      <c r="J36" s="313">
        <v>0</v>
      </c>
      <c r="K36" s="312">
        <v>0</v>
      </c>
      <c r="L36" s="312">
        <v>18</v>
      </c>
      <c r="M36" s="312">
        <v>0</v>
      </c>
      <c r="N36" s="313">
        <v>0</v>
      </c>
      <c r="O36" s="305">
        <v>18</v>
      </c>
      <c r="P36" s="309">
        <v>18</v>
      </c>
    </row>
    <row r="37" spans="3:16" ht="18" customHeight="1">
      <c r="C37" s="302"/>
      <c r="D37" s="344" t="s">
        <v>196</v>
      </c>
      <c r="E37" s="315"/>
      <c r="F37" s="312">
        <v>12</v>
      </c>
      <c r="G37" s="313">
        <v>10</v>
      </c>
      <c r="H37" s="307">
        <v>22</v>
      </c>
      <c r="I37" s="314"/>
      <c r="J37" s="313">
        <v>2</v>
      </c>
      <c r="K37" s="312">
        <v>22</v>
      </c>
      <c r="L37" s="312">
        <v>0</v>
      </c>
      <c r="M37" s="312">
        <v>6</v>
      </c>
      <c r="N37" s="313">
        <v>12</v>
      </c>
      <c r="O37" s="305">
        <v>42</v>
      </c>
      <c r="P37" s="309">
        <v>64</v>
      </c>
    </row>
    <row r="38" spans="3:16" ht="18" customHeight="1">
      <c r="C38" s="302"/>
      <c r="D38" s="344" t="s">
        <v>197</v>
      </c>
      <c r="E38" s="315"/>
      <c r="F38" s="340">
        <v>0</v>
      </c>
      <c r="G38" s="313">
        <v>0</v>
      </c>
      <c r="H38" s="307">
        <v>0</v>
      </c>
      <c r="I38" s="314"/>
      <c r="J38" s="313">
        <v>0</v>
      </c>
      <c r="K38" s="312">
        <v>12</v>
      </c>
      <c r="L38" s="312">
        <v>7</v>
      </c>
      <c r="M38" s="312">
        <v>0</v>
      </c>
      <c r="N38" s="313">
        <v>0</v>
      </c>
      <c r="O38" s="305">
        <v>19</v>
      </c>
      <c r="P38" s="309">
        <v>19</v>
      </c>
    </row>
    <row r="39" spans="3:16" ht="18" customHeight="1">
      <c r="C39" s="302"/>
      <c r="D39" s="680" t="s">
        <v>198</v>
      </c>
      <c r="E39" s="681"/>
      <c r="F39" s="339">
        <v>0</v>
      </c>
      <c r="G39" s="340">
        <v>0</v>
      </c>
      <c r="H39" s="307">
        <v>0</v>
      </c>
      <c r="I39" s="314"/>
      <c r="J39" s="313">
        <v>0</v>
      </c>
      <c r="K39" s="312">
        <v>0</v>
      </c>
      <c r="L39" s="312">
        <v>0</v>
      </c>
      <c r="M39" s="312">
        <v>0</v>
      </c>
      <c r="N39" s="313">
        <v>0</v>
      </c>
      <c r="O39" s="305">
        <v>0</v>
      </c>
      <c r="P39" s="309">
        <v>0</v>
      </c>
    </row>
    <row r="40" spans="3:16" ht="18" customHeight="1">
      <c r="C40" s="338"/>
      <c r="D40" s="680" t="s">
        <v>199</v>
      </c>
      <c r="E40" s="682"/>
      <c r="F40" s="339">
        <v>0</v>
      </c>
      <c r="G40" s="340">
        <v>0</v>
      </c>
      <c r="H40" s="341">
        <v>0</v>
      </c>
      <c r="I40" s="314"/>
      <c r="J40" s="340">
        <v>0</v>
      </c>
      <c r="K40" s="339">
        <v>0</v>
      </c>
      <c r="L40" s="339">
        <v>0</v>
      </c>
      <c r="M40" s="339">
        <v>24</v>
      </c>
      <c r="N40" s="340">
        <v>24</v>
      </c>
      <c r="O40" s="342">
        <v>48</v>
      </c>
      <c r="P40" s="343">
        <v>48</v>
      </c>
    </row>
    <row r="41" spans="3:16" ht="18" customHeight="1">
      <c r="C41" s="345"/>
      <c r="D41" s="683" t="s">
        <v>219</v>
      </c>
      <c r="E41" s="684"/>
      <c r="F41" s="332">
        <v>0</v>
      </c>
      <c r="G41" s="333">
        <v>0</v>
      </c>
      <c r="H41" s="307">
        <v>0</v>
      </c>
      <c r="I41" s="314"/>
      <c r="J41" s="333">
        <v>0</v>
      </c>
      <c r="K41" s="332">
        <v>15</v>
      </c>
      <c r="L41" s="332">
        <v>1</v>
      </c>
      <c r="M41" s="332">
        <v>12</v>
      </c>
      <c r="N41" s="333">
        <v>0</v>
      </c>
      <c r="O41" s="346">
        <v>28</v>
      </c>
      <c r="P41" s="335">
        <v>28</v>
      </c>
    </row>
    <row r="42" spans="3:16" ht="18" customHeight="1">
      <c r="C42" s="302" t="s">
        <v>220</v>
      </c>
      <c r="D42" s="304"/>
      <c r="E42" s="304"/>
      <c r="F42" s="298">
        <v>0</v>
      </c>
      <c r="G42" s="298">
        <v>0</v>
      </c>
      <c r="H42" s="299">
        <v>0</v>
      </c>
      <c r="I42" s="300"/>
      <c r="J42" s="298">
        <v>34</v>
      </c>
      <c r="K42" s="297">
        <v>7</v>
      </c>
      <c r="L42" s="297">
        <v>43</v>
      </c>
      <c r="M42" s="297">
        <v>42</v>
      </c>
      <c r="N42" s="298">
        <v>91</v>
      </c>
      <c r="O42" s="297">
        <v>217</v>
      </c>
      <c r="P42" s="301">
        <v>217</v>
      </c>
    </row>
    <row r="43" spans="3:16" ht="18" customHeight="1">
      <c r="C43" s="302"/>
      <c r="D43" s="347" t="s">
        <v>91</v>
      </c>
      <c r="E43" s="347"/>
      <c r="F43" s="313">
        <v>0</v>
      </c>
      <c r="G43" s="313">
        <v>0</v>
      </c>
      <c r="H43" s="307">
        <v>0</v>
      </c>
      <c r="I43" s="314"/>
      <c r="J43" s="313">
        <v>12</v>
      </c>
      <c r="K43" s="312">
        <v>0</v>
      </c>
      <c r="L43" s="312">
        <v>23</v>
      </c>
      <c r="M43" s="312">
        <v>7</v>
      </c>
      <c r="N43" s="313">
        <v>62</v>
      </c>
      <c r="O43" s="305">
        <v>104</v>
      </c>
      <c r="P43" s="309">
        <v>104</v>
      </c>
    </row>
    <row r="44" spans="3:16" ht="18" customHeight="1">
      <c r="C44" s="302"/>
      <c r="D44" s="347" t="s">
        <v>92</v>
      </c>
      <c r="E44" s="347"/>
      <c r="F44" s="312">
        <v>0</v>
      </c>
      <c r="G44" s="313">
        <v>0</v>
      </c>
      <c r="H44" s="307">
        <v>0</v>
      </c>
      <c r="I44" s="314"/>
      <c r="J44" s="313">
        <v>22</v>
      </c>
      <c r="K44" s="312">
        <v>7</v>
      </c>
      <c r="L44" s="312">
        <v>20</v>
      </c>
      <c r="M44" s="312">
        <v>32</v>
      </c>
      <c r="N44" s="313">
        <v>29</v>
      </c>
      <c r="O44" s="305">
        <v>110</v>
      </c>
      <c r="P44" s="309">
        <v>110</v>
      </c>
    </row>
    <row r="45" spans="3:16" ht="18" customHeight="1">
      <c r="C45" s="302"/>
      <c r="D45" s="348" t="s">
        <v>159</v>
      </c>
      <c r="E45" s="348"/>
      <c r="F45" s="339">
        <v>0</v>
      </c>
      <c r="G45" s="340">
        <v>0</v>
      </c>
      <c r="H45" s="307">
        <v>0</v>
      </c>
      <c r="I45" s="314"/>
      <c r="J45" s="340">
        <v>0</v>
      </c>
      <c r="K45" s="339">
        <v>0</v>
      </c>
      <c r="L45" s="339">
        <v>0</v>
      </c>
      <c r="M45" s="339">
        <v>0</v>
      </c>
      <c r="N45" s="340">
        <v>0</v>
      </c>
      <c r="O45" s="305">
        <v>0</v>
      </c>
      <c r="P45" s="309">
        <v>0</v>
      </c>
    </row>
    <row r="46" spans="3:16" ht="18" customHeight="1">
      <c r="C46" s="302"/>
      <c r="D46" s="349" t="s">
        <v>221</v>
      </c>
      <c r="E46" s="349"/>
      <c r="F46" s="332">
        <v>0</v>
      </c>
      <c r="G46" s="333">
        <v>0</v>
      </c>
      <c r="H46" s="334">
        <v>0</v>
      </c>
      <c r="I46" s="314"/>
      <c r="J46" s="333">
        <v>0</v>
      </c>
      <c r="K46" s="332">
        <v>0</v>
      </c>
      <c r="L46" s="332">
        <v>0</v>
      </c>
      <c r="M46" s="332">
        <v>3</v>
      </c>
      <c r="N46" s="333">
        <v>0</v>
      </c>
      <c r="O46" s="346">
        <v>3</v>
      </c>
      <c r="P46" s="335">
        <v>3</v>
      </c>
    </row>
    <row r="47" spans="3:16" ht="18" customHeight="1">
      <c r="C47" s="665" t="s">
        <v>222</v>
      </c>
      <c r="D47" s="666"/>
      <c r="E47" s="667"/>
      <c r="F47" s="350">
        <v>339</v>
      </c>
      <c r="G47" s="350">
        <v>1005</v>
      </c>
      <c r="H47" s="351">
        <v>1344</v>
      </c>
      <c r="I47" s="248"/>
      <c r="J47" s="350">
        <v>803</v>
      </c>
      <c r="K47" s="350">
        <v>2147</v>
      </c>
      <c r="L47" s="350">
        <v>1414</v>
      </c>
      <c r="M47" s="350">
        <v>1003</v>
      </c>
      <c r="N47" s="350">
        <v>1321</v>
      </c>
      <c r="O47" s="350">
        <v>6688</v>
      </c>
      <c r="P47" s="352">
        <v>8032</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8"/>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229</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s="371" customFormat="1"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230</v>
      </c>
    </row>
    <row r="8" spans="1:17" ht="18" customHeight="1">
      <c r="C8" s="142" t="s">
        <v>223</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335696</v>
      </c>
      <c r="G11" s="297">
        <v>1432200</v>
      </c>
      <c r="H11" s="299">
        <v>1767896</v>
      </c>
      <c r="I11" s="300"/>
      <c r="J11" s="297">
        <v>1898642</v>
      </c>
      <c r="K11" s="297">
        <v>7341687</v>
      </c>
      <c r="L11" s="297">
        <v>5644395</v>
      </c>
      <c r="M11" s="297">
        <v>4193845</v>
      </c>
      <c r="N11" s="297">
        <v>6423054</v>
      </c>
      <c r="O11" s="297">
        <v>25501623</v>
      </c>
      <c r="P11" s="301">
        <v>27269519</v>
      </c>
    </row>
    <row r="12" spans="1:17" ht="18" customHeight="1">
      <c r="C12" s="302"/>
      <c r="D12" s="303" t="s">
        <v>212</v>
      </c>
      <c r="E12" s="304"/>
      <c r="F12" s="305">
        <v>94419</v>
      </c>
      <c r="G12" s="306">
        <v>218347</v>
      </c>
      <c r="H12" s="307">
        <v>312766</v>
      </c>
      <c r="I12" s="308"/>
      <c r="J12" s="306">
        <v>222902</v>
      </c>
      <c r="K12" s="305">
        <v>1315040</v>
      </c>
      <c r="L12" s="305">
        <v>1323451</v>
      </c>
      <c r="M12" s="305">
        <v>1727899</v>
      </c>
      <c r="N12" s="306">
        <v>3812786</v>
      </c>
      <c r="O12" s="305">
        <v>8402078</v>
      </c>
      <c r="P12" s="309">
        <v>8714844</v>
      </c>
    </row>
    <row r="13" spans="1:17" ht="18" customHeight="1">
      <c r="C13" s="302"/>
      <c r="D13" s="310"/>
      <c r="E13" s="311" t="s">
        <v>163</v>
      </c>
      <c r="F13" s="312">
        <v>0</v>
      </c>
      <c r="G13" s="313">
        <v>0</v>
      </c>
      <c r="H13" s="307">
        <v>0</v>
      </c>
      <c r="I13" s="314"/>
      <c r="J13" s="313">
        <v>141796</v>
      </c>
      <c r="K13" s="312">
        <v>859996</v>
      </c>
      <c r="L13" s="312">
        <v>679639</v>
      </c>
      <c r="M13" s="312">
        <v>1221887</v>
      </c>
      <c r="N13" s="313">
        <v>2052071</v>
      </c>
      <c r="O13" s="305">
        <v>4955389</v>
      </c>
      <c r="P13" s="309">
        <v>4955389</v>
      </c>
    </row>
    <row r="14" spans="1:17" ht="18" customHeight="1">
      <c r="C14" s="302"/>
      <c r="D14" s="310"/>
      <c r="E14" s="311" t="s">
        <v>164</v>
      </c>
      <c r="F14" s="312">
        <v>0</v>
      </c>
      <c r="G14" s="313">
        <v>0</v>
      </c>
      <c r="H14" s="307">
        <v>0</v>
      </c>
      <c r="I14" s="314"/>
      <c r="J14" s="313">
        <v>15103</v>
      </c>
      <c r="K14" s="312">
        <v>16013</v>
      </c>
      <c r="L14" s="312">
        <v>49098</v>
      </c>
      <c r="M14" s="312">
        <v>171472</v>
      </c>
      <c r="N14" s="313">
        <v>1069787</v>
      </c>
      <c r="O14" s="305">
        <v>1321473</v>
      </c>
      <c r="P14" s="309">
        <v>1321473</v>
      </c>
    </row>
    <row r="15" spans="1:17" ht="18" customHeight="1">
      <c r="C15" s="302"/>
      <c r="D15" s="310"/>
      <c r="E15" s="311" t="s">
        <v>165</v>
      </c>
      <c r="F15" s="312">
        <v>87202</v>
      </c>
      <c r="G15" s="313">
        <v>74027</v>
      </c>
      <c r="H15" s="307">
        <v>161229</v>
      </c>
      <c r="I15" s="314"/>
      <c r="J15" s="313">
        <v>52918</v>
      </c>
      <c r="K15" s="312">
        <v>311439</v>
      </c>
      <c r="L15" s="312">
        <v>373339</v>
      </c>
      <c r="M15" s="312">
        <v>275679</v>
      </c>
      <c r="N15" s="313">
        <v>511063</v>
      </c>
      <c r="O15" s="305">
        <v>1524438</v>
      </c>
      <c r="P15" s="309">
        <v>1685667</v>
      </c>
    </row>
    <row r="16" spans="1:17" ht="18" customHeight="1">
      <c r="C16" s="302"/>
      <c r="D16" s="310"/>
      <c r="E16" s="311" t="s">
        <v>166</v>
      </c>
      <c r="F16" s="312">
        <v>0</v>
      </c>
      <c r="G16" s="313">
        <v>144320</v>
      </c>
      <c r="H16" s="307">
        <v>144320</v>
      </c>
      <c r="I16" s="314"/>
      <c r="J16" s="313">
        <v>8031</v>
      </c>
      <c r="K16" s="312">
        <v>107489</v>
      </c>
      <c r="L16" s="312">
        <v>153405</v>
      </c>
      <c r="M16" s="312">
        <v>10846</v>
      </c>
      <c r="N16" s="313">
        <v>39501</v>
      </c>
      <c r="O16" s="305">
        <v>319272</v>
      </c>
      <c r="P16" s="309">
        <v>463592</v>
      </c>
    </row>
    <row r="17" spans="3:16" ht="18" customHeight="1">
      <c r="C17" s="302"/>
      <c r="D17" s="310"/>
      <c r="E17" s="311" t="s">
        <v>167</v>
      </c>
      <c r="F17" s="312">
        <v>7217</v>
      </c>
      <c r="G17" s="313">
        <v>0</v>
      </c>
      <c r="H17" s="307">
        <v>7217</v>
      </c>
      <c r="I17" s="314"/>
      <c r="J17" s="313">
        <v>5054</v>
      </c>
      <c r="K17" s="312">
        <v>20103</v>
      </c>
      <c r="L17" s="312">
        <v>67970</v>
      </c>
      <c r="M17" s="312">
        <v>48015</v>
      </c>
      <c r="N17" s="313">
        <v>140364</v>
      </c>
      <c r="O17" s="305">
        <v>281506</v>
      </c>
      <c r="P17" s="309">
        <v>288723</v>
      </c>
    </row>
    <row r="18" spans="3:16" ht="18" customHeight="1">
      <c r="C18" s="302"/>
      <c r="D18" s="303" t="s">
        <v>213</v>
      </c>
      <c r="E18" s="315"/>
      <c r="F18" s="305">
        <v>92531</v>
      </c>
      <c r="G18" s="306">
        <v>632566</v>
      </c>
      <c r="H18" s="307">
        <v>725097</v>
      </c>
      <c r="I18" s="308"/>
      <c r="J18" s="306">
        <v>979394</v>
      </c>
      <c r="K18" s="305">
        <v>3537104</v>
      </c>
      <c r="L18" s="305">
        <v>2645094</v>
      </c>
      <c r="M18" s="305">
        <v>1265500</v>
      </c>
      <c r="N18" s="306">
        <v>1381573</v>
      </c>
      <c r="O18" s="305">
        <v>9808665</v>
      </c>
      <c r="P18" s="309">
        <v>10533762</v>
      </c>
    </row>
    <row r="19" spans="3:16" ht="18" customHeight="1">
      <c r="C19" s="302"/>
      <c r="D19" s="310"/>
      <c r="E19" s="316" t="s">
        <v>168</v>
      </c>
      <c r="F19" s="312">
        <v>0</v>
      </c>
      <c r="G19" s="313">
        <v>0</v>
      </c>
      <c r="H19" s="307">
        <v>0</v>
      </c>
      <c r="I19" s="314"/>
      <c r="J19" s="313">
        <v>602381</v>
      </c>
      <c r="K19" s="312">
        <v>1603761</v>
      </c>
      <c r="L19" s="312">
        <v>1640975</v>
      </c>
      <c r="M19" s="312">
        <v>659830</v>
      </c>
      <c r="N19" s="313">
        <v>999895</v>
      </c>
      <c r="O19" s="305">
        <v>5506842</v>
      </c>
      <c r="P19" s="309">
        <v>5506842</v>
      </c>
    </row>
    <row r="20" spans="3:16" ht="18" customHeight="1">
      <c r="C20" s="302"/>
      <c r="D20" s="310"/>
      <c r="E20" s="316" t="s">
        <v>169</v>
      </c>
      <c r="F20" s="312">
        <v>92531</v>
      </c>
      <c r="G20" s="313">
        <v>632566</v>
      </c>
      <c r="H20" s="307">
        <v>725097</v>
      </c>
      <c r="I20" s="314"/>
      <c r="J20" s="313">
        <v>377013</v>
      </c>
      <c r="K20" s="312">
        <v>1933343</v>
      </c>
      <c r="L20" s="312">
        <v>1004119</v>
      </c>
      <c r="M20" s="312">
        <v>605670</v>
      </c>
      <c r="N20" s="313">
        <v>381678</v>
      </c>
      <c r="O20" s="305">
        <v>4301823</v>
      </c>
      <c r="P20" s="309">
        <v>5026920</v>
      </c>
    </row>
    <row r="21" spans="3:16" ht="18" customHeight="1">
      <c r="C21" s="302"/>
      <c r="D21" s="303" t="s">
        <v>214</v>
      </c>
      <c r="E21" s="304"/>
      <c r="F21" s="305">
        <v>0</v>
      </c>
      <c r="G21" s="306">
        <v>6494</v>
      </c>
      <c r="H21" s="307">
        <v>6494</v>
      </c>
      <c r="I21" s="308"/>
      <c r="J21" s="306">
        <v>2902</v>
      </c>
      <c r="K21" s="305">
        <v>412368</v>
      </c>
      <c r="L21" s="305">
        <v>241835</v>
      </c>
      <c r="M21" s="305">
        <v>232402</v>
      </c>
      <c r="N21" s="306">
        <v>179502</v>
      </c>
      <c r="O21" s="305">
        <v>1069009</v>
      </c>
      <c r="P21" s="309">
        <v>1075503</v>
      </c>
    </row>
    <row r="22" spans="3:16" ht="18" customHeight="1">
      <c r="C22" s="302"/>
      <c r="D22" s="310"/>
      <c r="E22" s="311" t="s">
        <v>170</v>
      </c>
      <c r="F22" s="312">
        <v>0</v>
      </c>
      <c r="G22" s="313">
        <v>6494</v>
      </c>
      <c r="H22" s="307">
        <v>6494</v>
      </c>
      <c r="I22" s="314"/>
      <c r="J22" s="313">
        <v>2902</v>
      </c>
      <c r="K22" s="312">
        <v>384564</v>
      </c>
      <c r="L22" s="312">
        <v>241835</v>
      </c>
      <c r="M22" s="312">
        <v>197063</v>
      </c>
      <c r="N22" s="313">
        <v>179502</v>
      </c>
      <c r="O22" s="305">
        <v>1005866</v>
      </c>
      <c r="P22" s="309">
        <v>1012360</v>
      </c>
    </row>
    <row r="23" spans="3:16" ht="18" customHeight="1">
      <c r="C23" s="302"/>
      <c r="D23" s="310"/>
      <c r="E23" s="311" t="s">
        <v>171</v>
      </c>
      <c r="F23" s="312">
        <v>0</v>
      </c>
      <c r="G23" s="313">
        <v>0</v>
      </c>
      <c r="H23" s="307">
        <v>0</v>
      </c>
      <c r="I23" s="314"/>
      <c r="J23" s="313">
        <v>0</v>
      </c>
      <c r="K23" s="312">
        <v>27804</v>
      </c>
      <c r="L23" s="312">
        <v>0</v>
      </c>
      <c r="M23" s="312">
        <v>35339</v>
      </c>
      <c r="N23" s="313">
        <v>0</v>
      </c>
      <c r="O23" s="305">
        <v>63143</v>
      </c>
      <c r="P23" s="309">
        <v>63143</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88331</v>
      </c>
      <c r="G26" s="305">
        <v>378066</v>
      </c>
      <c r="H26" s="307">
        <v>466397</v>
      </c>
      <c r="I26" s="308"/>
      <c r="J26" s="306">
        <v>176700</v>
      </c>
      <c r="K26" s="305">
        <v>996847</v>
      </c>
      <c r="L26" s="305">
        <v>668225</v>
      </c>
      <c r="M26" s="305">
        <v>584219</v>
      </c>
      <c r="N26" s="306">
        <v>649287</v>
      </c>
      <c r="O26" s="305">
        <v>3075278</v>
      </c>
      <c r="P26" s="309">
        <v>3541675</v>
      </c>
    </row>
    <row r="27" spans="3:16" ht="18" customHeight="1">
      <c r="C27" s="302"/>
      <c r="D27" s="310"/>
      <c r="E27" s="311" t="s">
        <v>174</v>
      </c>
      <c r="F27" s="353">
        <v>88331</v>
      </c>
      <c r="G27" s="354">
        <v>378066</v>
      </c>
      <c r="H27" s="307">
        <v>466397</v>
      </c>
      <c r="I27" s="314"/>
      <c r="J27" s="354">
        <v>176700</v>
      </c>
      <c r="K27" s="353">
        <v>996847</v>
      </c>
      <c r="L27" s="353">
        <v>668225</v>
      </c>
      <c r="M27" s="353">
        <v>584219</v>
      </c>
      <c r="N27" s="354">
        <v>649287</v>
      </c>
      <c r="O27" s="305">
        <v>3075278</v>
      </c>
      <c r="P27" s="309">
        <v>3541675</v>
      </c>
    </row>
    <row r="28" spans="3:16" ht="18" customHeight="1">
      <c r="C28" s="338"/>
      <c r="D28" s="344" t="s">
        <v>224</v>
      </c>
      <c r="E28" s="315"/>
      <c r="F28" s="340">
        <v>0</v>
      </c>
      <c r="G28" s="340">
        <v>0</v>
      </c>
      <c r="H28" s="341">
        <v>0</v>
      </c>
      <c r="I28" s="314"/>
      <c r="J28" s="340">
        <v>129741</v>
      </c>
      <c r="K28" s="339">
        <v>226401</v>
      </c>
      <c r="L28" s="339">
        <v>186392</v>
      </c>
      <c r="M28" s="339">
        <v>4318</v>
      </c>
      <c r="N28" s="340">
        <v>0</v>
      </c>
      <c r="O28" s="342">
        <v>546852</v>
      </c>
      <c r="P28" s="343">
        <v>546852</v>
      </c>
    </row>
    <row r="29" spans="3:16" ht="18" customHeight="1">
      <c r="C29" s="329"/>
      <c r="D29" s="330" t="s">
        <v>176</v>
      </c>
      <c r="E29" s="331"/>
      <c r="F29" s="332">
        <v>60415</v>
      </c>
      <c r="G29" s="333">
        <v>196727</v>
      </c>
      <c r="H29" s="334">
        <v>257142</v>
      </c>
      <c r="I29" s="314"/>
      <c r="J29" s="333">
        <v>387003</v>
      </c>
      <c r="K29" s="332">
        <v>853927</v>
      </c>
      <c r="L29" s="332">
        <v>579398</v>
      </c>
      <c r="M29" s="332">
        <v>379507</v>
      </c>
      <c r="N29" s="333">
        <v>399906</v>
      </c>
      <c r="O29" s="334">
        <v>2599741</v>
      </c>
      <c r="P29" s="335">
        <v>2856883</v>
      </c>
    </row>
    <row r="30" spans="3:16" ht="18" customHeight="1">
      <c r="C30" s="295" t="s">
        <v>218</v>
      </c>
      <c r="D30" s="336"/>
      <c r="E30" s="337"/>
      <c r="F30" s="297">
        <v>46359</v>
      </c>
      <c r="G30" s="298">
        <v>76605</v>
      </c>
      <c r="H30" s="299">
        <v>122964</v>
      </c>
      <c r="I30" s="300"/>
      <c r="J30" s="355">
        <v>134101</v>
      </c>
      <c r="K30" s="297">
        <v>1638798</v>
      </c>
      <c r="L30" s="297">
        <v>1121106</v>
      </c>
      <c r="M30" s="297">
        <v>1744504</v>
      </c>
      <c r="N30" s="298">
        <v>1289910</v>
      </c>
      <c r="O30" s="297">
        <v>5928419</v>
      </c>
      <c r="P30" s="301">
        <v>6051383</v>
      </c>
    </row>
    <row r="31" spans="3:16" ht="18" customHeight="1">
      <c r="C31" s="338"/>
      <c r="D31" s="344" t="s">
        <v>192</v>
      </c>
      <c r="E31" s="315"/>
      <c r="F31" s="339">
        <v>0</v>
      </c>
      <c r="G31" s="340">
        <v>0</v>
      </c>
      <c r="H31" s="341">
        <v>0</v>
      </c>
      <c r="I31" s="314"/>
      <c r="J31" s="340">
        <v>0</v>
      </c>
      <c r="K31" s="339">
        <v>44601</v>
      </c>
      <c r="L31" s="339">
        <v>217675</v>
      </c>
      <c r="M31" s="339">
        <v>0</v>
      </c>
      <c r="N31" s="340">
        <v>0</v>
      </c>
      <c r="O31" s="342">
        <v>262276</v>
      </c>
      <c r="P31" s="343">
        <v>262276</v>
      </c>
    </row>
    <row r="32" spans="3:16" ht="18" customHeight="1">
      <c r="C32" s="302"/>
      <c r="D32" s="344" t="s">
        <v>193</v>
      </c>
      <c r="E32" s="315"/>
      <c r="F32" s="339">
        <v>0</v>
      </c>
      <c r="G32" s="340">
        <v>0</v>
      </c>
      <c r="H32" s="307">
        <v>0</v>
      </c>
      <c r="I32" s="314"/>
      <c r="J32" s="356">
        <v>0</v>
      </c>
      <c r="K32" s="312">
        <v>0</v>
      </c>
      <c r="L32" s="312">
        <v>0</v>
      </c>
      <c r="M32" s="312">
        <v>0</v>
      </c>
      <c r="N32" s="313">
        <v>0</v>
      </c>
      <c r="O32" s="305">
        <v>0</v>
      </c>
      <c r="P32" s="309">
        <v>0</v>
      </c>
    </row>
    <row r="33" spans="3:16" ht="18" customHeight="1">
      <c r="C33" s="302"/>
      <c r="D33" s="317" t="s">
        <v>194</v>
      </c>
      <c r="E33" s="328"/>
      <c r="F33" s="312">
        <v>0</v>
      </c>
      <c r="G33" s="313">
        <v>0</v>
      </c>
      <c r="H33" s="307">
        <v>0</v>
      </c>
      <c r="I33" s="314"/>
      <c r="J33" s="313">
        <v>111183</v>
      </c>
      <c r="K33" s="312">
        <v>523314</v>
      </c>
      <c r="L33" s="312">
        <v>351711</v>
      </c>
      <c r="M33" s="312">
        <v>354204</v>
      </c>
      <c r="N33" s="313">
        <v>0</v>
      </c>
      <c r="O33" s="305">
        <v>1340412</v>
      </c>
      <c r="P33" s="309">
        <v>1340412</v>
      </c>
    </row>
    <row r="34" spans="3:16" ht="18" customHeight="1">
      <c r="C34" s="302"/>
      <c r="D34" s="344" t="s">
        <v>195</v>
      </c>
      <c r="E34" s="315"/>
      <c r="F34" s="312">
        <v>0</v>
      </c>
      <c r="G34" s="313">
        <v>0</v>
      </c>
      <c r="H34" s="307">
        <v>0</v>
      </c>
      <c r="I34" s="314"/>
      <c r="J34" s="356">
        <v>0</v>
      </c>
      <c r="K34" s="312">
        <v>0</v>
      </c>
      <c r="L34" s="312">
        <v>319737</v>
      </c>
      <c r="M34" s="312">
        <v>0</v>
      </c>
      <c r="N34" s="313">
        <v>0</v>
      </c>
      <c r="O34" s="305">
        <v>319737</v>
      </c>
      <c r="P34" s="309">
        <v>319737</v>
      </c>
    </row>
    <row r="35" spans="3:16" ht="18" customHeight="1">
      <c r="C35" s="302"/>
      <c r="D35" s="344" t="s">
        <v>196</v>
      </c>
      <c r="E35" s="315"/>
      <c r="F35" s="312">
        <v>46359</v>
      </c>
      <c r="G35" s="313">
        <v>76605</v>
      </c>
      <c r="H35" s="307">
        <v>122964</v>
      </c>
      <c r="I35" s="314"/>
      <c r="J35" s="356">
        <v>22918</v>
      </c>
      <c r="K35" s="312">
        <v>397699</v>
      </c>
      <c r="L35" s="312">
        <v>0</v>
      </c>
      <c r="M35" s="312">
        <v>127999</v>
      </c>
      <c r="N35" s="313">
        <v>369185</v>
      </c>
      <c r="O35" s="305">
        <v>917801</v>
      </c>
      <c r="P35" s="309">
        <v>1040765</v>
      </c>
    </row>
    <row r="36" spans="3:16" ht="18" customHeight="1">
      <c r="C36" s="302"/>
      <c r="D36" s="344" t="s">
        <v>197</v>
      </c>
      <c r="E36" s="315"/>
      <c r="F36" s="340">
        <v>0</v>
      </c>
      <c r="G36" s="313">
        <v>0</v>
      </c>
      <c r="H36" s="307">
        <v>0</v>
      </c>
      <c r="I36" s="314"/>
      <c r="J36" s="356">
        <v>0</v>
      </c>
      <c r="K36" s="312">
        <v>351444</v>
      </c>
      <c r="L36" s="312">
        <v>215900</v>
      </c>
      <c r="M36" s="312">
        <v>0</v>
      </c>
      <c r="N36" s="313">
        <v>0</v>
      </c>
      <c r="O36" s="305">
        <v>567344</v>
      </c>
      <c r="P36" s="309">
        <v>567344</v>
      </c>
    </row>
    <row r="37" spans="3:16" ht="18" customHeight="1">
      <c r="C37" s="302"/>
      <c r="D37" s="344" t="s">
        <v>198</v>
      </c>
      <c r="E37" s="315"/>
      <c r="F37" s="339">
        <v>0</v>
      </c>
      <c r="G37" s="340">
        <v>0</v>
      </c>
      <c r="H37" s="307">
        <v>0</v>
      </c>
      <c r="I37" s="314"/>
      <c r="J37" s="356">
        <v>0</v>
      </c>
      <c r="K37" s="312">
        <v>0</v>
      </c>
      <c r="L37" s="312">
        <v>0</v>
      </c>
      <c r="M37" s="312">
        <v>0</v>
      </c>
      <c r="N37" s="313">
        <v>0</v>
      </c>
      <c r="O37" s="305">
        <v>0</v>
      </c>
      <c r="P37" s="309">
        <v>0</v>
      </c>
    </row>
    <row r="38" spans="3:16" ht="18" customHeight="1">
      <c r="C38" s="302"/>
      <c r="D38" s="680" t="s">
        <v>199</v>
      </c>
      <c r="E38" s="681"/>
      <c r="F38" s="312">
        <v>0</v>
      </c>
      <c r="G38" s="312">
        <v>0</v>
      </c>
      <c r="H38" s="307">
        <v>0</v>
      </c>
      <c r="I38" s="314"/>
      <c r="J38" s="357">
        <v>0</v>
      </c>
      <c r="K38" s="358">
        <v>0</v>
      </c>
      <c r="L38" s="358">
        <v>0</v>
      </c>
      <c r="M38" s="358">
        <v>801801</v>
      </c>
      <c r="N38" s="359">
        <v>920725</v>
      </c>
      <c r="O38" s="305">
        <v>1722526</v>
      </c>
      <c r="P38" s="309">
        <v>1722526</v>
      </c>
    </row>
    <row r="39" spans="3:16" ht="18" customHeight="1">
      <c r="C39" s="345"/>
      <c r="D39" s="683" t="s">
        <v>219</v>
      </c>
      <c r="E39" s="685"/>
      <c r="F39" s="312">
        <v>0</v>
      </c>
      <c r="G39" s="312">
        <v>0</v>
      </c>
      <c r="H39" s="307">
        <v>0</v>
      </c>
      <c r="I39" s="314"/>
      <c r="J39" s="360">
        <v>0</v>
      </c>
      <c r="K39" s="332">
        <v>321740</v>
      </c>
      <c r="L39" s="332">
        <v>16083</v>
      </c>
      <c r="M39" s="332">
        <v>460500</v>
      </c>
      <c r="N39" s="333">
        <v>0</v>
      </c>
      <c r="O39" s="346">
        <v>798323</v>
      </c>
      <c r="P39" s="335">
        <v>798323</v>
      </c>
    </row>
    <row r="40" spans="3:16" ht="18" customHeight="1">
      <c r="C40" s="302" t="s">
        <v>220</v>
      </c>
      <c r="D40" s="304"/>
      <c r="E40" s="304"/>
      <c r="F40" s="298">
        <v>0</v>
      </c>
      <c r="G40" s="298">
        <v>0</v>
      </c>
      <c r="H40" s="299">
        <v>0</v>
      </c>
      <c r="I40" s="300"/>
      <c r="J40" s="355">
        <v>922684</v>
      </c>
      <c r="K40" s="297">
        <v>167046</v>
      </c>
      <c r="L40" s="297">
        <v>1179025</v>
      </c>
      <c r="M40" s="297">
        <v>1420445</v>
      </c>
      <c r="N40" s="298">
        <v>2973114</v>
      </c>
      <c r="O40" s="297">
        <v>6662314</v>
      </c>
      <c r="P40" s="301">
        <v>6662314</v>
      </c>
    </row>
    <row r="41" spans="3:16" ht="18" customHeight="1">
      <c r="C41" s="302"/>
      <c r="D41" s="347" t="s">
        <v>91</v>
      </c>
      <c r="E41" s="347"/>
      <c r="F41" s="313">
        <v>0</v>
      </c>
      <c r="G41" s="313">
        <v>0</v>
      </c>
      <c r="H41" s="307">
        <v>0</v>
      </c>
      <c r="I41" s="314"/>
      <c r="J41" s="313">
        <v>285650</v>
      </c>
      <c r="K41" s="313">
        <v>0</v>
      </c>
      <c r="L41" s="313">
        <v>578848</v>
      </c>
      <c r="M41" s="313">
        <v>201577</v>
      </c>
      <c r="N41" s="313">
        <v>1961338</v>
      </c>
      <c r="O41" s="305">
        <v>3027413</v>
      </c>
      <c r="P41" s="309">
        <v>3027413</v>
      </c>
    </row>
    <row r="42" spans="3:16" ht="18" customHeight="1">
      <c r="C42" s="302"/>
      <c r="D42" s="347" t="s">
        <v>92</v>
      </c>
      <c r="E42" s="347"/>
      <c r="F42" s="312">
        <v>0</v>
      </c>
      <c r="G42" s="313">
        <v>0</v>
      </c>
      <c r="H42" s="307">
        <v>0</v>
      </c>
      <c r="I42" s="314"/>
      <c r="J42" s="313">
        <v>637034</v>
      </c>
      <c r="K42" s="312">
        <v>167046</v>
      </c>
      <c r="L42" s="313">
        <v>600177</v>
      </c>
      <c r="M42" s="312">
        <v>1098825</v>
      </c>
      <c r="N42" s="313">
        <v>1011776</v>
      </c>
      <c r="O42" s="305">
        <v>3514858</v>
      </c>
      <c r="P42" s="309">
        <v>3514858</v>
      </c>
    </row>
    <row r="43" spans="3:16" ht="18" customHeight="1">
      <c r="C43" s="302"/>
      <c r="D43" s="348" t="s">
        <v>159</v>
      </c>
      <c r="E43" s="348"/>
      <c r="F43" s="339">
        <v>0</v>
      </c>
      <c r="G43" s="340">
        <v>0</v>
      </c>
      <c r="H43" s="307">
        <v>0</v>
      </c>
      <c r="I43" s="314"/>
      <c r="J43" s="340">
        <v>0</v>
      </c>
      <c r="K43" s="339">
        <v>0</v>
      </c>
      <c r="L43" s="340">
        <v>0</v>
      </c>
      <c r="M43" s="339">
        <v>0</v>
      </c>
      <c r="N43" s="340">
        <v>0</v>
      </c>
      <c r="O43" s="305">
        <v>0</v>
      </c>
      <c r="P43" s="309">
        <v>0</v>
      </c>
    </row>
    <row r="44" spans="3:16" ht="18" customHeight="1">
      <c r="C44" s="302"/>
      <c r="D44" s="349" t="s">
        <v>221</v>
      </c>
      <c r="E44" s="349"/>
      <c r="F44" s="332">
        <v>0</v>
      </c>
      <c r="G44" s="333">
        <v>0</v>
      </c>
      <c r="H44" s="334">
        <v>0</v>
      </c>
      <c r="I44" s="314"/>
      <c r="J44" s="333">
        <v>0</v>
      </c>
      <c r="K44" s="332">
        <v>0</v>
      </c>
      <c r="L44" s="333">
        <v>0</v>
      </c>
      <c r="M44" s="332">
        <v>120043</v>
      </c>
      <c r="N44" s="333">
        <v>0</v>
      </c>
      <c r="O44" s="346">
        <v>120043</v>
      </c>
      <c r="P44" s="335">
        <v>120043</v>
      </c>
    </row>
    <row r="45" spans="3:16" ht="18" customHeight="1">
      <c r="C45" s="665" t="s">
        <v>222</v>
      </c>
      <c r="D45" s="666"/>
      <c r="E45" s="667"/>
      <c r="F45" s="350">
        <v>382055</v>
      </c>
      <c r="G45" s="361">
        <v>1508805</v>
      </c>
      <c r="H45" s="351">
        <v>1890860</v>
      </c>
      <c r="I45" s="248"/>
      <c r="J45" s="362">
        <v>2955427</v>
      </c>
      <c r="K45" s="350">
        <v>9147531</v>
      </c>
      <c r="L45" s="350">
        <v>7944526</v>
      </c>
      <c r="M45" s="350">
        <v>7358794</v>
      </c>
      <c r="N45" s="361">
        <v>10686078</v>
      </c>
      <c r="O45" s="350">
        <v>38092356</v>
      </c>
      <c r="P45" s="352">
        <v>39983216</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28"/>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229</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s="371" customFormat="1"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230</v>
      </c>
    </row>
    <row r="8" spans="1:17" ht="18" customHeight="1">
      <c r="C8" s="142" t="s">
        <v>225</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3578066</v>
      </c>
      <c r="G11" s="298">
        <v>15204636</v>
      </c>
      <c r="H11" s="299">
        <v>18782702</v>
      </c>
      <c r="I11" s="300"/>
      <c r="J11" s="298">
        <v>19862409</v>
      </c>
      <c r="K11" s="298">
        <v>75222060</v>
      </c>
      <c r="L11" s="297">
        <v>57446870</v>
      </c>
      <c r="M11" s="298">
        <v>43412509</v>
      </c>
      <c r="N11" s="298">
        <v>65354760</v>
      </c>
      <c r="O11" s="297">
        <v>261298608</v>
      </c>
      <c r="P11" s="301">
        <v>280081310</v>
      </c>
    </row>
    <row r="12" spans="1:17" ht="18" customHeight="1">
      <c r="C12" s="302"/>
      <c r="D12" s="303" t="s">
        <v>212</v>
      </c>
      <c r="E12" s="304"/>
      <c r="F12" s="305">
        <v>974331</v>
      </c>
      <c r="G12" s="306">
        <v>2223521</v>
      </c>
      <c r="H12" s="307">
        <v>3197852</v>
      </c>
      <c r="I12" s="308"/>
      <c r="J12" s="306">
        <v>2274418</v>
      </c>
      <c r="K12" s="305">
        <v>13587945</v>
      </c>
      <c r="L12" s="305">
        <v>13491935</v>
      </c>
      <c r="M12" s="305">
        <v>17634297</v>
      </c>
      <c r="N12" s="306">
        <v>38897326</v>
      </c>
      <c r="O12" s="305">
        <v>85885921</v>
      </c>
      <c r="P12" s="309">
        <v>89083773</v>
      </c>
    </row>
    <row r="13" spans="1:17" ht="18" customHeight="1">
      <c r="C13" s="302"/>
      <c r="D13" s="310"/>
      <c r="E13" s="311" t="s">
        <v>163</v>
      </c>
      <c r="F13" s="312">
        <v>0</v>
      </c>
      <c r="G13" s="313">
        <v>0</v>
      </c>
      <c r="H13" s="307">
        <v>0</v>
      </c>
      <c r="I13" s="314"/>
      <c r="J13" s="313">
        <v>1447720</v>
      </c>
      <c r="K13" s="312">
        <v>8888171</v>
      </c>
      <c r="L13" s="312">
        <v>6939069</v>
      </c>
      <c r="M13" s="312">
        <v>12477574</v>
      </c>
      <c r="N13" s="313">
        <v>20951566</v>
      </c>
      <c r="O13" s="305">
        <v>50704100</v>
      </c>
      <c r="P13" s="309">
        <v>50704100</v>
      </c>
    </row>
    <row r="14" spans="1:17" ht="18" customHeight="1">
      <c r="C14" s="302"/>
      <c r="D14" s="310"/>
      <c r="E14" s="311" t="s">
        <v>164</v>
      </c>
      <c r="F14" s="312">
        <v>0</v>
      </c>
      <c r="G14" s="313">
        <v>0</v>
      </c>
      <c r="H14" s="307">
        <v>0</v>
      </c>
      <c r="I14" s="314"/>
      <c r="J14" s="313">
        <v>154200</v>
      </c>
      <c r="K14" s="312">
        <v>163492</v>
      </c>
      <c r="L14" s="312">
        <v>501284</v>
      </c>
      <c r="M14" s="312">
        <v>1751611</v>
      </c>
      <c r="N14" s="313">
        <v>10922481</v>
      </c>
      <c r="O14" s="305">
        <v>13493068</v>
      </c>
      <c r="P14" s="309">
        <v>13493068</v>
      </c>
    </row>
    <row r="15" spans="1:17" ht="18" customHeight="1">
      <c r="C15" s="302"/>
      <c r="D15" s="310"/>
      <c r="E15" s="311" t="s">
        <v>165</v>
      </c>
      <c r="F15" s="312">
        <v>902161</v>
      </c>
      <c r="G15" s="313">
        <v>755802</v>
      </c>
      <c r="H15" s="307">
        <v>1657963</v>
      </c>
      <c r="I15" s="314"/>
      <c r="J15" s="313">
        <v>540285</v>
      </c>
      <c r="K15" s="312">
        <v>3242101</v>
      </c>
      <c r="L15" s="312">
        <v>3811761</v>
      </c>
      <c r="M15" s="312">
        <v>2814660</v>
      </c>
      <c r="N15" s="313">
        <v>5217919</v>
      </c>
      <c r="O15" s="305">
        <v>15626726</v>
      </c>
      <c r="P15" s="309">
        <v>17284689</v>
      </c>
    </row>
    <row r="16" spans="1:17" ht="18" customHeight="1">
      <c r="C16" s="302"/>
      <c r="D16" s="310"/>
      <c r="E16" s="311" t="s">
        <v>166</v>
      </c>
      <c r="F16" s="312">
        <v>0</v>
      </c>
      <c r="G16" s="313">
        <v>1467719</v>
      </c>
      <c r="H16" s="307">
        <v>1467719</v>
      </c>
      <c r="I16" s="314"/>
      <c r="J16" s="313">
        <v>81673</v>
      </c>
      <c r="K16" s="312">
        <v>1093151</v>
      </c>
      <c r="L16" s="312">
        <v>1560121</v>
      </c>
      <c r="M16" s="312">
        <v>110302</v>
      </c>
      <c r="N16" s="313">
        <v>401720</v>
      </c>
      <c r="O16" s="305">
        <v>3246967</v>
      </c>
      <c r="P16" s="309">
        <v>4714686</v>
      </c>
    </row>
    <row r="17" spans="3:16" ht="18" customHeight="1">
      <c r="C17" s="302"/>
      <c r="D17" s="310"/>
      <c r="E17" s="311" t="s">
        <v>167</v>
      </c>
      <c r="F17" s="312">
        <v>72170</v>
      </c>
      <c r="G17" s="313">
        <v>0</v>
      </c>
      <c r="H17" s="307">
        <v>72170</v>
      </c>
      <c r="I17" s="314"/>
      <c r="J17" s="313">
        <v>50540</v>
      </c>
      <c r="K17" s="312">
        <v>201030</v>
      </c>
      <c r="L17" s="312">
        <v>679700</v>
      </c>
      <c r="M17" s="312">
        <v>480150</v>
      </c>
      <c r="N17" s="313">
        <v>1403640</v>
      </c>
      <c r="O17" s="305">
        <v>2815060</v>
      </c>
      <c r="P17" s="309">
        <v>2887230</v>
      </c>
    </row>
    <row r="18" spans="3:16" ht="18" customHeight="1">
      <c r="C18" s="302"/>
      <c r="D18" s="303" t="s">
        <v>213</v>
      </c>
      <c r="E18" s="315"/>
      <c r="F18" s="305">
        <v>941018</v>
      </c>
      <c r="G18" s="306">
        <v>6433122</v>
      </c>
      <c r="H18" s="307">
        <v>7374140</v>
      </c>
      <c r="I18" s="308"/>
      <c r="J18" s="306">
        <v>9953750</v>
      </c>
      <c r="K18" s="305">
        <v>35928564</v>
      </c>
      <c r="L18" s="305">
        <v>26851243</v>
      </c>
      <c r="M18" s="305">
        <v>12850281</v>
      </c>
      <c r="N18" s="306">
        <v>14021701</v>
      </c>
      <c r="O18" s="305">
        <v>99605539</v>
      </c>
      <c r="P18" s="309">
        <v>106979679</v>
      </c>
    </row>
    <row r="19" spans="3:16" ht="18" customHeight="1">
      <c r="C19" s="302"/>
      <c r="D19" s="310"/>
      <c r="E19" s="316" t="s">
        <v>168</v>
      </c>
      <c r="F19" s="312">
        <v>0</v>
      </c>
      <c r="G19" s="313">
        <v>0</v>
      </c>
      <c r="H19" s="307">
        <v>0</v>
      </c>
      <c r="I19" s="314"/>
      <c r="J19" s="313">
        <v>6119563</v>
      </c>
      <c r="K19" s="312">
        <v>16266572</v>
      </c>
      <c r="L19" s="312">
        <v>16639401</v>
      </c>
      <c r="M19" s="312">
        <v>6690641</v>
      </c>
      <c r="N19" s="313">
        <v>10140052</v>
      </c>
      <c r="O19" s="305">
        <v>55856229</v>
      </c>
      <c r="P19" s="309">
        <v>55856229</v>
      </c>
    </row>
    <row r="20" spans="3:16" ht="18" customHeight="1">
      <c r="C20" s="302"/>
      <c r="D20" s="310"/>
      <c r="E20" s="316" t="s">
        <v>169</v>
      </c>
      <c r="F20" s="312">
        <v>941018</v>
      </c>
      <c r="G20" s="313">
        <v>6433122</v>
      </c>
      <c r="H20" s="307">
        <v>7374140</v>
      </c>
      <c r="I20" s="314"/>
      <c r="J20" s="313">
        <v>3834187</v>
      </c>
      <c r="K20" s="312">
        <v>19661992</v>
      </c>
      <c r="L20" s="312">
        <v>10211842</v>
      </c>
      <c r="M20" s="312">
        <v>6159640</v>
      </c>
      <c r="N20" s="313">
        <v>3881649</v>
      </c>
      <c r="O20" s="305">
        <v>43749310</v>
      </c>
      <c r="P20" s="309">
        <v>51123450</v>
      </c>
    </row>
    <row r="21" spans="3:16" ht="18" customHeight="1">
      <c r="C21" s="302"/>
      <c r="D21" s="303" t="s">
        <v>214</v>
      </c>
      <c r="E21" s="304"/>
      <c r="F21" s="305">
        <v>0</v>
      </c>
      <c r="G21" s="306">
        <v>66043</v>
      </c>
      <c r="H21" s="307">
        <v>66043</v>
      </c>
      <c r="I21" s="308"/>
      <c r="J21" s="306">
        <v>29513</v>
      </c>
      <c r="K21" s="305">
        <v>4192927</v>
      </c>
      <c r="L21" s="305">
        <v>2459452</v>
      </c>
      <c r="M21" s="305">
        <v>2362453</v>
      </c>
      <c r="N21" s="306">
        <v>1825525</v>
      </c>
      <c r="O21" s="305">
        <v>10869870</v>
      </c>
      <c r="P21" s="309">
        <v>10935913</v>
      </c>
    </row>
    <row r="22" spans="3:16" ht="18" customHeight="1">
      <c r="C22" s="302"/>
      <c r="D22" s="310"/>
      <c r="E22" s="311" t="s">
        <v>170</v>
      </c>
      <c r="F22" s="312">
        <v>0</v>
      </c>
      <c r="G22" s="313">
        <v>66043</v>
      </c>
      <c r="H22" s="307">
        <v>66043</v>
      </c>
      <c r="I22" s="314"/>
      <c r="J22" s="313">
        <v>29513</v>
      </c>
      <c r="K22" s="312">
        <v>3910999</v>
      </c>
      <c r="L22" s="312">
        <v>2459452</v>
      </c>
      <c r="M22" s="312">
        <v>2004120</v>
      </c>
      <c r="N22" s="313">
        <v>1825525</v>
      </c>
      <c r="O22" s="305">
        <v>10229609</v>
      </c>
      <c r="P22" s="309">
        <v>10295652</v>
      </c>
    </row>
    <row r="23" spans="3:16" ht="18" customHeight="1">
      <c r="C23" s="302"/>
      <c r="D23" s="310"/>
      <c r="E23" s="311" t="s">
        <v>171</v>
      </c>
      <c r="F23" s="312">
        <v>0</v>
      </c>
      <c r="G23" s="313">
        <v>0</v>
      </c>
      <c r="H23" s="307">
        <v>0</v>
      </c>
      <c r="I23" s="314"/>
      <c r="J23" s="313">
        <v>0</v>
      </c>
      <c r="K23" s="312">
        <v>281928</v>
      </c>
      <c r="L23" s="312">
        <v>0</v>
      </c>
      <c r="M23" s="312">
        <v>358333</v>
      </c>
      <c r="N23" s="313">
        <v>0</v>
      </c>
      <c r="O23" s="305">
        <v>640261</v>
      </c>
      <c r="P23" s="309">
        <v>640261</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1045960</v>
      </c>
      <c r="G26" s="306">
        <v>4473596</v>
      </c>
      <c r="H26" s="307">
        <v>5519556</v>
      </c>
      <c r="I26" s="308"/>
      <c r="J26" s="306">
        <v>2340720</v>
      </c>
      <c r="K26" s="305">
        <v>10483654</v>
      </c>
      <c r="L26" s="305">
        <v>6838689</v>
      </c>
      <c r="M26" s="305">
        <v>6647010</v>
      </c>
      <c r="N26" s="306">
        <v>6527270</v>
      </c>
      <c r="O26" s="305">
        <v>32837343</v>
      </c>
      <c r="P26" s="309">
        <v>38356899</v>
      </c>
    </row>
    <row r="27" spans="3:16" ht="18" customHeight="1">
      <c r="C27" s="302"/>
      <c r="D27" s="310"/>
      <c r="E27" s="318" t="s">
        <v>174</v>
      </c>
      <c r="F27" s="319">
        <v>883310</v>
      </c>
      <c r="G27" s="320">
        <v>3780660</v>
      </c>
      <c r="H27" s="307">
        <v>4663970</v>
      </c>
      <c r="I27" s="314"/>
      <c r="J27" s="320">
        <v>1767000</v>
      </c>
      <c r="K27" s="319">
        <v>9968470</v>
      </c>
      <c r="L27" s="319">
        <v>6682250</v>
      </c>
      <c r="M27" s="319">
        <v>5842190</v>
      </c>
      <c r="N27" s="320">
        <v>6492870</v>
      </c>
      <c r="O27" s="305">
        <v>30752780</v>
      </c>
      <c r="P27" s="309">
        <v>35416750</v>
      </c>
    </row>
    <row r="28" spans="3:16" ht="18" customHeight="1">
      <c r="C28" s="302"/>
      <c r="D28" s="321"/>
      <c r="E28" s="316" t="s">
        <v>216</v>
      </c>
      <c r="F28" s="322">
        <v>23800</v>
      </c>
      <c r="G28" s="323">
        <v>105300</v>
      </c>
      <c r="H28" s="307">
        <v>129100</v>
      </c>
      <c r="I28" s="324"/>
      <c r="J28" s="323">
        <v>129740</v>
      </c>
      <c r="K28" s="322">
        <v>285660</v>
      </c>
      <c r="L28" s="322">
        <v>135000</v>
      </c>
      <c r="M28" s="322">
        <v>404820</v>
      </c>
      <c r="N28" s="323">
        <v>34400</v>
      </c>
      <c r="O28" s="305">
        <v>989620</v>
      </c>
      <c r="P28" s="309">
        <v>1118720</v>
      </c>
    </row>
    <row r="29" spans="3:16" ht="18" customHeight="1">
      <c r="C29" s="302"/>
      <c r="D29" s="325"/>
      <c r="E29" s="311" t="s">
        <v>217</v>
      </c>
      <c r="F29" s="326">
        <v>138850</v>
      </c>
      <c r="G29" s="327">
        <v>587636</v>
      </c>
      <c r="H29" s="307">
        <v>726486</v>
      </c>
      <c r="I29" s="324"/>
      <c r="J29" s="327">
        <v>443980</v>
      </c>
      <c r="K29" s="326">
        <v>229524</v>
      </c>
      <c r="L29" s="326">
        <v>21439</v>
      </c>
      <c r="M29" s="326">
        <v>400000</v>
      </c>
      <c r="N29" s="327">
        <v>0</v>
      </c>
      <c r="O29" s="305">
        <v>1094943</v>
      </c>
      <c r="P29" s="309">
        <v>1821429</v>
      </c>
    </row>
    <row r="30" spans="3:16" ht="18" customHeight="1">
      <c r="C30" s="302"/>
      <c r="D30" s="310" t="s">
        <v>175</v>
      </c>
      <c r="E30" s="328"/>
      <c r="F30" s="312">
        <v>0</v>
      </c>
      <c r="G30" s="313">
        <v>0</v>
      </c>
      <c r="H30" s="307">
        <v>0</v>
      </c>
      <c r="I30" s="314"/>
      <c r="J30" s="313">
        <v>1315570</v>
      </c>
      <c r="K30" s="312">
        <v>2295700</v>
      </c>
      <c r="L30" s="312">
        <v>1890011</v>
      </c>
      <c r="M30" s="312">
        <v>43783</v>
      </c>
      <c r="N30" s="313">
        <v>0</v>
      </c>
      <c r="O30" s="305">
        <v>5545064</v>
      </c>
      <c r="P30" s="309">
        <v>5545064</v>
      </c>
    </row>
    <row r="31" spans="3:16" ht="18" customHeight="1">
      <c r="C31" s="329"/>
      <c r="D31" s="330" t="s">
        <v>176</v>
      </c>
      <c r="E31" s="331"/>
      <c r="F31" s="332">
        <v>616757</v>
      </c>
      <c r="G31" s="333">
        <v>2008354</v>
      </c>
      <c r="H31" s="334">
        <v>2625111</v>
      </c>
      <c r="I31" s="314"/>
      <c r="J31" s="333">
        <v>3948438</v>
      </c>
      <c r="K31" s="332">
        <v>8733270</v>
      </c>
      <c r="L31" s="332">
        <v>5915540</v>
      </c>
      <c r="M31" s="332">
        <v>3874685</v>
      </c>
      <c r="N31" s="333">
        <v>4082938</v>
      </c>
      <c r="O31" s="334">
        <v>26554871</v>
      </c>
      <c r="P31" s="335">
        <v>29179982</v>
      </c>
    </row>
    <row r="32" spans="3:16" ht="18" customHeight="1">
      <c r="C32" s="295" t="s">
        <v>218</v>
      </c>
      <c r="D32" s="336"/>
      <c r="E32" s="337"/>
      <c r="F32" s="297">
        <v>494179</v>
      </c>
      <c r="G32" s="298">
        <v>779065</v>
      </c>
      <c r="H32" s="299">
        <v>1273244</v>
      </c>
      <c r="I32" s="300"/>
      <c r="J32" s="298">
        <v>1360454</v>
      </c>
      <c r="K32" s="297">
        <v>16642025</v>
      </c>
      <c r="L32" s="297">
        <v>11393282</v>
      </c>
      <c r="M32" s="297">
        <v>17706888</v>
      </c>
      <c r="N32" s="298">
        <v>13090744</v>
      </c>
      <c r="O32" s="297">
        <v>60193393</v>
      </c>
      <c r="P32" s="301">
        <v>61466637</v>
      </c>
    </row>
    <row r="33" spans="3:16" ht="18" customHeight="1">
      <c r="C33" s="338"/>
      <c r="D33" s="680" t="s">
        <v>192</v>
      </c>
      <c r="E33" s="682"/>
      <c r="F33" s="339">
        <v>0</v>
      </c>
      <c r="G33" s="340">
        <v>0</v>
      </c>
      <c r="H33" s="341">
        <v>0</v>
      </c>
      <c r="I33" s="314"/>
      <c r="J33" s="340">
        <v>0</v>
      </c>
      <c r="K33" s="339">
        <v>455374</v>
      </c>
      <c r="L33" s="339">
        <v>2222456</v>
      </c>
      <c r="M33" s="339">
        <v>0</v>
      </c>
      <c r="N33" s="340">
        <v>0</v>
      </c>
      <c r="O33" s="342">
        <v>2677830</v>
      </c>
      <c r="P33" s="343">
        <v>2677830</v>
      </c>
    </row>
    <row r="34" spans="3:16" ht="18" customHeight="1">
      <c r="C34" s="302"/>
      <c r="D34" s="317" t="s">
        <v>193</v>
      </c>
      <c r="E34" s="328"/>
      <c r="F34" s="339">
        <v>0</v>
      </c>
      <c r="G34" s="340">
        <v>0</v>
      </c>
      <c r="H34" s="307">
        <v>0</v>
      </c>
      <c r="I34" s="314"/>
      <c r="J34" s="313">
        <v>0</v>
      </c>
      <c r="K34" s="312">
        <v>0</v>
      </c>
      <c r="L34" s="312">
        <v>0</v>
      </c>
      <c r="M34" s="312">
        <v>0</v>
      </c>
      <c r="N34" s="313">
        <v>0</v>
      </c>
      <c r="O34" s="305">
        <v>0</v>
      </c>
      <c r="P34" s="309">
        <v>0</v>
      </c>
    </row>
    <row r="35" spans="3:16" ht="18" customHeight="1">
      <c r="C35" s="302"/>
      <c r="D35" s="317" t="s">
        <v>194</v>
      </c>
      <c r="E35" s="328"/>
      <c r="F35" s="312">
        <v>0</v>
      </c>
      <c r="G35" s="313">
        <v>0</v>
      </c>
      <c r="H35" s="307">
        <v>0</v>
      </c>
      <c r="I35" s="314"/>
      <c r="J35" s="313">
        <v>1127379</v>
      </c>
      <c r="K35" s="312">
        <v>5306333</v>
      </c>
      <c r="L35" s="312">
        <v>3566320</v>
      </c>
      <c r="M35" s="312">
        <v>3591609</v>
      </c>
      <c r="N35" s="313">
        <v>0</v>
      </c>
      <c r="O35" s="305">
        <v>13591641</v>
      </c>
      <c r="P35" s="309">
        <v>13591641</v>
      </c>
    </row>
    <row r="36" spans="3:16" ht="18" customHeight="1">
      <c r="C36" s="302"/>
      <c r="D36" s="344" t="s">
        <v>195</v>
      </c>
      <c r="E36" s="315"/>
      <c r="F36" s="312">
        <v>0</v>
      </c>
      <c r="G36" s="313">
        <v>0</v>
      </c>
      <c r="H36" s="307">
        <v>0</v>
      </c>
      <c r="I36" s="314"/>
      <c r="J36" s="313">
        <v>0</v>
      </c>
      <c r="K36" s="312">
        <v>0</v>
      </c>
      <c r="L36" s="312">
        <v>3251717</v>
      </c>
      <c r="M36" s="312">
        <v>0</v>
      </c>
      <c r="N36" s="313">
        <v>0</v>
      </c>
      <c r="O36" s="305">
        <v>3251717</v>
      </c>
      <c r="P36" s="309">
        <v>3251717</v>
      </c>
    </row>
    <row r="37" spans="3:16" ht="18" customHeight="1">
      <c r="C37" s="302"/>
      <c r="D37" s="344" t="s">
        <v>196</v>
      </c>
      <c r="E37" s="315"/>
      <c r="F37" s="312">
        <v>494179</v>
      </c>
      <c r="G37" s="313">
        <v>779065</v>
      </c>
      <c r="H37" s="307">
        <v>1273244</v>
      </c>
      <c r="I37" s="314"/>
      <c r="J37" s="313">
        <v>233075</v>
      </c>
      <c r="K37" s="312">
        <v>4044590</v>
      </c>
      <c r="L37" s="312">
        <v>0</v>
      </c>
      <c r="M37" s="312">
        <v>1301747</v>
      </c>
      <c r="N37" s="313">
        <v>3754605</v>
      </c>
      <c r="O37" s="305">
        <v>9334017</v>
      </c>
      <c r="P37" s="309">
        <v>10607261</v>
      </c>
    </row>
    <row r="38" spans="3:16" ht="18" customHeight="1">
      <c r="C38" s="302"/>
      <c r="D38" s="344" t="s">
        <v>197</v>
      </c>
      <c r="E38" s="315"/>
      <c r="F38" s="340">
        <v>0</v>
      </c>
      <c r="G38" s="313">
        <v>0</v>
      </c>
      <c r="H38" s="307">
        <v>0</v>
      </c>
      <c r="I38" s="314"/>
      <c r="J38" s="313">
        <v>0</v>
      </c>
      <c r="K38" s="312">
        <v>3563638</v>
      </c>
      <c r="L38" s="312">
        <v>2189224</v>
      </c>
      <c r="M38" s="312">
        <v>0</v>
      </c>
      <c r="N38" s="313">
        <v>0</v>
      </c>
      <c r="O38" s="305">
        <v>5752862</v>
      </c>
      <c r="P38" s="309">
        <v>5752862</v>
      </c>
    </row>
    <row r="39" spans="3:16" ht="18" customHeight="1">
      <c r="C39" s="302"/>
      <c r="D39" s="680" t="s">
        <v>198</v>
      </c>
      <c r="E39" s="681"/>
      <c r="F39" s="339">
        <v>0</v>
      </c>
      <c r="G39" s="340">
        <v>0</v>
      </c>
      <c r="H39" s="307">
        <v>0</v>
      </c>
      <c r="I39" s="314"/>
      <c r="J39" s="313">
        <v>0</v>
      </c>
      <c r="K39" s="312">
        <v>0</v>
      </c>
      <c r="L39" s="312">
        <v>0</v>
      </c>
      <c r="M39" s="312">
        <v>0</v>
      </c>
      <c r="N39" s="313">
        <v>0</v>
      </c>
      <c r="O39" s="305">
        <v>0</v>
      </c>
      <c r="P39" s="309">
        <v>0</v>
      </c>
    </row>
    <row r="40" spans="3:16" ht="18" customHeight="1">
      <c r="C40" s="338"/>
      <c r="D40" s="680" t="s">
        <v>199</v>
      </c>
      <c r="E40" s="682"/>
      <c r="F40" s="339">
        <v>0</v>
      </c>
      <c r="G40" s="340">
        <v>0</v>
      </c>
      <c r="H40" s="341">
        <v>0</v>
      </c>
      <c r="I40" s="314"/>
      <c r="J40" s="340">
        <v>0</v>
      </c>
      <c r="K40" s="339">
        <v>0</v>
      </c>
      <c r="L40" s="339">
        <v>0</v>
      </c>
      <c r="M40" s="339">
        <v>8130252</v>
      </c>
      <c r="N40" s="340">
        <v>9336139</v>
      </c>
      <c r="O40" s="342">
        <v>17466391</v>
      </c>
      <c r="P40" s="343">
        <v>17466391</v>
      </c>
    </row>
    <row r="41" spans="3:16" ht="18" customHeight="1">
      <c r="C41" s="345"/>
      <c r="D41" s="683" t="s">
        <v>219</v>
      </c>
      <c r="E41" s="684"/>
      <c r="F41" s="332">
        <v>0</v>
      </c>
      <c r="G41" s="333">
        <v>0</v>
      </c>
      <c r="H41" s="307">
        <v>0</v>
      </c>
      <c r="I41" s="314"/>
      <c r="J41" s="333">
        <v>0</v>
      </c>
      <c r="K41" s="332">
        <v>3272090</v>
      </c>
      <c r="L41" s="332">
        <v>163565</v>
      </c>
      <c r="M41" s="332">
        <v>4683280</v>
      </c>
      <c r="N41" s="333">
        <v>0</v>
      </c>
      <c r="O41" s="346">
        <v>8118935</v>
      </c>
      <c r="P41" s="335">
        <v>8118935</v>
      </c>
    </row>
    <row r="42" spans="3:16" ht="18" customHeight="1">
      <c r="C42" s="302" t="s">
        <v>220</v>
      </c>
      <c r="D42" s="304"/>
      <c r="E42" s="304"/>
      <c r="F42" s="298">
        <v>0</v>
      </c>
      <c r="G42" s="298">
        <v>0</v>
      </c>
      <c r="H42" s="299">
        <v>0</v>
      </c>
      <c r="I42" s="300"/>
      <c r="J42" s="298">
        <v>9356000</v>
      </c>
      <c r="K42" s="297">
        <v>1693843</v>
      </c>
      <c r="L42" s="297">
        <v>11955297</v>
      </c>
      <c r="M42" s="297">
        <v>14401593</v>
      </c>
      <c r="N42" s="298">
        <v>30147324</v>
      </c>
      <c r="O42" s="297">
        <v>67554057</v>
      </c>
      <c r="P42" s="301">
        <v>67554057</v>
      </c>
    </row>
    <row r="43" spans="3:16" ht="18" customHeight="1">
      <c r="C43" s="302"/>
      <c r="D43" s="347" t="s">
        <v>91</v>
      </c>
      <c r="E43" s="347"/>
      <c r="F43" s="313">
        <v>0</v>
      </c>
      <c r="G43" s="313">
        <v>0</v>
      </c>
      <c r="H43" s="307">
        <v>0</v>
      </c>
      <c r="I43" s="314"/>
      <c r="J43" s="313">
        <v>2896487</v>
      </c>
      <c r="K43" s="312">
        <v>0</v>
      </c>
      <c r="L43" s="312">
        <v>5869509</v>
      </c>
      <c r="M43" s="312">
        <v>2043987</v>
      </c>
      <c r="N43" s="313">
        <v>19887930</v>
      </c>
      <c r="O43" s="305">
        <v>30697913</v>
      </c>
      <c r="P43" s="309">
        <v>30697913</v>
      </c>
    </row>
    <row r="44" spans="3:16" ht="18" customHeight="1">
      <c r="C44" s="302"/>
      <c r="D44" s="347" t="s">
        <v>92</v>
      </c>
      <c r="E44" s="347"/>
      <c r="F44" s="312">
        <v>0</v>
      </c>
      <c r="G44" s="313">
        <v>0</v>
      </c>
      <c r="H44" s="307">
        <v>0</v>
      </c>
      <c r="I44" s="314"/>
      <c r="J44" s="313">
        <v>6459513</v>
      </c>
      <c r="K44" s="312">
        <v>1693843</v>
      </c>
      <c r="L44" s="312">
        <v>6085788</v>
      </c>
      <c r="M44" s="312">
        <v>11141224</v>
      </c>
      <c r="N44" s="313">
        <v>10259394</v>
      </c>
      <c r="O44" s="305">
        <v>35639762</v>
      </c>
      <c r="P44" s="309">
        <v>35639762</v>
      </c>
    </row>
    <row r="45" spans="3:16" ht="18" customHeight="1">
      <c r="C45" s="302"/>
      <c r="D45" s="348" t="s">
        <v>159</v>
      </c>
      <c r="E45" s="348"/>
      <c r="F45" s="339">
        <v>0</v>
      </c>
      <c r="G45" s="340">
        <v>0</v>
      </c>
      <c r="H45" s="307">
        <v>0</v>
      </c>
      <c r="I45" s="314"/>
      <c r="J45" s="340">
        <v>0</v>
      </c>
      <c r="K45" s="339">
        <v>0</v>
      </c>
      <c r="L45" s="339">
        <v>0</v>
      </c>
      <c r="M45" s="339">
        <v>0</v>
      </c>
      <c r="N45" s="340">
        <v>0</v>
      </c>
      <c r="O45" s="305">
        <v>0</v>
      </c>
      <c r="P45" s="309">
        <v>0</v>
      </c>
    </row>
    <row r="46" spans="3:16" ht="18" customHeight="1">
      <c r="C46" s="302"/>
      <c r="D46" s="349" t="s">
        <v>221</v>
      </c>
      <c r="E46" s="349"/>
      <c r="F46" s="332">
        <v>0</v>
      </c>
      <c r="G46" s="333">
        <v>0</v>
      </c>
      <c r="H46" s="334">
        <v>0</v>
      </c>
      <c r="I46" s="314"/>
      <c r="J46" s="333">
        <v>0</v>
      </c>
      <c r="K46" s="332">
        <v>0</v>
      </c>
      <c r="L46" s="332">
        <v>0</v>
      </c>
      <c r="M46" s="332">
        <v>1216382</v>
      </c>
      <c r="N46" s="333">
        <v>0</v>
      </c>
      <c r="O46" s="346">
        <v>1216382</v>
      </c>
      <c r="P46" s="335">
        <v>1216382</v>
      </c>
    </row>
    <row r="47" spans="3:16" ht="18" customHeight="1">
      <c r="C47" s="665" t="s">
        <v>222</v>
      </c>
      <c r="D47" s="666"/>
      <c r="E47" s="667"/>
      <c r="F47" s="350">
        <v>4072245</v>
      </c>
      <c r="G47" s="350">
        <v>15983701</v>
      </c>
      <c r="H47" s="351">
        <v>20055946</v>
      </c>
      <c r="I47" s="248"/>
      <c r="J47" s="350">
        <v>30578863</v>
      </c>
      <c r="K47" s="350">
        <v>93557928</v>
      </c>
      <c r="L47" s="350">
        <v>80795449</v>
      </c>
      <c r="M47" s="350">
        <v>75520990</v>
      </c>
      <c r="N47" s="350">
        <v>108592828</v>
      </c>
      <c r="O47" s="350">
        <v>389046058</v>
      </c>
      <c r="P47" s="352">
        <v>409102004</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8"/>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229</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s="371" customFormat="1"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230</v>
      </c>
    </row>
    <row r="8" spans="1:17" ht="18" customHeight="1">
      <c r="C8" s="142" t="s">
        <v>226</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3281900</v>
      </c>
      <c r="G11" s="298">
        <v>13884945</v>
      </c>
      <c r="H11" s="299">
        <v>17166845</v>
      </c>
      <c r="I11" s="300"/>
      <c r="J11" s="298">
        <v>18270904</v>
      </c>
      <c r="K11" s="298">
        <v>68572847</v>
      </c>
      <c r="L11" s="297">
        <v>52293502</v>
      </c>
      <c r="M11" s="298">
        <v>39458577</v>
      </c>
      <c r="N11" s="298">
        <v>59227349</v>
      </c>
      <c r="O11" s="297">
        <v>237823179</v>
      </c>
      <c r="P11" s="301">
        <v>254990024</v>
      </c>
    </row>
    <row r="12" spans="1:17" ht="18" customHeight="1">
      <c r="C12" s="302"/>
      <c r="D12" s="303" t="s">
        <v>212</v>
      </c>
      <c r="E12" s="304"/>
      <c r="F12" s="305">
        <v>876881</v>
      </c>
      <c r="G12" s="306">
        <v>2001145</v>
      </c>
      <c r="H12" s="307">
        <v>2878026</v>
      </c>
      <c r="I12" s="308"/>
      <c r="J12" s="306">
        <v>2046951</v>
      </c>
      <c r="K12" s="305">
        <v>12229048</v>
      </c>
      <c r="L12" s="305">
        <v>12142657</v>
      </c>
      <c r="M12" s="305">
        <v>15870783</v>
      </c>
      <c r="N12" s="306">
        <v>35007441</v>
      </c>
      <c r="O12" s="305">
        <v>77296880</v>
      </c>
      <c r="P12" s="309">
        <v>80174906</v>
      </c>
    </row>
    <row r="13" spans="1:17" ht="18" customHeight="1">
      <c r="C13" s="302"/>
      <c r="D13" s="310"/>
      <c r="E13" s="311" t="s">
        <v>163</v>
      </c>
      <c r="F13" s="312">
        <v>0</v>
      </c>
      <c r="G13" s="313">
        <v>0</v>
      </c>
      <c r="H13" s="307">
        <v>0</v>
      </c>
      <c r="I13" s="314"/>
      <c r="J13" s="313">
        <v>1302935</v>
      </c>
      <c r="K13" s="312">
        <v>7999288</v>
      </c>
      <c r="L13" s="312">
        <v>6245112</v>
      </c>
      <c r="M13" s="312">
        <v>11229771</v>
      </c>
      <c r="N13" s="313">
        <v>18856348</v>
      </c>
      <c r="O13" s="305">
        <v>45633454</v>
      </c>
      <c r="P13" s="309">
        <v>45633454</v>
      </c>
    </row>
    <row r="14" spans="1:17" ht="18" customHeight="1">
      <c r="C14" s="302"/>
      <c r="D14" s="310"/>
      <c r="E14" s="311" t="s">
        <v>164</v>
      </c>
      <c r="F14" s="312">
        <v>0</v>
      </c>
      <c r="G14" s="313">
        <v>0</v>
      </c>
      <c r="H14" s="307">
        <v>0</v>
      </c>
      <c r="I14" s="314"/>
      <c r="J14" s="313">
        <v>138778</v>
      </c>
      <c r="K14" s="312">
        <v>147141</v>
      </c>
      <c r="L14" s="312">
        <v>451152</v>
      </c>
      <c r="M14" s="312">
        <v>1576438</v>
      </c>
      <c r="N14" s="313">
        <v>9830183</v>
      </c>
      <c r="O14" s="305">
        <v>12143692</v>
      </c>
      <c r="P14" s="309">
        <v>12143692</v>
      </c>
    </row>
    <row r="15" spans="1:17" ht="18" customHeight="1">
      <c r="C15" s="302"/>
      <c r="D15" s="310"/>
      <c r="E15" s="311" t="s">
        <v>165</v>
      </c>
      <c r="F15" s="312">
        <v>811928</v>
      </c>
      <c r="G15" s="313">
        <v>680210</v>
      </c>
      <c r="H15" s="307">
        <v>1492138</v>
      </c>
      <c r="I15" s="314"/>
      <c r="J15" s="313">
        <v>486248</v>
      </c>
      <c r="K15" s="312">
        <v>2917865</v>
      </c>
      <c r="L15" s="312">
        <v>3430559</v>
      </c>
      <c r="M15" s="312">
        <v>2533169</v>
      </c>
      <c r="N15" s="313">
        <v>4696089</v>
      </c>
      <c r="O15" s="305">
        <v>14063930</v>
      </c>
      <c r="P15" s="309">
        <v>15556068</v>
      </c>
    </row>
    <row r="16" spans="1:17" ht="18" customHeight="1">
      <c r="C16" s="302"/>
      <c r="D16" s="310"/>
      <c r="E16" s="311" t="s">
        <v>166</v>
      </c>
      <c r="F16" s="312">
        <v>0</v>
      </c>
      <c r="G16" s="313">
        <v>1320935</v>
      </c>
      <c r="H16" s="307">
        <v>1320935</v>
      </c>
      <c r="I16" s="314"/>
      <c r="J16" s="313">
        <v>73504</v>
      </c>
      <c r="K16" s="312">
        <v>983827</v>
      </c>
      <c r="L16" s="312">
        <v>1404104</v>
      </c>
      <c r="M16" s="312">
        <v>99270</v>
      </c>
      <c r="N16" s="313">
        <v>361545</v>
      </c>
      <c r="O16" s="305">
        <v>2922250</v>
      </c>
      <c r="P16" s="309">
        <v>4243185</v>
      </c>
    </row>
    <row r="17" spans="3:16" ht="18" customHeight="1">
      <c r="C17" s="302"/>
      <c r="D17" s="310"/>
      <c r="E17" s="311" t="s">
        <v>167</v>
      </c>
      <c r="F17" s="312">
        <v>64953</v>
      </c>
      <c r="G17" s="313">
        <v>0</v>
      </c>
      <c r="H17" s="307">
        <v>64953</v>
      </c>
      <c r="I17" s="314"/>
      <c r="J17" s="313">
        <v>45486</v>
      </c>
      <c r="K17" s="312">
        <v>180927</v>
      </c>
      <c r="L17" s="312">
        <v>611730</v>
      </c>
      <c r="M17" s="312">
        <v>432135</v>
      </c>
      <c r="N17" s="313">
        <v>1263276</v>
      </c>
      <c r="O17" s="305">
        <v>2533554</v>
      </c>
      <c r="P17" s="309">
        <v>2598507</v>
      </c>
    </row>
    <row r="18" spans="3:16" ht="18" customHeight="1">
      <c r="C18" s="302"/>
      <c r="D18" s="303" t="s">
        <v>213</v>
      </c>
      <c r="E18" s="315"/>
      <c r="F18" s="305">
        <v>846898</v>
      </c>
      <c r="G18" s="306">
        <v>5789773</v>
      </c>
      <c r="H18" s="307">
        <v>6636671</v>
      </c>
      <c r="I18" s="308"/>
      <c r="J18" s="306">
        <v>8958296</v>
      </c>
      <c r="K18" s="305">
        <v>32335501</v>
      </c>
      <c r="L18" s="305">
        <v>24165990</v>
      </c>
      <c r="M18" s="305">
        <v>11565202</v>
      </c>
      <c r="N18" s="306">
        <v>12619464</v>
      </c>
      <c r="O18" s="305">
        <v>89644453</v>
      </c>
      <c r="P18" s="309">
        <v>96281124</v>
      </c>
    </row>
    <row r="19" spans="3:16" ht="18" customHeight="1">
      <c r="C19" s="302"/>
      <c r="D19" s="310"/>
      <c r="E19" s="316" t="s">
        <v>168</v>
      </c>
      <c r="F19" s="312">
        <v>0</v>
      </c>
      <c r="G19" s="313">
        <v>0</v>
      </c>
      <c r="H19" s="307">
        <v>0</v>
      </c>
      <c r="I19" s="314"/>
      <c r="J19" s="313">
        <v>5507559</v>
      </c>
      <c r="K19" s="312">
        <v>14639813</v>
      </c>
      <c r="L19" s="312">
        <v>14975380</v>
      </c>
      <c r="M19" s="312">
        <v>6021547</v>
      </c>
      <c r="N19" s="313">
        <v>9125998</v>
      </c>
      <c r="O19" s="305">
        <v>50270297</v>
      </c>
      <c r="P19" s="309">
        <v>50270297</v>
      </c>
    </row>
    <row r="20" spans="3:16" ht="18" customHeight="1">
      <c r="C20" s="302"/>
      <c r="D20" s="310"/>
      <c r="E20" s="316" t="s">
        <v>169</v>
      </c>
      <c r="F20" s="312">
        <v>846898</v>
      </c>
      <c r="G20" s="313">
        <v>5789773</v>
      </c>
      <c r="H20" s="307">
        <v>6636671</v>
      </c>
      <c r="I20" s="314"/>
      <c r="J20" s="313">
        <v>3450737</v>
      </c>
      <c r="K20" s="312">
        <v>17695688</v>
      </c>
      <c r="L20" s="312">
        <v>9190610</v>
      </c>
      <c r="M20" s="312">
        <v>5543655</v>
      </c>
      <c r="N20" s="313">
        <v>3493466</v>
      </c>
      <c r="O20" s="305">
        <v>39374156</v>
      </c>
      <c r="P20" s="309">
        <v>46010827</v>
      </c>
    </row>
    <row r="21" spans="3:16" ht="18" customHeight="1">
      <c r="C21" s="302"/>
      <c r="D21" s="303" t="s">
        <v>214</v>
      </c>
      <c r="E21" s="304"/>
      <c r="F21" s="305">
        <v>0</v>
      </c>
      <c r="G21" s="306">
        <v>59438</v>
      </c>
      <c r="H21" s="307">
        <v>59438</v>
      </c>
      <c r="I21" s="308"/>
      <c r="J21" s="306">
        <v>26561</v>
      </c>
      <c r="K21" s="305">
        <v>3773615</v>
      </c>
      <c r="L21" s="305">
        <v>2213489</v>
      </c>
      <c r="M21" s="305">
        <v>2126195</v>
      </c>
      <c r="N21" s="306">
        <v>1642963</v>
      </c>
      <c r="O21" s="305">
        <v>9782823</v>
      </c>
      <c r="P21" s="309">
        <v>9842261</v>
      </c>
    </row>
    <row r="22" spans="3:16" ht="18" customHeight="1">
      <c r="C22" s="302"/>
      <c r="D22" s="310"/>
      <c r="E22" s="311" t="s">
        <v>170</v>
      </c>
      <c r="F22" s="312">
        <v>0</v>
      </c>
      <c r="G22" s="313">
        <v>59438</v>
      </c>
      <c r="H22" s="307">
        <v>59438</v>
      </c>
      <c r="I22" s="314"/>
      <c r="J22" s="313">
        <v>26561</v>
      </c>
      <c r="K22" s="312">
        <v>3519882</v>
      </c>
      <c r="L22" s="312">
        <v>2213489</v>
      </c>
      <c r="M22" s="312">
        <v>1803701</v>
      </c>
      <c r="N22" s="313">
        <v>1642963</v>
      </c>
      <c r="O22" s="305">
        <v>9206596</v>
      </c>
      <c r="P22" s="309">
        <v>9266034</v>
      </c>
    </row>
    <row r="23" spans="3:16" ht="18" customHeight="1">
      <c r="C23" s="302"/>
      <c r="D23" s="310"/>
      <c r="E23" s="311" t="s">
        <v>171</v>
      </c>
      <c r="F23" s="312">
        <v>0</v>
      </c>
      <c r="G23" s="313">
        <v>0</v>
      </c>
      <c r="H23" s="307">
        <v>0</v>
      </c>
      <c r="I23" s="314"/>
      <c r="J23" s="313">
        <v>0</v>
      </c>
      <c r="K23" s="312">
        <v>253733</v>
      </c>
      <c r="L23" s="312">
        <v>0</v>
      </c>
      <c r="M23" s="312">
        <v>322494</v>
      </c>
      <c r="N23" s="313">
        <v>0</v>
      </c>
      <c r="O23" s="305">
        <v>576227</v>
      </c>
      <c r="P23" s="309">
        <v>576227</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941364</v>
      </c>
      <c r="G26" s="306">
        <v>4026235</v>
      </c>
      <c r="H26" s="307">
        <v>4967599</v>
      </c>
      <c r="I26" s="308"/>
      <c r="J26" s="306">
        <v>2106648</v>
      </c>
      <c r="K26" s="305">
        <v>9435288</v>
      </c>
      <c r="L26" s="305">
        <v>6154820</v>
      </c>
      <c r="M26" s="305">
        <v>5982309</v>
      </c>
      <c r="N26" s="306">
        <v>5874543</v>
      </c>
      <c r="O26" s="305">
        <v>29553608</v>
      </c>
      <c r="P26" s="309">
        <v>34521207</v>
      </c>
    </row>
    <row r="27" spans="3:16" ht="18" customHeight="1">
      <c r="C27" s="302"/>
      <c r="D27" s="310"/>
      <c r="E27" s="318" t="s">
        <v>174</v>
      </c>
      <c r="F27" s="319">
        <v>794979</v>
      </c>
      <c r="G27" s="320">
        <v>3402594</v>
      </c>
      <c r="H27" s="307">
        <v>4197573</v>
      </c>
      <c r="I27" s="314"/>
      <c r="J27" s="320">
        <v>1590300</v>
      </c>
      <c r="K27" s="319">
        <v>8971623</v>
      </c>
      <c r="L27" s="319">
        <v>6014025</v>
      </c>
      <c r="M27" s="319">
        <v>5257971</v>
      </c>
      <c r="N27" s="320">
        <v>5843583</v>
      </c>
      <c r="O27" s="305">
        <v>27677502</v>
      </c>
      <c r="P27" s="309">
        <v>31875075</v>
      </c>
    </row>
    <row r="28" spans="3:16" ht="18" customHeight="1">
      <c r="C28" s="302"/>
      <c r="D28" s="321"/>
      <c r="E28" s="316" t="s">
        <v>216</v>
      </c>
      <c r="F28" s="322">
        <v>21420</v>
      </c>
      <c r="G28" s="323">
        <v>94770</v>
      </c>
      <c r="H28" s="307">
        <v>116190</v>
      </c>
      <c r="I28" s="324"/>
      <c r="J28" s="323">
        <v>116766</v>
      </c>
      <c r="K28" s="322">
        <v>257094</v>
      </c>
      <c r="L28" s="322">
        <v>121500</v>
      </c>
      <c r="M28" s="322">
        <v>364338</v>
      </c>
      <c r="N28" s="323">
        <v>30960</v>
      </c>
      <c r="O28" s="305">
        <v>890658</v>
      </c>
      <c r="P28" s="309">
        <v>1006848</v>
      </c>
    </row>
    <row r="29" spans="3:16" ht="18" customHeight="1">
      <c r="C29" s="302"/>
      <c r="D29" s="325"/>
      <c r="E29" s="311" t="s">
        <v>217</v>
      </c>
      <c r="F29" s="326">
        <v>124965</v>
      </c>
      <c r="G29" s="327">
        <v>528871</v>
      </c>
      <c r="H29" s="307">
        <v>653836</v>
      </c>
      <c r="I29" s="324"/>
      <c r="J29" s="327">
        <v>399582</v>
      </c>
      <c r="K29" s="326">
        <v>206571</v>
      </c>
      <c r="L29" s="326">
        <v>19295</v>
      </c>
      <c r="M29" s="326">
        <v>360000</v>
      </c>
      <c r="N29" s="327">
        <v>0</v>
      </c>
      <c r="O29" s="305">
        <v>985448</v>
      </c>
      <c r="P29" s="309">
        <v>1639284</v>
      </c>
    </row>
    <row r="30" spans="3:16" ht="18" customHeight="1">
      <c r="C30" s="302"/>
      <c r="D30" s="310" t="s">
        <v>175</v>
      </c>
      <c r="E30" s="328"/>
      <c r="F30" s="312">
        <v>0</v>
      </c>
      <c r="G30" s="313">
        <v>0</v>
      </c>
      <c r="H30" s="307">
        <v>0</v>
      </c>
      <c r="I30" s="314"/>
      <c r="J30" s="313">
        <v>1184010</v>
      </c>
      <c r="K30" s="312">
        <v>2066125</v>
      </c>
      <c r="L30" s="312">
        <v>1701006</v>
      </c>
      <c r="M30" s="312">
        <v>39403</v>
      </c>
      <c r="N30" s="313">
        <v>0</v>
      </c>
      <c r="O30" s="305">
        <v>4990544</v>
      </c>
      <c r="P30" s="309">
        <v>4990544</v>
      </c>
    </row>
    <row r="31" spans="3:16" ht="18" customHeight="1">
      <c r="C31" s="329"/>
      <c r="D31" s="330" t="s">
        <v>176</v>
      </c>
      <c r="E31" s="331"/>
      <c r="F31" s="332">
        <v>616757</v>
      </c>
      <c r="G31" s="333">
        <v>2008354</v>
      </c>
      <c r="H31" s="334">
        <v>2625111</v>
      </c>
      <c r="I31" s="314"/>
      <c r="J31" s="333">
        <v>3948438</v>
      </c>
      <c r="K31" s="332">
        <v>8733270</v>
      </c>
      <c r="L31" s="332">
        <v>5915540</v>
      </c>
      <c r="M31" s="332">
        <v>3874685</v>
      </c>
      <c r="N31" s="333">
        <v>4082938</v>
      </c>
      <c r="O31" s="334">
        <v>26554871</v>
      </c>
      <c r="P31" s="335">
        <v>29179982</v>
      </c>
    </row>
    <row r="32" spans="3:16" ht="18" customHeight="1">
      <c r="C32" s="295" t="s">
        <v>218</v>
      </c>
      <c r="D32" s="336"/>
      <c r="E32" s="337"/>
      <c r="F32" s="297">
        <v>444757</v>
      </c>
      <c r="G32" s="298">
        <v>701150</v>
      </c>
      <c r="H32" s="299">
        <v>1145907</v>
      </c>
      <c r="I32" s="300"/>
      <c r="J32" s="298">
        <v>1224396</v>
      </c>
      <c r="K32" s="297">
        <v>14977725</v>
      </c>
      <c r="L32" s="297">
        <v>10253918</v>
      </c>
      <c r="M32" s="297">
        <v>15936152</v>
      </c>
      <c r="N32" s="298">
        <v>11781654</v>
      </c>
      <c r="O32" s="297">
        <v>54173845</v>
      </c>
      <c r="P32" s="301">
        <v>55319752</v>
      </c>
    </row>
    <row r="33" spans="3:16" ht="18" customHeight="1">
      <c r="C33" s="338"/>
      <c r="D33" s="680" t="s">
        <v>192</v>
      </c>
      <c r="E33" s="682"/>
      <c r="F33" s="339">
        <v>0</v>
      </c>
      <c r="G33" s="340">
        <v>0</v>
      </c>
      <c r="H33" s="341">
        <v>0</v>
      </c>
      <c r="I33" s="314"/>
      <c r="J33" s="340">
        <v>0</v>
      </c>
      <c r="K33" s="339">
        <v>409835</v>
      </c>
      <c r="L33" s="339">
        <v>2000207</v>
      </c>
      <c r="M33" s="339">
        <v>0</v>
      </c>
      <c r="N33" s="340">
        <v>0</v>
      </c>
      <c r="O33" s="342">
        <v>2410042</v>
      </c>
      <c r="P33" s="343">
        <v>2410042</v>
      </c>
    </row>
    <row r="34" spans="3:16" ht="18" customHeight="1">
      <c r="C34" s="302"/>
      <c r="D34" s="317" t="s">
        <v>193</v>
      </c>
      <c r="E34" s="328"/>
      <c r="F34" s="339">
        <v>0</v>
      </c>
      <c r="G34" s="340">
        <v>0</v>
      </c>
      <c r="H34" s="307">
        <v>0</v>
      </c>
      <c r="I34" s="314"/>
      <c r="J34" s="313">
        <v>0</v>
      </c>
      <c r="K34" s="312">
        <v>0</v>
      </c>
      <c r="L34" s="312">
        <v>0</v>
      </c>
      <c r="M34" s="312">
        <v>0</v>
      </c>
      <c r="N34" s="313">
        <v>0</v>
      </c>
      <c r="O34" s="305">
        <v>0</v>
      </c>
      <c r="P34" s="309">
        <v>0</v>
      </c>
    </row>
    <row r="35" spans="3:16" ht="18" customHeight="1">
      <c r="C35" s="302"/>
      <c r="D35" s="317" t="s">
        <v>194</v>
      </c>
      <c r="E35" s="328"/>
      <c r="F35" s="312">
        <v>0</v>
      </c>
      <c r="G35" s="313">
        <v>0</v>
      </c>
      <c r="H35" s="307">
        <v>0</v>
      </c>
      <c r="I35" s="314"/>
      <c r="J35" s="313">
        <v>1014630</v>
      </c>
      <c r="K35" s="312">
        <v>4775630</v>
      </c>
      <c r="L35" s="312">
        <v>3209665</v>
      </c>
      <c r="M35" s="312">
        <v>3232424</v>
      </c>
      <c r="N35" s="313">
        <v>0</v>
      </c>
      <c r="O35" s="305">
        <v>12232349</v>
      </c>
      <c r="P35" s="309">
        <v>12232349</v>
      </c>
    </row>
    <row r="36" spans="3:16" ht="18" customHeight="1">
      <c r="C36" s="302"/>
      <c r="D36" s="344" t="s">
        <v>195</v>
      </c>
      <c r="E36" s="315"/>
      <c r="F36" s="312">
        <v>0</v>
      </c>
      <c r="G36" s="313">
        <v>0</v>
      </c>
      <c r="H36" s="307">
        <v>0</v>
      </c>
      <c r="I36" s="314"/>
      <c r="J36" s="313">
        <v>0</v>
      </c>
      <c r="K36" s="312">
        <v>0</v>
      </c>
      <c r="L36" s="312">
        <v>2926537</v>
      </c>
      <c r="M36" s="312">
        <v>0</v>
      </c>
      <c r="N36" s="313">
        <v>0</v>
      </c>
      <c r="O36" s="305">
        <v>2926537</v>
      </c>
      <c r="P36" s="309">
        <v>2926537</v>
      </c>
    </row>
    <row r="37" spans="3:16" ht="18" customHeight="1">
      <c r="C37" s="302"/>
      <c r="D37" s="344" t="s">
        <v>196</v>
      </c>
      <c r="E37" s="315"/>
      <c r="F37" s="312">
        <v>444757</v>
      </c>
      <c r="G37" s="313">
        <v>701150</v>
      </c>
      <c r="H37" s="307">
        <v>1145907</v>
      </c>
      <c r="I37" s="314"/>
      <c r="J37" s="313">
        <v>209766</v>
      </c>
      <c r="K37" s="312">
        <v>3640119</v>
      </c>
      <c r="L37" s="312">
        <v>0</v>
      </c>
      <c r="M37" s="312">
        <v>1171569</v>
      </c>
      <c r="N37" s="313">
        <v>3379140</v>
      </c>
      <c r="O37" s="305">
        <v>8400594</v>
      </c>
      <c r="P37" s="309">
        <v>9546501</v>
      </c>
    </row>
    <row r="38" spans="3:16" ht="18" customHeight="1">
      <c r="C38" s="302"/>
      <c r="D38" s="344" t="s">
        <v>197</v>
      </c>
      <c r="E38" s="315"/>
      <c r="F38" s="340">
        <v>0</v>
      </c>
      <c r="G38" s="313">
        <v>0</v>
      </c>
      <c r="H38" s="307">
        <v>0</v>
      </c>
      <c r="I38" s="314"/>
      <c r="J38" s="313">
        <v>0</v>
      </c>
      <c r="K38" s="312">
        <v>3207268</v>
      </c>
      <c r="L38" s="312">
        <v>1970300</v>
      </c>
      <c r="M38" s="312">
        <v>0</v>
      </c>
      <c r="N38" s="313">
        <v>0</v>
      </c>
      <c r="O38" s="305">
        <v>5177568</v>
      </c>
      <c r="P38" s="309">
        <v>5177568</v>
      </c>
    </row>
    <row r="39" spans="3:16" ht="18" customHeight="1">
      <c r="C39" s="302"/>
      <c r="D39" s="680" t="s">
        <v>198</v>
      </c>
      <c r="E39" s="681"/>
      <c r="F39" s="339">
        <v>0</v>
      </c>
      <c r="G39" s="340">
        <v>0</v>
      </c>
      <c r="H39" s="307">
        <v>0</v>
      </c>
      <c r="I39" s="314"/>
      <c r="J39" s="313">
        <v>0</v>
      </c>
      <c r="K39" s="312">
        <v>0</v>
      </c>
      <c r="L39" s="312">
        <v>0</v>
      </c>
      <c r="M39" s="312">
        <v>0</v>
      </c>
      <c r="N39" s="313">
        <v>0</v>
      </c>
      <c r="O39" s="305">
        <v>0</v>
      </c>
      <c r="P39" s="309">
        <v>0</v>
      </c>
    </row>
    <row r="40" spans="3:16" ht="18" customHeight="1">
      <c r="C40" s="338"/>
      <c r="D40" s="680" t="s">
        <v>199</v>
      </c>
      <c r="E40" s="682"/>
      <c r="F40" s="339">
        <v>0</v>
      </c>
      <c r="G40" s="340">
        <v>0</v>
      </c>
      <c r="H40" s="341">
        <v>0</v>
      </c>
      <c r="I40" s="314"/>
      <c r="J40" s="340">
        <v>0</v>
      </c>
      <c r="K40" s="339">
        <v>0</v>
      </c>
      <c r="L40" s="339">
        <v>0</v>
      </c>
      <c r="M40" s="339">
        <v>7317216</v>
      </c>
      <c r="N40" s="340">
        <v>8402514</v>
      </c>
      <c r="O40" s="342">
        <v>15719730</v>
      </c>
      <c r="P40" s="343">
        <v>15719730</v>
      </c>
    </row>
    <row r="41" spans="3:16" ht="18" customHeight="1">
      <c r="C41" s="345"/>
      <c r="D41" s="683" t="s">
        <v>219</v>
      </c>
      <c r="E41" s="684"/>
      <c r="F41" s="332">
        <v>0</v>
      </c>
      <c r="G41" s="333">
        <v>0</v>
      </c>
      <c r="H41" s="307">
        <v>0</v>
      </c>
      <c r="I41" s="314"/>
      <c r="J41" s="333">
        <v>0</v>
      </c>
      <c r="K41" s="332">
        <v>2944873</v>
      </c>
      <c r="L41" s="332">
        <v>147209</v>
      </c>
      <c r="M41" s="332">
        <v>4214943</v>
      </c>
      <c r="N41" s="333">
        <v>0</v>
      </c>
      <c r="O41" s="346">
        <v>7307025</v>
      </c>
      <c r="P41" s="335">
        <v>7307025</v>
      </c>
    </row>
    <row r="42" spans="3:16" ht="18" customHeight="1">
      <c r="C42" s="302" t="s">
        <v>220</v>
      </c>
      <c r="D42" s="304"/>
      <c r="E42" s="304"/>
      <c r="F42" s="298">
        <v>0</v>
      </c>
      <c r="G42" s="298">
        <v>0</v>
      </c>
      <c r="H42" s="299">
        <v>0</v>
      </c>
      <c r="I42" s="300"/>
      <c r="J42" s="298">
        <v>8420385</v>
      </c>
      <c r="K42" s="297">
        <v>1524456</v>
      </c>
      <c r="L42" s="297">
        <v>10759750</v>
      </c>
      <c r="M42" s="297">
        <v>12961415</v>
      </c>
      <c r="N42" s="298">
        <v>27132549</v>
      </c>
      <c r="O42" s="297">
        <v>60798555</v>
      </c>
      <c r="P42" s="301">
        <v>60798555</v>
      </c>
    </row>
    <row r="43" spans="3:16" ht="18" customHeight="1">
      <c r="C43" s="302"/>
      <c r="D43" s="347" t="s">
        <v>91</v>
      </c>
      <c r="E43" s="347"/>
      <c r="F43" s="313">
        <v>0</v>
      </c>
      <c r="G43" s="313">
        <v>0</v>
      </c>
      <c r="H43" s="307">
        <v>0</v>
      </c>
      <c r="I43" s="314"/>
      <c r="J43" s="313">
        <v>2606834</v>
      </c>
      <c r="K43" s="312">
        <v>0</v>
      </c>
      <c r="L43" s="312">
        <v>5282549</v>
      </c>
      <c r="M43" s="312">
        <v>1839585</v>
      </c>
      <c r="N43" s="313">
        <v>17899109</v>
      </c>
      <c r="O43" s="305">
        <v>27628077</v>
      </c>
      <c r="P43" s="309">
        <v>27628077</v>
      </c>
    </row>
    <row r="44" spans="3:16" ht="18" customHeight="1">
      <c r="C44" s="302"/>
      <c r="D44" s="347" t="s">
        <v>92</v>
      </c>
      <c r="E44" s="347"/>
      <c r="F44" s="312">
        <v>0</v>
      </c>
      <c r="G44" s="313">
        <v>0</v>
      </c>
      <c r="H44" s="307">
        <v>0</v>
      </c>
      <c r="I44" s="314"/>
      <c r="J44" s="313">
        <v>5813551</v>
      </c>
      <c r="K44" s="312">
        <v>1524456</v>
      </c>
      <c r="L44" s="312">
        <v>5477201</v>
      </c>
      <c r="M44" s="312">
        <v>10027088</v>
      </c>
      <c r="N44" s="313">
        <v>9233440</v>
      </c>
      <c r="O44" s="305">
        <v>32075736</v>
      </c>
      <c r="P44" s="309">
        <v>32075736</v>
      </c>
    </row>
    <row r="45" spans="3:16" ht="18" customHeight="1">
      <c r="C45" s="302"/>
      <c r="D45" s="348" t="s">
        <v>159</v>
      </c>
      <c r="E45" s="348"/>
      <c r="F45" s="339">
        <v>0</v>
      </c>
      <c r="G45" s="340">
        <v>0</v>
      </c>
      <c r="H45" s="307">
        <v>0</v>
      </c>
      <c r="I45" s="314"/>
      <c r="J45" s="340">
        <v>0</v>
      </c>
      <c r="K45" s="339">
        <v>0</v>
      </c>
      <c r="L45" s="339">
        <v>0</v>
      </c>
      <c r="M45" s="339">
        <v>0</v>
      </c>
      <c r="N45" s="340">
        <v>0</v>
      </c>
      <c r="O45" s="305">
        <v>0</v>
      </c>
      <c r="P45" s="309">
        <v>0</v>
      </c>
    </row>
    <row r="46" spans="3:16" ht="18" customHeight="1">
      <c r="C46" s="302"/>
      <c r="D46" s="349" t="s">
        <v>221</v>
      </c>
      <c r="E46" s="349"/>
      <c r="F46" s="332">
        <v>0</v>
      </c>
      <c r="G46" s="333">
        <v>0</v>
      </c>
      <c r="H46" s="334">
        <v>0</v>
      </c>
      <c r="I46" s="314"/>
      <c r="J46" s="333">
        <v>0</v>
      </c>
      <c r="K46" s="332">
        <v>0</v>
      </c>
      <c r="L46" s="332">
        <v>0</v>
      </c>
      <c r="M46" s="332">
        <v>1094742</v>
      </c>
      <c r="N46" s="333">
        <v>0</v>
      </c>
      <c r="O46" s="346">
        <v>1094742</v>
      </c>
      <c r="P46" s="335">
        <v>1094742</v>
      </c>
    </row>
    <row r="47" spans="3:16" ht="18" customHeight="1">
      <c r="C47" s="665" t="s">
        <v>222</v>
      </c>
      <c r="D47" s="666"/>
      <c r="E47" s="667"/>
      <c r="F47" s="350">
        <v>3726657</v>
      </c>
      <c r="G47" s="350">
        <v>14586095</v>
      </c>
      <c r="H47" s="351">
        <v>18312752</v>
      </c>
      <c r="I47" s="248"/>
      <c r="J47" s="350">
        <v>27915685</v>
      </c>
      <c r="K47" s="350">
        <v>85075028</v>
      </c>
      <c r="L47" s="350">
        <v>73307170</v>
      </c>
      <c r="M47" s="350">
        <v>68356144</v>
      </c>
      <c r="N47" s="350">
        <v>98141552</v>
      </c>
      <c r="O47" s="350">
        <v>352795579</v>
      </c>
      <c r="P47" s="352">
        <v>371108331</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workbookViewId="0">
      <selection activeCell="G36" sqref="G36"/>
    </sheetView>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142" t="s">
        <v>88</v>
      </c>
      <c r="B1" s="2"/>
      <c r="C1" s="2"/>
      <c r="D1" s="2"/>
      <c r="E1" s="2"/>
      <c r="F1" s="2"/>
      <c r="G1" s="2"/>
      <c r="H1" s="2"/>
      <c r="I1" s="2"/>
      <c r="J1" s="2"/>
      <c r="K1" s="2"/>
      <c r="L1" s="2"/>
      <c r="M1" s="2"/>
      <c r="N1" s="2"/>
      <c r="O1" s="2"/>
      <c r="P1" s="2"/>
      <c r="Q1" s="1"/>
      <c r="R1" s="143"/>
    </row>
    <row r="2" spans="1:18" ht="18" customHeight="1">
      <c r="A2" s="2"/>
      <c r="B2" s="2"/>
      <c r="C2" s="2"/>
      <c r="D2" s="2"/>
      <c r="E2" s="2"/>
      <c r="F2" s="2"/>
      <c r="G2" s="2"/>
      <c r="H2" s="2"/>
      <c r="I2" s="2"/>
      <c r="J2" s="2"/>
      <c r="K2" s="2"/>
      <c r="L2" s="2"/>
      <c r="M2" s="2"/>
      <c r="N2" s="2"/>
      <c r="O2" s="2"/>
      <c r="P2" s="2"/>
      <c r="Q2" s="1"/>
      <c r="R2" s="143"/>
    </row>
    <row r="3" spans="1:18" ht="18" customHeight="1">
      <c r="A3" s="634" t="s">
        <v>1</v>
      </c>
      <c r="B3" s="634"/>
      <c r="C3" s="634"/>
      <c r="D3" s="634"/>
      <c r="E3" s="634"/>
      <c r="F3" s="634"/>
      <c r="G3" s="634"/>
      <c r="H3" s="634"/>
      <c r="I3" s="634"/>
      <c r="J3" s="634"/>
      <c r="K3" s="634"/>
      <c r="L3" s="634"/>
      <c r="M3" s="634"/>
      <c r="N3" s="634"/>
      <c r="O3" s="634"/>
      <c r="P3" s="634"/>
      <c r="Q3" s="634"/>
      <c r="R3" s="634"/>
    </row>
    <row r="4" spans="1:18" ht="18" customHeight="1">
      <c r="A4" s="634" t="s">
        <v>2</v>
      </c>
      <c r="B4" s="634"/>
      <c r="C4" s="634"/>
      <c r="D4" s="634"/>
      <c r="E4" s="634"/>
      <c r="F4" s="634"/>
      <c r="G4" s="634"/>
      <c r="H4" s="634"/>
      <c r="I4" s="634"/>
      <c r="J4" s="634"/>
      <c r="K4" s="634"/>
      <c r="L4" s="634"/>
      <c r="M4" s="634"/>
      <c r="N4" s="634"/>
      <c r="O4" s="634"/>
      <c r="P4" s="634"/>
      <c r="Q4" s="634"/>
      <c r="R4" s="634"/>
    </row>
    <row r="5" spans="1:18" ht="18" customHeight="1">
      <c r="A5" s="2"/>
      <c r="B5" s="2"/>
      <c r="C5" s="2"/>
      <c r="D5" s="2"/>
      <c r="E5" s="2"/>
      <c r="F5" s="2"/>
      <c r="G5" s="2"/>
      <c r="H5" s="2"/>
      <c r="I5" s="2"/>
      <c r="J5" s="2"/>
      <c r="K5" s="2"/>
      <c r="L5" s="2"/>
      <c r="M5" s="2"/>
      <c r="N5" s="1"/>
      <c r="O5" s="1"/>
      <c r="P5" s="109" t="s">
        <v>3</v>
      </c>
      <c r="Q5" s="144" t="s">
        <v>4</v>
      </c>
    </row>
    <row r="6" spans="1:18" ht="18" customHeight="1">
      <c r="A6" s="2"/>
      <c r="B6" s="2"/>
      <c r="C6" s="2"/>
      <c r="D6" s="2"/>
      <c r="E6" s="2"/>
      <c r="F6" s="2"/>
      <c r="G6" s="2"/>
      <c r="H6" s="2"/>
      <c r="I6" s="2"/>
      <c r="J6" s="2"/>
      <c r="K6" s="2"/>
      <c r="L6" s="2"/>
      <c r="M6" s="2"/>
      <c r="N6" s="1"/>
      <c r="O6" s="1"/>
      <c r="P6" s="111" t="s">
        <v>5</v>
      </c>
      <c r="Q6" s="112" t="s">
        <v>6</v>
      </c>
      <c r="R6" s="1" t="s">
        <v>7</v>
      </c>
    </row>
    <row r="7" spans="1:18" ht="18" customHeight="1">
      <c r="B7" s="107" t="s">
        <v>89</v>
      </c>
    </row>
    <row r="8" spans="1:18" ht="12" customHeight="1"/>
    <row r="9" spans="1:18" ht="18" customHeight="1">
      <c r="B9" s="107" t="s">
        <v>90</v>
      </c>
    </row>
    <row r="10" spans="1:18" ht="12" customHeight="1"/>
    <row r="11" spans="1:18" ht="24.75" customHeight="1">
      <c r="C11" s="85"/>
      <c r="D11" s="629" t="s">
        <v>91</v>
      </c>
      <c r="E11" s="630"/>
      <c r="F11" s="629" t="s">
        <v>92</v>
      </c>
      <c r="G11" s="630"/>
      <c r="H11" s="629" t="s">
        <v>93</v>
      </c>
      <c r="I11" s="630"/>
      <c r="J11" s="629" t="s">
        <v>94</v>
      </c>
      <c r="K11" s="630"/>
      <c r="L11" s="629" t="s">
        <v>95</v>
      </c>
      <c r="M11" s="635"/>
      <c r="N11" s="636" t="s">
        <v>27</v>
      </c>
      <c r="O11" s="635"/>
      <c r="P11" s="636" t="s">
        <v>87</v>
      </c>
      <c r="Q11" s="637"/>
    </row>
    <row r="12" spans="1:18" ht="24.75" customHeight="1">
      <c r="C12" s="145" t="s">
        <v>96</v>
      </c>
      <c r="D12" s="625">
        <v>485</v>
      </c>
      <c r="E12" s="626"/>
      <c r="F12" s="625">
        <v>271</v>
      </c>
      <c r="G12" s="626"/>
      <c r="H12" s="625">
        <v>1</v>
      </c>
      <c r="I12" s="626"/>
      <c r="J12" s="625">
        <v>1</v>
      </c>
      <c r="K12" s="626"/>
      <c r="L12" s="625">
        <v>115</v>
      </c>
      <c r="M12" s="626"/>
      <c r="N12" s="625">
        <v>645</v>
      </c>
      <c r="O12" s="626"/>
      <c r="P12" s="627">
        <v>1518</v>
      </c>
      <c r="Q12" s="628"/>
    </row>
    <row r="13" spans="1:18" ht="24.75" customHeight="1">
      <c r="C13" s="86"/>
      <c r="D13" s="146" t="s">
        <v>97</v>
      </c>
      <c r="E13" s="146" t="s">
        <v>98</v>
      </c>
      <c r="F13" s="146" t="s">
        <v>97</v>
      </c>
      <c r="G13" s="146" t="s">
        <v>98</v>
      </c>
      <c r="H13" s="147" t="s">
        <v>97</v>
      </c>
      <c r="I13" s="147" t="s">
        <v>98</v>
      </c>
      <c r="J13" s="147" t="s">
        <v>97</v>
      </c>
      <c r="K13" s="147" t="s">
        <v>98</v>
      </c>
      <c r="L13" s="147" t="s">
        <v>97</v>
      </c>
      <c r="M13" s="147" t="s">
        <v>98</v>
      </c>
      <c r="N13" s="147" t="s">
        <v>97</v>
      </c>
      <c r="O13" s="148" t="s">
        <v>99</v>
      </c>
      <c r="P13" s="147" t="s">
        <v>97</v>
      </c>
      <c r="Q13" s="149" t="s">
        <v>99</v>
      </c>
    </row>
    <row r="14" spans="1:18" ht="24.75" customHeight="1">
      <c r="C14" s="150" t="s">
        <v>100</v>
      </c>
      <c r="D14" s="151">
        <v>236</v>
      </c>
      <c r="E14" s="151">
        <v>236</v>
      </c>
      <c r="F14" s="151">
        <v>120</v>
      </c>
      <c r="G14" s="151">
        <v>120</v>
      </c>
      <c r="H14" s="152">
        <v>0</v>
      </c>
      <c r="I14" s="152">
        <v>0</v>
      </c>
      <c r="J14" s="152">
        <v>0</v>
      </c>
      <c r="K14" s="152">
        <v>0</v>
      </c>
      <c r="L14" s="152">
        <v>63</v>
      </c>
      <c r="M14" s="152">
        <v>63</v>
      </c>
      <c r="N14" s="152">
        <v>250</v>
      </c>
      <c r="O14" s="152">
        <v>250</v>
      </c>
      <c r="P14" s="153">
        <v>669</v>
      </c>
      <c r="Q14" s="154">
        <v>669</v>
      </c>
    </row>
    <row r="15" spans="1:18" ht="24.75" customHeight="1">
      <c r="C15" s="155" t="s">
        <v>101</v>
      </c>
      <c r="D15" s="156">
        <v>230</v>
      </c>
      <c r="E15" s="156">
        <v>230</v>
      </c>
      <c r="F15" s="156">
        <v>104</v>
      </c>
      <c r="G15" s="156">
        <v>104</v>
      </c>
      <c r="H15" s="157">
        <v>0</v>
      </c>
      <c r="I15" s="157">
        <v>0</v>
      </c>
      <c r="J15" s="157">
        <v>11</v>
      </c>
      <c r="K15" s="157">
        <v>11</v>
      </c>
      <c r="L15" s="157">
        <v>62</v>
      </c>
      <c r="M15" s="157">
        <v>62</v>
      </c>
      <c r="N15" s="157">
        <v>170</v>
      </c>
      <c r="O15" s="157">
        <v>170</v>
      </c>
      <c r="P15" s="158">
        <v>577</v>
      </c>
      <c r="Q15" s="159">
        <v>577</v>
      </c>
    </row>
    <row r="16" spans="1:18" ht="24.75" customHeight="1">
      <c r="C16" s="160" t="s">
        <v>102</v>
      </c>
      <c r="D16" s="151">
        <v>115</v>
      </c>
      <c r="E16" s="151">
        <v>115</v>
      </c>
      <c r="F16" s="151">
        <v>69</v>
      </c>
      <c r="G16" s="151">
        <v>69</v>
      </c>
      <c r="H16" s="152">
        <v>1</v>
      </c>
      <c r="I16" s="152">
        <v>1</v>
      </c>
      <c r="J16" s="152">
        <v>1</v>
      </c>
      <c r="K16" s="152">
        <v>1</v>
      </c>
      <c r="L16" s="152">
        <v>23</v>
      </c>
      <c r="M16" s="152">
        <v>23</v>
      </c>
      <c r="N16" s="152">
        <v>181</v>
      </c>
      <c r="O16" s="152">
        <v>181</v>
      </c>
      <c r="P16" s="153">
        <v>390</v>
      </c>
      <c r="Q16" s="154">
        <v>390</v>
      </c>
    </row>
    <row r="17" spans="2:17" ht="24.75" customHeight="1">
      <c r="C17" s="161" t="s">
        <v>101</v>
      </c>
      <c r="D17" s="156">
        <v>103</v>
      </c>
      <c r="E17" s="156">
        <v>103</v>
      </c>
      <c r="F17" s="156">
        <v>55</v>
      </c>
      <c r="G17" s="156">
        <v>55</v>
      </c>
      <c r="H17" s="157">
        <v>0</v>
      </c>
      <c r="I17" s="157">
        <v>0</v>
      </c>
      <c r="J17" s="157">
        <v>4</v>
      </c>
      <c r="K17" s="157">
        <v>4</v>
      </c>
      <c r="L17" s="157">
        <v>18</v>
      </c>
      <c r="M17" s="157">
        <v>18</v>
      </c>
      <c r="N17" s="157">
        <v>69</v>
      </c>
      <c r="O17" s="157">
        <v>69</v>
      </c>
      <c r="P17" s="158">
        <v>249</v>
      </c>
      <c r="Q17" s="159">
        <v>249</v>
      </c>
    </row>
    <row r="18" spans="2:17" ht="24.75" customHeight="1">
      <c r="C18" s="160" t="s">
        <v>103</v>
      </c>
      <c r="D18" s="162">
        <v>113</v>
      </c>
      <c r="E18" s="162">
        <v>113</v>
      </c>
      <c r="F18" s="162">
        <v>69</v>
      </c>
      <c r="G18" s="162">
        <v>69</v>
      </c>
      <c r="H18" s="162">
        <v>0</v>
      </c>
      <c r="I18" s="162">
        <v>0</v>
      </c>
      <c r="J18" s="162">
        <v>0</v>
      </c>
      <c r="K18" s="162">
        <v>0</v>
      </c>
      <c r="L18" s="162">
        <v>24</v>
      </c>
      <c r="M18" s="162">
        <v>24</v>
      </c>
      <c r="N18" s="162">
        <v>138</v>
      </c>
      <c r="O18" s="162">
        <v>138</v>
      </c>
      <c r="P18" s="153">
        <v>344</v>
      </c>
      <c r="Q18" s="154">
        <v>344</v>
      </c>
    </row>
    <row r="19" spans="2:17" ht="24.75" customHeight="1">
      <c r="C19" s="161" t="s">
        <v>101</v>
      </c>
      <c r="D19" s="163">
        <v>103</v>
      </c>
      <c r="E19" s="163">
        <v>103</v>
      </c>
      <c r="F19" s="163">
        <v>60</v>
      </c>
      <c r="G19" s="163">
        <v>60</v>
      </c>
      <c r="H19" s="164">
        <v>0</v>
      </c>
      <c r="I19" s="164">
        <v>0</v>
      </c>
      <c r="J19" s="164">
        <v>4</v>
      </c>
      <c r="K19" s="164">
        <v>4</v>
      </c>
      <c r="L19" s="164">
        <v>24</v>
      </c>
      <c r="M19" s="164">
        <v>24</v>
      </c>
      <c r="N19" s="164">
        <v>86</v>
      </c>
      <c r="O19" s="164">
        <v>86</v>
      </c>
      <c r="P19" s="165">
        <v>277</v>
      </c>
      <c r="Q19" s="166">
        <v>277</v>
      </c>
    </row>
    <row r="20" spans="2:17" ht="24.75" customHeight="1">
      <c r="C20" s="160" t="s">
        <v>104</v>
      </c>
      <c r="D20" s="162">
        <v>15</v>
      </c>
      <c r="E20" s="162">
        <v>15</v>
      </c>
      <c r="F20" s="162">
        <v>13</v>
      </c>
      <c r="G20" s="162">
        <v>13</v>
      </c>
      <c r="H20" s="162">
        <v>0</v>
      </c>
      <c r="I20" s="162">
        <v>0</v>
      </c>
      <c r="J20" s="162">
        <v>0</v>
      </c>
      <c r="K20" s="162">
        <v>0</v>
      </c>
      <c r="L20" s="162">
        <v>1</v>
      </c>
      <c r="M20" s="162">
        <v>1</v>
      </c>
      <c r="N20" s="162">
        <v>45</v>
      </c>
      <c r="O20" s="162">
        <v>45</v>
      </c>
      <c r="P20" s="153">
        <v>74</v>
      </c>
      <c r="Q20" s="154">
        <v>74</v>
      </c>
    </row>
    <row r="21" spans="2:17" ht="24.75" customHeight="1">
      <c r="C21" s="167" t="s">
        <v>101</v>
      </c>
      <c r="D21" s="168">
        <v>12</v>
      </c>
      <c r="E21" s="168">
        <v>12</v>
      </c>
      <c r="F21" s="168">
        <v>11</v>
      </c>
      <c r="G21" s="168">
        <v>11</v>
      </c>
      <c r="H21" s="169">
        <v>0</v>
      </c>
      <c r="I21" s="169">
        <v>0</v>
      </c>
      <c r="J21" s="169">
        <v>0</v>
      </c>
      <c r="K21" s="169">
        <v>0</v>
      </c>
      <c r="L21" s="169">
        <v>1</v>
      </c>
      <c r="M21" s="169">
        <v>1</v>
      </c>
      <c r="N21" s="169">
        <v>27</v>
      </c>
      <c r="O21" s="169">
        <v>27</v>
      </c>
      <c r="P21" s="170">
        <v>51</v>
      </c>
      <c r="Q21" s="171">
        <v>51</v>
      </c>
    </row>
    <row r="22" spans="2:17" ht="12" customHeight="1"/>
    <row r="23" spans="2:17" ht="18" customHeight="1">
      <c r="B23" s="107" t="s">
        <v>105</v>
      </c>
    </row>
    <row r="24" spans="2:17" ht="12" customHeight="1"/>
    <row r="25" spans="2:17" ht="24.75" customHeight="1">
      <c r="C25" s="85"/>
      <c r="D25" s="130" t="s">
        <v>106</v>
      </c>
    </row>
    <row r="26" spans="2:17" ht="24.75" customHeight="1">
      <c r="C26" s="145" t="s">
        <v>96</v>
      </c>
      <c r="D26" s="172">
        <v>0</v>
      </c>
    </row>
    <row r="27" spans="2:17" ht="24.75" customHeight="1">
      <c r="C27" s="160" t="s">
        <v>107</v>
      </c>
      <c r="D27" s="173">
        <v>0</v>
      </c>
    </row>
    <row r="28" spans="2:17" ht="24.75" customHeight="1">
      <c r="C28" s="161" t="s">
        <v>101</v>
      </c>
      <c r="D28" s="174">
        <v>0</v>
      </c>
    </row>
    <row r="29" spans="2:17" ht="24.75" customHeight="1">
      <c r="C29" s="160" t="s">
        <v>108</v>
      </c>
      <c r="D29" s="175">
        <v>0</v>
      </c>
    </row>
    <row r="30" spans="2:17" ht="24.75" customHeight="1">
      <c r="C30" s="167" t="s">
        <v>101</v>
      </c>
      <c r="D30" s="176">
        <v>0</v>
      </c>
    </row>
    <row r="31" spans="2:17" ht="12" customHeight="1"/>
    <row r="32" spans="2:17" ht="18" customHeight="1">
      <c r="B32" s="107" t="s">
        <v>109</v>
      </c>
    </row>
    <row r="33" spans="3:7" ht="12" customHeight="1"/>
    <row r="34" spans="3:7" ht="24.75" customHeight="1">
      <c r="C34" s="85"/>
      <c r="D34" s="632" t="s">
        <v>110</v>
      </c>
      <c r="E34" s="633"/>
      <c r="F34" s="87"/>
      <c r="G34" s="130" t="s">
        <v>106</v>
      </c>
    </row>
    <row r="35" spans="3:7" ht="24.75" customHeight="1">
      <c r="C35" s="177" t="s">
        <v>96</v>
      </c>
      <c r="D35" s="625">
        <v>3</v>
      </c>
      <c r="E35" s="631"/>
      <c r="F35" s="178" t="s">
        <v>96</v>
      </c>
      <c r="G35" s="172">
        <v>2</v>
      </c>
    </row>
    <row r="36" spans="3:7" ht="24.75" customHeight="1">
      <c r="C36" s="88"/>
      <c r="D36" s="179" t="s">
        <v>97</v>
      </c>
      <c r="E36" s="180" t="s">
        <v>98</v>
      </c>
      <c r="F36" s="181" t="s">
        <v>107</v>
      </c>
      <c r="G36" s="182">
        <v>0</v>
      </c>
    </row>
    <row r="37" spans="3:7" ht="24.75" customHeight="1">
      <c r="C37" s="183" t="s">
        <v>111</v>
      </c>
      <c r="D37" s="184">
        <v>0</v>
      </c>
      <c r="E37" s="175">
        <v>0</v>
      </c>
      <c r="F37" s="185" t="s">
        <v>112</v>
      </c>
      <c r="G37" s="174">
        <v>0</v>
      </c>
    </row>
    <row r="38" spans="3:7" ht="24.75" customHeight="1">
      <c r="C38" s="161" t="s">
        <v>101</v>
      </c>
      <c r="D38" s="157">
        <v>0</v>
      </c>
      <c r="E38" s="174">
        <v>0</v>
      </c>
      <c r="F38" s="186" t="s">
        <v>108</v>
      </c>
      <c r="G38" s="175">
        <v>2</v>
      </c>
    </row>
    <row r="39" spans="3:7" ht="24.75" customHeight="1">
      <c r="C39" s="160" t="s">
        <v>103</v>
      </c>
      <c r="D39" s="184">
        <v>1</v>
      </c>
      <c r="E39" s="175">
        <v>1</v>
      </c>
      <c r="F39" s="187" t="s">
        <v>112</v>
      </c>
      <c r="G39" s="176">
        <v>2</v>
      </c>
    </row>
    <row r="40" spans="3:7" ht="24.75" customHeight="1">
      <c r="C40" s="188" t="s">
        <v>101</v>
      </c>
      <c r="D40" s="189">
        <v>1</v>
      </c>
      <c r="E40" s="174">
        <v>1</v>
      </c>
    </row>
    <row r="41" spans="3:7" ht="24.75" customHeight="1">
      <c r="C41" s="160" t="s">
        <v>113</v>
      </c>
      <c r="D41" s="152">
        <v>2</v>
      </c>
      <c r="E41" s="175">
        <v>2</v>
      </c>
    </row>
    <row r="42" spans="3:7" ht="24.75" customHeight="1">
      <c r="C42" s="167" t="s">
        <v>101</v>
      </c>
      <c r="D42" s="169">
        <v>2</v>
      </c>
      <c r="E42" s="176">
        <v>2</v>
      </c>
    </row>
    <row r="43" spans="3:7" ht="12" customHeight="1"/>
  </sheetData>
  <sheetProtection selectLockedCells="1" selectUnlockedCells="1"/>
  <mergeCells count="18">
    <mergeCell ref="A3:R3"/>
    <mergeCell ref="A4:R4"/>
    <mergeCell ref="H11:I11"/>
    <mergeCell ref="J11:K11"/>
    <mergeCell ref="L11:M11"/>
    <mergeCell ref="N11:O11"/>
    <mergeCell ref="P11:Q11"/>
    <mergeCell ref="N12:O12"/>
    <mergeCell ref="P12:Q12"/>
    <mergeCell ref="D11:E11"/>
    <mergeCell ref="F11:G11"/>
    <mergeCell ref="D35:E35"/>
    <mergeCell ref="D34:E34"/>
    <mergeCell ref="D12:E12"/>
    <mergeCell ref="F12:G12"/>
    <mergeCell ref="H12:I12"/>
    <mergeCell ref="J12:K12"/>
    <mergeCell ref="L12:M12"/>
  </mergeCells>
  <phoneticPr fontId="28"/>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231</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s="371" customFormat="1"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232</v>
      </c>
    </row>
    <row r="8" spans="1:17" ht="18" customHeight="1">
      <c r="C8" s="142" t="s">
        <v>209</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0</v>
      </c>
      <c r="G11" s="298">
        <v>0</v>
      </c>
      <c r="H11" s="299">
        <v>0</v>
      </c>
      <c r="I11" s="300"/>
      <c r="J11" s="298">
        <v>0</v>
      </c>
      <c r="K11" s="298">
        <v>0</v>
      </c>
      <c r="L11" s="297">
        <v>0</v>
      </c>
      <c r="M11" s="298">
        <v>0</v>
      </c>
      <c r="N11" s="298">
        <v>0</v>
      </c>
      <c r="O11" s="297">
        <v>0</v>
      </c>
      <c r="P11" s="301">
        <v>0</v>
      </c>
    </row>
    <row r="12" spans="1:17" ht="18" customHeight="1">
      <c r="C12" s="302"/>
      <c r="D12" s="303" t="s">
        <v>212</v>
      </c>
      <c r="E12" s="304"/>
      <c r="F12" s="305">
        <v>0</v>
      </c>
      <c r="G12" s="306">
        <v>0</v>
      </c>
      <c r="H12" s="307">
        <v>0</v>
      </c>
      <c r="I12" s="308"/>
      <c r="J12" s="306">
        <v>0</v>
      </c>
      <c r="K12" s="305">
        <v>0</v>
      </c>
      <c r="L12" s="305">
        <v>0</v>
      </c>
      <c r="M12" s="305">
        <v>0</v>
      </c>
      <c r="N12" s="306">
        <v>0</v>
      </c>
      <c r="O12" s="305">
        <v>0</v>
      </c>
      <c r="P12" s="309">
        <v>0</v>
      </c>
    </row>
    <row r="13" spans="1:17" ht="18" customHeight="1">
      <c r="C13" s="302"/>
      <c r="D13" s="310"/>
      <c r="E13" s="311" t="s">
        <v>163</v>
      </c>
      <c r="F13" s="312">
        <v>0</v>
      </c>
      <c r="G13" s="313">
        <v>0</v>
      </c>
      <c r="H13" s="307">
        <v>0</v>
      </c>
      <c r="I13" s="314"/>
      <c r="J13" s="313">
        <v>0</v>
      </c>
      <c r="K13" s="312">
        <v>0</v>
      </c>
      <c r="L13" s="312">
        <v>0</v>
      </c>
      <c r="M13" s="312">
        <v>0</v>
      </c>
      <c r="N13" s="313">
        <v>0</v>
      </c>
      <c r="O13" s="305">
        <v>0</v>
      </c>
      <c r="P13" s="309">
        <v>0</v>
      </c>
    </row>
    <row r="14" spans="1:17" ht="18" customHeight="1">
      <c r="C14" s="302"/>
      <c r="D14" s="310"/>
      <c r="E14" s="311" t="s">
        <v>164</v>
      </c>
      <c r="F14" s="312">
        <v>0</v>
      </c>
      <c r="G14" s="313">
        <v>0</v>
      </c>
      <c r="H14" s="307">
        <v>0</v>
      </c>
      <c r="I14" s="314"/>
      <c r="J14" s="313">
        <v>0</v>
      </c>
      <c r="K14" s="312">
        <v>0</v>
      </c>
      <c r="L14" s="312">
        <v>0</v>
      </c>
      <c r="M14" s="312">
        <v>0</v>
      </c>
      <c r="N14" s="313">
        <v>0</v>
      </c>
      <c r="O14" s="305">
        <v>0</v>
      </c>
      <c r="P14" s="309">
        <v>0</v>
      </c>
    </row>
    <row r="15" spans="1:17" ht="18" customHeight="1">
      <c r="C15" s="302"/>
      <c r="D15" s="310"/>
      <c r="E15" s="311" t="s">
        <v>165</v>
      </c>
      <c r="F15" s="312">
        <v>0</v>
      </c>
      <c r="G15" s="313">
        <v>0</v>
      </c>
      <c r="H15" s="307">
        <v>0</v>
      </c>
      <c r="I15" s="314"/>
      <c r="J15" s="313">
        <v>0</v>
      </c>
      <c r="K15" s="312">
        <v>0</v>
      </c>
      <c r="L15" s="312">
        <v>0</v>
      </c>
      <c r="M15" s="312">
        <v>0</v>
      </c>
      <c r="N15" s="313">
        <v>0</v>
      </c>
      <c r="O15" s="305">
        <v>0</v>
      </c>
      <c r="P15" s="309">
        <v>0</v>
      </c>
    </row>
    <row r="16" spans="1:17" ht="18" customHeight="1">
      <c r="C16" s="302"/>
      <c r="D16" s="310"/>
      <c r="E16" s="311" t="s">
        <v>166</v>
      </c>
      <c r="F16" s="312">
        <v>0</v>
      </c>
      <c r="G16" s="313">
        <v>0</v>
      </c>
      <c r="H16" s="307">
        <v>0</v>
      </c>
      <c r="I16" s="314"/>
      <c r="J16" s="313">
        <v>0</v>
      </c>
      <c r="K16" s="312">
        <v>0</v>
      </c>
      <c r="L16" s="312">
        <v>0</v>
      </c>
      <c r="M16" s="312">
        <v>0</v>
      </c>
      <c r="N16" s="313">
        <v>0</v>
      </c>
      <c r="O16" s="305">
        <v>0</v>
      </c>
      <c r="P16" s="309">
        <v>0</v>
      </c>
    </row>
    <row r="17" spans="3:16" ht="18" customHeight="1">
      <c r="C17" s="302"/>
      <c r="D17" s="310"/>
      <c r="E17" s="311" t="s">
        <v>167</v>
      </c>
      <c r="F17" s="312">
        <v>0</v>
      </c>
      <c r="G17" s="313">
        <v>0</v>
      </c>
      <c r="H17" s="307">
        <v>0</v>
      </c>
      <c r="I17" s="314"/>
      <c r="J17" s="313">
        <v>0</v>
      </c>
      <c r="K17" s="312">
        <v>0</v>
      </c>
      <c r="L17" s="312">
        <v>0</v>
      </c>
      <c r="M17" s="312">
        <v>0</v>
      </c>
      <c r="N17" s="313">
        <v>0</v>
      </c>
      <c r="O17" s="305">
        <v>0</v>
      </c>
      <c r="P17" s="309">
        <v>0</v>
      </c>
    </row>
    <row r="18" spans="3:16" ht="18" customHeight="1">
      <c r="C18" s="302"/>
      <c r="D18" s="303" t="s">
        <v>213</v>
      </c>
      <c r="E18" s="315"/>
      <c r="F18" s="305">
        <v>0</v>
      </c>
      <c r="G18" s="306">
        <v>0</v>
      </c>
      <c r="H18" s="307">
        <v>0</v>
      </c>
      <c r="I18" s="308"/>
      <c r="J18" s="306">
        <v>0</v>
      </c>
      <c r="K18" s="305">
        <v>0</v>
      </c>
      <c r="L18" s="305">
        <v>0</v>
      </c>
      <c r="M18" s="305">
        <v>0</v>
      </c>
      <c r="N18" s="306">
        <v>0</v>
      </c>
      <c r="O18" s="305">
        <v>0</v>
      </c>
      <c r="P18" s="309">
        <v>0</v>
      </c>
    </row>
    <row r="19" spans="3:16" ht="18" customHeight="1">
      <c r="C19" s="302"/>
      <c r="D19" s="310"/>
      <c r="E19" s="316" t="s">
        <v>168</v>
      </c>
      <c r="F19" s="312">
        <v>0</v>
      </c>
      <c r="G19" s="313">
        <v>0</v>
      </c>
      <c r="H19" s="307">
        <v>0</v>
      </c>
      <c r="I19" s="314"/>
      <c r="J19" s="313">
        <v>0</v>
      </c>
      <c r="K19" s="312">
        <v>0</v>
      </c>
      <c r="L19" s="312">
        <v>0</v>
      </c>
      <c r="M19" s="312">
        <v>0</v>
      </c>
      <c r="N19" s="313">
        <v>0</v>
      </c>
      <c r="O19" s="305">
        <v>0</v>
      </c>
      <c r="P19" s="309">
        <v>0</v>
      </c>
    </row>
    <row r="20" spans="3:16" ht="18" customHeight="1">
      <c r="C20" s="302"/>
      <c r="D20" s="310"/>
      <c r="E20" s="316" t="s">
        <v>169</v>
      </c>
      <c r="F20" s="312">
        <v>0</v>
      </c>
      <c r="G20" s="313">
        <v>0</v>
      </c>
      <c r="H20" s="307">
        <v>0</v>
      </c>
      <c r="I20" s="314"/>
      <c r="J20" s="313">
        <v>0</v>
      </c>
      <c r="K20" s="312">
        <v>0</v>
      </c>
      <c r="L20" s="312">
        <v>0</v>
      </c>
      <c r="M20" s="312">
        <v>0</v>
      </c>
      <c r="N20" s="313">
        <v>0</v>
      </c>
      <c r="O20" s="305">
        <v>0</v>
      </c>
      <c r="P20" s="309">
        <v>0</v>
      </c>
    </row>
    <row r="21" spans="3:16" ht="18" customHeight="1">
      <c r="C21" s="302"/>
      <c r="D21" s="303" t="s">
        <v>214</v>
      </c>
      <c r="E21" s="304"/>
      <c r="F21" s="305">
        <v>0</v>
      </c>
      <c r="G21" s="306">
        <v>0</v>
      </c>
      <c r="H21" s="307">
        <v>0</v>
      </c>
      <c r="I21" s="308"/>
      <c r="J21" s="306">
        <v>0</v>
      </c>
      <c r="K21" s="305">
        <v>0</v>
      </c>
      <c r="L21" s="305">
        <v>0</v>
      </c>
      <c r="M21" s="305">
        <v>0</v>
      </c>
      <c r="N21" s="306">
        <v>0</v>
      </c>
      <c r="O21" s="305">
        <v>0</v>
      </c>
      <c r="P21" s="309">
        <v>0</v>
      </c>
    </row>
    <row r="22" spans="3:16" ht="18" customHeight="1">
      <c r="C22" s="302"/>
      <c r="D22" s="310"/>
      <c r="E22" s="311" t="s">
        <v>170</v>
      </c>
      <c r="F22" s="312">
        <v>0</v>
      </c>
      <c r="G22" s="313">
        <v>0</v>
      </c>
      <c r="H22" s="307">
        <v>0</v>
      </c>
      <c r="I22" s="314"/>
      <c r="J22" s="313">
        <v>0</v>
      </c>
      <c r="K22" s="312">
        <v>0</v>
      </c>
      <c r="L22" s="312">
        <v>0</v>
      </c>
      <c r="M22" s="312">
        <v>0</v>
      </c>
      <c r="N22" s="313">
        <v>0</v>
      </c>
      <c r="O22" s="305">
        <v>0</v>
      </c>
      <c r="P22" s="309">
        <v>0</v>
      </c>
    </row>
    <row r="23" spans="3:16" ht="18" customHeight="1">
      <c r="C23" s="302"/>
      <c r="D23" s="310"/>
      <c r="E23" s="311" t="s">
        <v>171</v>
      </c>
      <c r="F23" s="312">
        <v>0</v>
      </c>
      <c r="G23" s="313">
        <v>0</v>
      </c>
      <c r="H23" s="307">
        <v>0</v>
      </c>
      <c r="I23" s="314"/>
      <c r="J23" s="313">
        <v>0</v>
      </c>
      <c r="K23" s="312">
        <v>0</v>
      </c>
      <c r="L23" s="312">
        <v>0</v>
      </c>
      <c r="M23" s="312">
        <v>0</v>
      </c>
      <c r="N23" s="313">
        <v>0</v>
      </c>
      <c r="O23" s="305">
        <v>0</v>
      </c>
      <c r="P23" s="309">
        <v>0</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0</v>
      </c>
      <c r="G26" s="306">
        <v>0</v>
      </c>
      <c r="H26" s="307">
        <v>0</v>
      </c>
      <c r="I26" s="308"/>
      <c r="J26" s="306">
        <v>0</v>
      </c>
      <c r="K26" s="305">
        <v>0</v>
      </c>
      <c r="L26" s="305">
        <v>0</v>
      </c>
      <c r="M26" s="305">
        <v>0</v>
      </c>
      <c r="N26" s="306">
        <v>0</v>
      </c>
      <c r="O26" s="305">
        <v>0</v>
      </c>
      <c r="P26" s="309">
        <v>0</v>
      </c>
    </row>
    <row r="27" spans="3:16" ht="18" customHeight="1">
      <c r="C27" s="302"/>
      <c r="D27" s="310"/>
      <c r="E27" s="318" t="s">
        <v>174</v>
      </c>
      <c r="F27" s="319">
        <v>0</v>
      </c>
      <c r="G27" s="320">
        <v>0</v>
      </c>
      <c r="H27" s="307">
        <v>0</v>
      </c>
      <c r="I27" s="314"/>
      <c r="J27" s="320">
        <v>0</v>
      </c>
      <c r="K27" s="319">
        <v>0</v>
      </c>
      <c r="L27" s="319">
        <v>0</v>
      </c>
      <c r="M27" s="319">
        <v>0</v>
      </c>
      <c r="N27" s="320">
        <v>0</v>
      </c>
      <c r="O27" s="305">
        <v>0</v>
      </c>
      <c r="P27" s="309">
        <v>0</v>
      </c>
    </row>
    <row r="28" spans="3:16" ht="18" customHeight="1">
      <c r="C28" s="302"/>
      <c r="D28" s="321"/>
      <c r="E28" s="316" t="s">
        <v>216</v>
      </c>
      <c r="F28" s="322">
        <v>0</v>
      </c>
      <c r="G28" s="323">
        <v>0</v>
      </c>
      <c r="H28" s="307">
        <v>0</v>
      </c>
      <c r="I28" s="324"/>
      <c r="J28" s="323">
        <v>0</v>
      </c>
      <c r="K28" s="322">
        <v>0</v>
      </c>
      <c r="L28" s="322">
        <v>0</v>
      </c>
      <c r="M28" s="322">
        <v>0</v>
      </c>
      <c r="N28" s="323">
        <v>0</v>
      </c>
      <c r="O28" s="305">
        <v>0</v>
      </c>
      <c r="P28" s="309">
        <v>0</v>
      </c>
    </row>
    <row r="29" spans="3:16" ht="18" customHeight="1">
      <c r="C29" s="302"/>
      <c r="D29" s="325"/>
      <c r="E29" s="311" t="s">
        <v>217</v>
      </c>
      <c r="F29" s="326">
        <v>0</v>
      </c>
      <c r="G29" s="327">
        <v>0</v>
      </c>
      <c r="H29" s="307">
        <v>0</v>
      </c>
      <c r="I29" s="324"/>
      <c r="J29" s="327">
        <v>0</v>
      </c>
      <c r="K29" s="326">
        <v>0</v>
      </c>
      <c r="L29" s="326">
        <v>0</v>
      </c>
      <c r="M29" s="326">
        <v>0</v>
      </c>
      <c r="N29" s="327">
        <v>0</v>
      </c>
      <c r="O29" s="305">
        <v>0</v>
      </c>
      <c r="P29" s="309">
        <v>0</v>
      </c>
    </row>
    <row r="30" spans="3:16" ht="18" customHeight="1">
      <c r="C30" s="302"/>
      <c r="D30" s="310" t="s">
        <v>175</v>
      </c>
      <c r="E30" s="328"/>
      <c r="F30" s="312">
        <v>0</v>
      </c>
      <c r="G30" s="313">
        <v>0</v>
      </c>
      <c r="H30" s="307">
        <v>0</v>
      </c>
      <c r="I30" s="314"/>
      <c r="J30" s="313">
        <v>0</v>
      </c>
      <c r="K30" s="312">
        <v>0</v>
      </c>
      <c r="L30" s="312">
        <v>0</v>
      </c>
      <c r="M30" s="312">
        <v>0</v>
      </c>
      <c r="N30" s="313">
        <v>0</v>
      </c>
      <c r="O30" s="305">
        <v>0</v>
      </c>
      <c r="P30" s="309">
        <v>0</v>
      </c>
    </row>
    <row r="31" spans="3:16" ht="18" customHeight="1">
      <c r="C31" s="329"/>
      <c r="D31" s="330" t="s">
        <v>176</v>
      </c>
      <c r="E31" s="331"/>
      <c r="F31" s="332">
        <v>0</v>
      </c>
      <c r="G31" s="333">
        <v>0</v>
      </c>
      <c r="H31" s="334">
        <v>0</v>
      </c>
      <c r="I31" s="314"/>
      <c r="J31" s="333">
        <v>0</v>
      </c>
      <c r="K31" s="332">
        <v>0</v>
      </c>
      <c r="L31" s="332">
        <v>0</v>
      </c>
      <c r="M31" s="332">
        <v>0</v>
      </c>
      <c r="N31" s="333">
        <v>0</v>
      </c>
      <c r="O31" s="334">
        <v>0</v>
      </c>
      <c r="P31" s="335">
        <v>0</v>
      </c>
    </row>
    <row r="32" spans="3:16" ht="18" customHeight="1">
      <c r="C32" s="295" t="s">
        <v>218</v>
      </c>
      <c r="D32" s="336"/>
      <c r="E32" s="337"/>
      <c r="F32" s="297">
        <v>0</v>
      </c>
      <c r="G32" s="298">
        <v>0</v>
      </c>
      <c r="H32" s="299">
        <v>0</v>
      </c>
      <c r="I32" s="300"/>
      <c r="J32" s="298">
        <v>0</v>
      </c>
      <c r="K32" s="297">
        <v>0</v>
      </c>
      <c r="L32" s="297">
        <v>0</v>
      </c>
      <c r="M32" s="297">
        <v>0</v>
      </c>
      <c r="N32" s="298">
        <v>0</v>
      </c>
      <c r="O32" s="297">
        <v>0</v>
      </c>
      <c r="P32" s="301">
        <v>0</v>
      </c>
    </row>
    <row r="33" spans="3:16" ht="18" customHeight="1">
      <c r="C33" s="338"/>
      <c r="D33" s="680" t="s">
        <v>192</v>
      </c>
      <c r="E33" s="682"/>
      <c r="F33" s="339">
        <v>0</v>
      </c>
      <c r="G33" s="340">
        <v>0</v>
      </c>
      <c r="H33" s="341">
        <v>0</v>
      </c>
      <c r="I33" s="314"/>
      <c r="J33" s="340">
        <v>0</v>
      </c>
      <c r="K33" s="339">
        <v>0</v>
      </c>
      <c r="L33" s="339">
        <v>0</v>
      </c>
      <c r="M33" s="339">
        <v>0</v>
      </c>
      <c r="N33" s="340">
        <v>0</v>
      </c>
      <c r="O33" s="342">
        <v>0</v>
      </c>
      <c r="P33" s="343">
        <v>0</v>
      </c>
    </row>
    <row r="34" spans="3:16" ht="18" customHeight="1">
      <c r="C34" s="302"/>
      <c r="D34" s="317" t="s">
        <v>193</v>
      </c>
      <c r="E34" s="328"/>
      <c r="F34" s="339">
        <v>0</v>
      </c>
      <c r="G34" s="340">
        <v>0</v>
      </c>
      <c r="H34" s="307">
        <v>0</v>
      </c>
      <c r="I34" s="314"/>
      <c r="J34" s="313">
        <v>0</v>
      </c>
      <c r="K34" s="312">
        <v>0</v>
      </c>
      <c r="L34" s="312">
        <v>0</v>
      </c>
      <c r="M34" s="312">
        <v>0</v>
      </c>
      <c r="N34" s="313">
        <v>0</v>
      </c>
      <c r="O34" s="305">
        <v>0</v>
      </c>
      <c r="P34" s="309">
        <v>0</v>
      </c>
    </row>
    <row r="35" spans="3:16" ht="18" customHeight="1">
      <c r="C35" s="302"/>
      <c r="D35" s="317" t="s">
        <v>194</v>
      </c>
      <c r="E35" s="328"/>
      <c r="F35" s="312">
        <v>0</v>
      </c>
      <c r="G35" s="313">
        <v>0</v>
      </c>
      <c r="H35" s="307">
        <v>0</v>
      </c>
      <c r="I35" s="314"/>
      <c r="J35" s="313">
        <v>0</v>
      </c>
      <c r="K35" s="312">
        <v>0</v>
      </c>
      <c r="L35" s="312">
        <v>0</v>
      </c>
      <c r="M35" s="312">
        <v>0</v>
      </c>
      <c r="N35" s="313">
        <v>0</v>
      </c>
      <c r="O35" s="305">
        <v>0</v>
      </c>
      <c r="P35" s="309">
        <v>0</v>
      </c>
    </row>
    <row r="36" spans="3:16" ht="18" customHeight="1">
      <c r="C36" s="302"/>
      <c r="D36" s="344" t="s">
        <v>195</v>
      </c>
      <c r="E36" s="315"/>
      <c r="F36" s="312">
        <v>0</v>
      </c>
      <c r="G36" s="313">
        <v>0</v>
      </c>
      <c r="H36" s="307">
        <v>0</v>
      </c>
      <c r="I36" s="314"/>
      <c r="J36" s="313">
        <v>0</v>
      </c>
      <c r="K36" s="312">
        <v>0</v>
      </c>
      <c r="L36" s="312">
        <v>0</v>
      </c>
      <c r="M36" s="312">
        <v>0</v>
      </c>
      <c r="N36" s="313">
        <v>0</v>
      </c>
      <c r="O36" s="305">
        <v>0</v>
      </c>
      <c r="P36" s="309">
        <v>0</v>
      </c>
    </row>
    <row r="37" spans="3:16" ht="18" customHeight="1">
      <c r="C37" s="302"/>
      <c r="D37" s="344" t="s">
        <v>196</v>
      </c>
      <c r="E37" s="315"/>
      <c r="F37" s="312">
        <v>0</v>
      </c>
      <c r="G37" s="313">
        <v>0</v>
      </c>
      <c r="H37" s="307">
        <v>0</v>
      </c>
      <c r="I37" s="314"/>
      <c r="J37" s="313">
        <v>0</v>
      </c>
      <c r="K37" s="312">
        <v>0</v>
      </c>
      <c r="L37" s="312">
        <v>0</v>
      </c>
      <c r="M37" s="312">
        <v>0</v>
      </c>
      <c r="N37" s="313">
        <v>0</v>
      </c>
      <c r="O37" s="305">
        <v>0</v>
      </c>
      <c r="P37" s="309">
        <v>0</v>
      </c>
    </row>
    <row r="38" spans="3:16" ht="18" customHeight="1">
      <c r="C38" s="302"/>
      <c r="D38" s="344" t="s">
        <v>197</v>
      </c>
      <c r="E38" s="315"/>
      <c r="F38" s="340">
        <v>0</v>
      </c>
      <c r="G38" s="313">
        <v>0</v>
      </c>
      <c r="H38" s="307">
        <v>0</v>
      </c>
      <c r="I38" s="314"/>
      <c r="J38" s="313">
        <v>0</v>
      </c>
      <c r="K38" s="312">
        <v>0</v>
      </c>
      <c r="L38" s="312">
        <v>0</v>
      </c>
      <c r="M38" s="312">
        <v>0</v>
      </c>
      <c r="N38" s="313">
        <v>0</v>
      </c>
      <c r="O38" s="305">
        <v>0</v>
      </c>
      <c r="P38" s="309">
        <v>0</v>
      </c>
    </row>
    <row r="39" spans="3:16" ht="18" customHeight="1">
      <c r="C39" s="302"/>
      <c r="D39" s="680" t="s">
        <v>198</v>
      </c>
      <c r="E39" s="681"/>
      <c r="F39" s="339">
        <v>0</v>
      </c>
      <c r="G39" s="340">
        <v>0</v>
      </c>
      <c r="H39" s="307">
        <v>0</v>
      </c>
      <c r="I39" s="314"/>
      <c r="J39" s="313">
        <v>0</v>
      </c>
      <c r="K39" s="312">
        <v>0</v>
      </c>
      <c r="L39" s="312">
        <v>0</v>
      </c>
      <c r="M39" s="312">
        <v>0</v>
      </c>
      <c r="N39" s="313">
        <v>0</v>
      </c>
      <c r="O39" s="305">
        <v>0</v>
      </c>
      <c r="P39" s="309">
        <v>0</v>
      </c>
    </row>
    <row r="40" spans="3:16" ht="18" customHeight="1">
      <c r="C40" s="338"/>
      <c r="D40" s="680" t="s">
        <v>199</v>
      </c>
      <c r="E40" s="682"/>
      <c r="F40" s="339">
        <v>0</v>
      </c>
      <c r="G40" s="340">
        <v>0</v>
      </c>
      <c r="H40" s="341">
        <v>0</v>
      </c>
      <c r="I40" s="314"/>
      <c r="J40" s="340">
        <v>0</v>
      </c>
      <c r="K40" s="339">
        <v>0</v>
      </c>
      <c r="L40" s="339">
        <v>0</v>
      </c>
      <c r="M40" s="339">
        <v>0</v>
      </c>
      <c r="N40" s="340">
        <v>0</v>
      </c>
      <c r="O40" s="342">
        <v>0</v>
      </c>
      <c r="P40" s="343">
        <v>0</v>
      </c>
    </row>
    <row r="41" spans="3:16" ht="18" customHeight="1">
      <c r="C41" s="345"/>
      <c r="D41" s="683" t="s">
        <v>219</v>
      </c>
      <c r="E41" s="684"/>
      <c r="F41" s="332">
        <v>0</v>
      </c>
      <c r="G41" s="333">
        <v>0</v>
      </c>
      <c r="H41" s="307">
        <v>0</v>
      </c>
      <c r="I41" s="314"/>
      <c r="J41" s="333">
        <v>0</v>
      </c>
      <c r="K41" s="332">
        <v>0</v>
      </c>
      <c r="L41" s="332">
        <v>0</v>
      </c>
      <c r="M41" s="332">
        <v>0</v>
      </c>
      <c r="N41" s="333">
        <v>0</v>
      </c>
      <c r="O41" s="346">
        <v>0</v>
      </c>
      <c r="P41" s="335">
        <v>0</v>
      </c>
    </row>
    <row r="42" spans="3:16" ht="18" customHeight="1">
      <c r="C42" s="302" t="s">
        <v>220</v>
      </c>
      <c r="D42" s="304"/>
      <c r="E42" s="304"/>
      <c r="F42" s="298">
        <v>0</v>
      </c>
      <c r="G42" s="298">
        <v>0</v>
      </c>
      <c r="H42" s="299">
        <v>0</v>
      </c>
      <c r="I42" s="300"/>
      <c r="J42" s="298">
        <v>0</v>
      </c>
      <c r="K42" s="297">
        <v>0</v>
      </c>
      <c r="L42" s="297">
        <v>0</v>
      </c>
      <c r="M42" s="297">
        <v>0</v>
      </c>
      <c r="N42" s="298">
        <v>0</v>
      </c>
      <c r="O42" s="297">
        <v>0</v>
      </c>
      <c r="P42" s="301">
        <v>0</v>
      </c>
    </row>
    <row r="43" spans="3:16" ht="18" customHeight="1">
      <c r="C43" s="302"/>
      <c r="D43" s="347" t="s">
        <v>91</v>
      </c>
      <c r="E43" s="347"/>
      <c r="F43" s="313">
        <v>0</v>
      </c>
      <c r="G43" s="313">
        <v>0</v>
      </c>
      <c r="H43" s="307">
        <v>0</v>
      </c>
      <c r="I43" s="314"/>
      <c r="J43" s="313">
        <v>0</v>
      </c>
      <c r="K43" s="312">
        <v>0</v>
      </c>
      <c r="L43" s="312">
        <v>0</v>
      </c>
      <c r="M43" s="312">
        <v>0</v>
      </c>
      <c r="N43" s="313">
        <v>0</v>
      </c>
      <c r="O43" s="305">
        <v>0</v>
      </c>
      <c r="P43" s="309">
        <v>0</v>
      </c>
    </row>
    <row r="44" spans="3:16" ht="18" customHeight="1">
      <c r="C44" s="302"/>
      <c r="D44" s="347" t="s">
        <v>92</v>
      </c>
      <c r="E44" s="347"/>
      <c r="F44" s="312">
        <v>0</v>
      </c>
      <c r="G44" s="313">
        <v>0</v>
      </c>
      <c r="H44" s="307">
        <v>0</v>
      </c>
      <c r="I44" s="314"/>
      <c r="J44" s="313">
        <v>0</v>
      </c>
      <c r="K44" s="312">
        <v>0</v>
      </c>
      <c r="L44" s="312">
        <v>0</v>
      </c>
      <c r="M44" s="312">
        <v>0</v>
      </c>
      <c r="N44" s="313">
        <v>0</v>
      </c>
      <c r="O44" s="305">
        <v>0</v>
      </c>
      <c r="P44" s="309">
        <v>0</v>
      </c>
    </row>
    <row r="45" spans="3:16" ht="18" customHeight="1">
      <c r="C45" s="302"/>
      <c r="D45" s="348" t="s">
        <v>159</v>
      </c>
      <c r="E45" s="348"/>
      <c r="F45" s="339">
        <v>0</v>
      </c>
      <c r="G45" s="340">
        <v>0</v>
      </c>
      <c r="H45" s="307">
        <v>0</v>
      </c>
      <c r="I45" s="314"/>
      <c r="J45" s="340">
        <v>0</v>
      </c>
      <c r="K45" s="339">
        <v>0</v>
      </c>
      <c r="L45" s="339">
        <v>0</v>
      </c>
      <c r="M45" s="339">
        <v>0</v>
      </c>
      <c r="N45" s="340">
        <v>0</v>
      </c>
      <c r="O45" s="305">
        <v>0</v>
      </c>
      <c r="P45" s="309">
        <v>0</v>
      </c>
    </row>
    <row r="46" spans="3:16" ht="18" customHeight="1">
      <c r="C46" s="302"/>
      <c r="D46" s="349" t="s">
        <v>221</v>
      </c>
      <c r="E46" s="349"/>
      <c r="F46" s="332">
        <v>0</v>
      </c>
      <c r="G46" s="333">
        <v>0</v>
      </c>
      <c r="H46" s="334">
        <v>0</v>
      </c>
      <c r="I46" s="314"/>
      <c r="J46" s="333">
        <v>0</v>
      </c>
      <c r="K46" s="332">
        <v>0</v>
      </c>
      <c r="L46" s="332">
        <v>0</v>
      </c>
      <c r="M46" s="332">
        <v>0</v>
      </c>
      <c r="N46" s="333">
        <v>0</v>
      </c>
      <c r="O46" s="346">
        <v>0</v>
      </c>
      <c r="P46" s="335">
        <v>0</v>
      </c>
    </row>
    <row r="47" spans="3:16" ht="18" customHeight="1">
      <c r="C47" s="665" t="s">
        <v>222</v>
      </c>
      <c r="D47" s="666"/>
      <c r="E47" s="667"/>
      <c r="F47" s="350">
        <v>0</v>
      </c>
      <c r="G47" s="350">
        <v>0</v>
      </c>
      <c r="H47" s="351">
        <v>0</v>
      </c>
      <c r="I47" s="248"/>
      <c r="J47" s="350">
        <v>0</v>
      </c>
      <c r="K47" s="350">
        <v>0</v>
      </c>
      <c r="L47" s="350">
        <v>0</v>
      </c>
      <c r="M47" s="350">
        <v>0</v>
      </c>
      <c r="N47" s="350">
        <v>0</v>
      </c>
      <c r="O47" s="350">
        <v>0</v>
      </c>
      <c r="P47" s="352">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8"/>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231</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s="371" customFormat="1"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232</v>
      </c>
    </row>
    <row r="8" spans="1:17" ht="18" customHeight="1">
      <c r="C8" s="142" t="s">
        <v>223</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0</v>
      </c>
      <c r="G11" s="297">
        <v>0</v>
      </c>
      <c r="H11" s="299">
        <v>0</v>
      </c>
      <c r="I11" s="300"/>
      <c r="J11" s="297">
        <v>0</v>
      </c>
      <c r="K11" s="297">
        <v>0</v>
      </c>
      <c r="L11" s="297">
        <v>0</v>
      </c>
      <c r="M11" s="297">
        <v>0</v>
      </c>
      <c r="N11" s="297">
        <v>0</v>
      </c>
      <c r="O11" s="297">
        <v>0</v>
      </c>
      <c r="P11" s="301">
        <v>0</v>
      </c>
    </row>
    <row r="12" spans="1:17" ht="18" customHeight="1">
      <c r="C12" s="302"/>
      <c r="D12" s="303" t="s">
        <v>212</v>
      </c>
      <c r="E12" s="304"/>
      <c r="F12" s="305">
        <v>0</v>
      </c>
      <c r="G12" s="306">
        <v>0</v>
      </c>
      <c r="H12" s="307">
        <v>0</v>
      </c>
      <c r="I12" s="308"/>
      <c r="J12" s="306">
        <v>0</v>
      </c>
      <c r="K12" s="305">
        <v>0</v>
      </c>
      <c r="L12" s="305">
        <v>0</v>
      </c>
      <c r="M12" s="305">
        <v>0</v>
      </c>
      <c r="N12" s="306">
        <v>0</v>
      </c>
      <c r="O12" s="305">
        <v>0</v>
      </c>
      <c r="P12" s="309">
        <v>0</v>
      </c>
    </row>
    <row r="13" spans="1:17" ht="18" customHeight="1">
      <c r="C13" s="302"/>
      <c r="D13" s="310"/>
      <c r="E13" s="311" t="s">
        <v>163</v>
      </c>
      <c r="F13" s="312">
        <v>0</v>
      </c>
      <c r="G13" s="313">
        <v>0</v>
      </c>
      <c r="H13" s="307">
        <v>0</v>
      </c>
      <c r="I13" s="314"/>
      <c r="J13" s="313">
        <v>0</v>
      </c>
      <c r="K13" s="312">
        <v>0</v>
      </c>
      <c r="L13" s="312">
        <v>0</v>
      </c>
      <c r="M13" s="312">
        <v>0</v>
      </c>
      <c r="N13" s="313">
        <v>0</v>
      </c>
      <c r="O13" s="305">
        <v>0</v>
      </c>
      <c r="P13" s="309">
        <v>0</v>
      </c>
    </row>
    <row r="14" spans="1:17" ht="18" customHeight="1">
      <c r="C14" s="302"/>
      <c r="D14" s="310"/>
      <c r="E14" s="311" t="s">
        <v>164</v>
      </c>
      <c r="F14" s="312">
        <v>0</v>
      </c>
      <c r="G14" s="313">
        <v>0</v>
      </c>
      <c r="H14" s="307">
        <v>0</v>
      </c>
      <c r="I14" s="314"/>
      <c r="J14" s="313">
        <v>0</v>
      </c>
      <c r="K14" s="312">
        <v>0</v>
      </c>
      <c r="L14" s="312">
        <v>0</v>
      </c>
      <c r="M14" s="312">
        <v>0</v>
      </c>
      <c r="N14" s="313">
        <v>0</v>
      </c>
      <c r="O14" s="305">
        <v>0</v>
      </c>
      <c r="P14" s="309">
        <v>0</v>
      </c>
    </row>
    <row r="15" spans="1:17" ht="18" customHeight="1">
      <c r="C15" s="302"/>
      <c r="D15" s="310"/>
      <c r="E15" s="311" t="s">
        <v>165</v>
      </c>
      <c r="F15" s="312">
        <v>0</v>
      </c>
      <c r="G15" s="313">
        <v>0</v>
      </c>
      <c r="H15" s="307">
        <v>0</v>
      </c>
      <c r="I15" s="314"/>
      <c r="J15" s="313">
        <v>0</v>
      </c>
      <c r="K15" s="312">
        <v>0</v>
      </c>
      <c r="L15" s="312">
        <v>0</v>
      </c>
      <c r="M15" s="312">
        <v>0</v>
      </c>
      <c r="N15" s="313">
        <v>0</v>
      </c>
      <c r="O15" s="305">
        <v>0</v>
      </c>
      <c r="P15" s="309">
        <v>0</v>
      </c>
    </row>
    <row r="16" spans="1:17" ht="18" customHeight="1">
      <c r="C16" s="302"/>
      <c r="D16" s="310"/>
      <c r="E16" s="311" t="s">
        <v>166</v>
      </c>
      <c r="F16" s="312">
        <v>0</v>
      </c>
      <c r="G16" s="313">
        <v>0</v>
      </c>
      <c r="H16" s="307">
        <v>0</v>
      </c>
      <c r="I16" s="314"/>
      <c r="J16" s="313">
        <v>0</v>
      </c>
      <c r="K16" s="312">
        <v>0</v>
      </c>
      <c r="L16" s="312">
        <v>0</v>
      </c>
      <c r="M16" s="312">
        <v>0</v>
      </c>
      <c r="N16" s="313">
        <v>0</v>
      </c>
      <c r="O16" s="305">
        <v>0</v>
      </c>
      <c r="P16" s="309">
        <v>0</v>
      </c>
    </row>
    <row r="17" spans="3:16" ht="18" customHeight="1">
      <c r="C17" s="302"/>
      <c r="D17" s="310"/>
      <c r="E17" s="311" t="s">
        <v>167</v>
      </c>
      <c r="F17" s="312">
        <v>0</v>
      </c>
      <c r="G17" s="313">
        <v>0</v>
      </c>
      <c r="H17" s="307">
        <v>0</v>
      </c>
      <c r="I17" s="314"/>
      <c r="J17" s="313">
        <v>0</v>
      </c>
      <c r="K17" s="312">
        <v>0</v>
      </c>
      <c r="L17" s="312">
        <v>0</v>
      </c>
      <c r="M17" s="312">
        <v>0</v>
      </c>
      <c r="N17" s="313">
        <v>0</v>
      </c>
      <c r="O17" s="305">
        <v>0</v>
      </c>
      <c r="P17" s="309">
        <v>0</v>
      </c>
    </row>
    <row r="18" spans="3:16" ht="18" customHeight="1">
      <c r="C18" s="302"/>
      <c r="D18" s="303" t="s">
        <v>213</v>
      </c>
      <c r="E18" s="315"/>
      <c r="F18" s="305">
        <v>0</v>
      </c>
      <c r="G18" s="306">
        <v>0</v>
      </c>
      <c r="H18" s="307">
        <v>0</v>
      </c>
      <c r="I18" s="308"/>
      <c r="J18" s="306">
        <v>0</v>
      </c>
      <c r="K18" s="305">
        <v>0</v>
      </c>
      <c r="L18" s="305">
        <v>0</v>
      </c>
      <c r="M18" s="305">
        <v>0</v>
      </c>
      <c r="N18" s="306">
        <v>0</v>
      </c>
      <c r="O18" s="305">
        <v>0</v>
      </c>
      <c r="P18" s="309">
        <v>0</v>
      </c>
    </row>
    <row r="19" spans="3:16" ht="18" customHeight="1">
      <c r="C19" s="302"/>
      <c r="D19" s="310"/>
      <c r="E19" s="316" t="s">
        <v>168</v>
      </c>
      <c r="F19" s="312">
        <v>0</v>
      </c>
      <c r="G19" s="313">
        <v>0</v>
      </c>
      <c r="H19" s="307">
        <v>0</v>
      </c>
      <c r="I19" s="314"/>
      <c r="J19" s="313">
        <v>0</v>
      </c>
      <c r="K19" s="312">
        <v>0</v>
      </c>
      <c r="L19" s="312">
        <v>0</v>
      </c>
      <c r="M19" s="312">
        <v>0</v>
      </c>
      <c r="N19" s="313">
        <v>0</v>
      </c>
      <c r="O19" s="305">
        <v>0</v>
      </c>
      <c r="P19" s="309">
        <v>0</v>
      </c>
    </row>
    <row r="20" spans="3:16" ht="18" customHeight="1">
      <c r="C20" s="302"/>
      <c r="D20" s="310"/>
      <c r="E20" s="316" t="s">
        <v>169</v>
      </c>
      <c r="F20" s="312">
        <v>0</v>
      </c>
      <c r="G20" s="313">
        <v>0</v>
      </c>
      <c r="H20" s="307">
        <v>0</v>
      </c>
      <c r="I20" s="314"/>
      <c r="J20" s="313">
        <v>0</v>
      </c>
      <c r="K20" s="312">
        <v>0</v>
      </c>
      <c r="L20" s="312">
        <v>0</v>
      </c>
      <c r="M20" s="312">
        <v>0</v>
      </c>
      <c r="N20" s="313">
        <v>0</v>
      </c>
      <c r="O20" s="305">
        <v>0</v>
      </c>
      <c r="P20" s="309">
        <v>0</v>
      </c>
    </row>
    <row r="21" spans="3:16" ht="18" customHeight="1">
      <c r="C21" s="302"/>
      <c r="D21" s="303" t="s">
        <v>214</v>
      </c>
      <c r="E21" s="304"/>
      <c r="F21" s="305">
        <v>0</v>
      </c>
      <c r="G21" s="306">
        <v>0</v>
      </c>
      <c r="H21" s="307">
        <v>0</v>
      </c>
      <c r="I21" s="308"/>
      <c r="J21" s="306">
        <v>0</v>
      </c>
      <c r="K21" s="305">
        <v>0</v>
      </c>
      <c r="L21" s="305">
        <v>0</v>
      </c>
      <c r="M21" s="305">
        <v>0</v>
      </c>
      <c r="N21" s="306">
        <v>0</v>
      </c>
      <c r="O21" s="305">
        <v>0</v>
      </c>
      <c r="P21" s="309">
        <v>0</v>
      </c>
    </row>
    <row r="22" spans="3:16" ht="18" customHeight="1">
      <c r="C22" s="302"/>
      <c r="D22" s="310"/>
      <c r="E22" s="311" t="s">
        <v>170</v>
      </c>
      <c r="F22" s="312">
        <v>0</v>
      </c>
      <c r="G22" s="313">
        <v>0</v>
      </c>
      <c r="H22" s="307">
        <v>0</v>
      </c>
      <c r="I22" s="314"/>
      <c r="J22" s="313">
        <v>0</v>
      </c>
      <c r="K22" s="312">
        <v>0</v>
      </c>
      <c r="L22" s="312">
        <v>0</v>
      </c>
      <c r="M22" s="312">
        <v>0</v>
      </c>
      <c r="N22" s="313">
        <v>0</v>
      </c>
      <c r="O22" s="305">
        <v>0</v>
      </c>
      <c r="P22" s="309">
        <v>0</v>
      </c>
    </row>
    <row r="23" spans="3:16" ht="18" customHeight="1">
      <c r="C23" s="302"/>
      <c r="D23" s="310"/>
      <c r="E23" s="311" t="s">
        <v>171</v>
      </c>
      <c r="F23" s="312">
        <v>0</v>
      </c>
      <c r="G23" s="313">
        <v>0</v>
      </c>
      <c r="H23" s="307">
        <v>0</v>
      </c>
      <c r="I23" s="314"/>
      <c r="J23" s="313">
        <v>0</v>
      </c>
      <c r="K23" s="312">
        <v>0</v>
      </c>
      <c r="L23" s="312">
        <v>0</v>
      </c>
      <c r="M23" s="312">
        <v>0</v>
      </c>
      <c r="N23" s="313">
        <v>0</v>
      </c>
      <c r="O23" s="305">
        <v>0</v>
      </c>
      <c r="P23" s="309">
        <v>0</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0</v>
      </c>
      <c r="G26" s="305">
        <v>0</v>
      </c>
      <c r="H26" s="307">
        <v>0</v>
      </c>
      <c r="I26" s="308"/>
      <c r="J26" s="306">
        <v>0</v>
      </c>
      <c r="K26" s="305">
        <v>0</v>
      </c>
      <c r="L26" s="305">
        <v>0</v>
      </c>
      <c r="M26" s="305">
        <v>0</v>
      </c>
      <c r="N26" s="306">
        <v>0</v>
      </c>
      <c r="O26" s="305">
        <v>0</v>
      </c>
      <c r="P26" s="309">
        <v>0</v>
      </c>
    </row>
    <row r="27" spans="3:16" ht="18" customHeight="1">
      <c r="C27" s="302"/>
      <c r="D27" s="310"/>
      <c r="E27" s="311" t="s">
        <v>174</v>
      </c>
      <c r="F27" s="353">
        <v>0</v>
      </c>
      <c r="G27" s="354">
        <v>0</v>
      </c>
      <c r="H27" s="307">
        <v>0</v>
      </c>
      <c r="I27" s="314"/>
      <c r="J27" s="354">
        <v>0</v>
      </c>
      <c r="K27" s="353">
        <v>0</v>
      </c>
      <c r="L27" s="353">
        <v>0</v>
      </c>
      <c r="M27" s="353">
        <v>0</v>
      </c>
      <c r="N27" s="354">
        <v>0</v>
      </c>
      <c r="O27" s="305">
        <v>0</v>
      </c>
      <c r="P27" s="309">
        <v>0</v>
      </c>
    </row>
    <row r="28" spans="3:16" ht="18" customHeight="1">
      <c r="C28" s="338"/>
      <c r="D28" s="344" t="s">
        <v>224</v>
      </c>
      <c r="E28" s="315"/>
      <c r="F28" s="340">
        <v>0</v>
      </c>
      <c r="G28" s="340">
        <v>0</v>
      </c>
      <c r="H28" s="341">
        <v>0</v>
      </c>
      <c r="I28" s="314"/>
      <c r="J28" s="340">
        <v>0</v>
      </c>
      <c r="K28" s="339">
        <v>0</v>
      </c>
      <c r="L28" s="339">
        <v>0</v>
      </c>
      <c r="M28" s="339">
        <v>0</v>
      </c>
      <c r="N28" s="340">
        <v>0</v>
      </c>
      <c r="O28" s="342">
        <v>0</v>
      </c>
      <c r="P28" s="343">
        <v>0</v>
      </c>
    </row>
    <row r="29" spans="3:16" ht="18" customHeight="1">
      <c r="C29" s="329"/>
      <c r="D29" s="330" t="s">
        <v>176</v>
      </c>
      <c r="E29" s="331"/>
      <c r="F29" s="332">
        <v>0</v>
      </c>
      <c r="G29" s="333">
        <v>0</v>
      </c>
      <c r="H29" s="334">
        <v>0</v>
      </c>
      <c r="I29" s="314"/>
      <c r="J29" s="333">
        <v>0</v>
      </c>
      <c r="K29" s="332">
        <v>0</v>
      </c>
      <c r="L29" s="332">
        <v>0</v>
      </c>
      <c r="M29" s="332">
        <v>0</v>
      </c>
      <c r="N29" s="333">
        <v>0</v>
      </c>
      <c r="O29" s="334">
        <v>0</v>
      </c>
      <c r="P29" s="335">
        <v>0</v>
      </c>
    </row>
    <row r="30" spans="3:16" ht="18" customHeight="1">
      <c r="C30" s="295" t="s">
        <v>218</v>
      </c>
      <c r="D30" s="336"/>
      <c r="E30" s="337"/>
      <c r="F30" s="297">
        <v>0</v>
      </c>
      <c r="G30" s="298">
        <v>0</v>
      </c>
      <c r="H30" s="299">
        <v>0</v>
      </c>
      <c r="I30" s="300"/>
      <c r="J30" s="355">
        <v>0</v>
      </c>
      <c r="K30" s="297">
        <v>0</v>
      </c>
      <c r="L30" s="297">
        <v>0</v>
      </c>
      <c r="M30" s="297">
        <v>0</v>
      </c>
      <c r="N30" s="298">
        <v>0</v>
      </c>
      <c r="O30" s="297">
        <v>0</v>
      </c>
      <c r="P30" s="301">
        <v>0</v>
      </c>
    </row>
    <row r="31" spans="3:16" ht="18" customHeight="1">
      <c r="C31" s="338"/>
      <c r="D31" s="344" t="s">
        <v>192</v>
      </c>
      <c r="E31" s="315"/>
      <c r="F31" s="339">
        <v>0</v>
      </c>
      <c r="G31" s="340">
        <v>0</v>
      </c>
      <c r="H31" s="341">
        <v>0</v>
      </c>
      <c r="I31" s="314"/>
      <c r="J31" s="340">
        <v>0</v>
      </c>
      <c r="K31" s="339">
        <v>0</v>
      </c>
      <c r="L31" s="339">
        <v>0</v>
      </c>
      <c r="M31" s="339">
        <v>0</v>
      </c>
      <c r="N31" s="340">
        <v>0</v>
      </c>
      <c r="O31" s="342">
        <v>0</v>
      </c>
      <c r="P31" s="343">
        <v>0</v>
      </c>
    </row>
    <row r="32" spans="3:16" ht="18" customHeight="1">
      <c r="C32" s="302"/>
      <c r="D32" s="344" t="s">
        <v>193</v>
      </c>
      <c r="E32" s="315"/>
      <c r="F32" s="339">
        <v>0</v>
      </c>
      <c r="G32" s="340">
        <v>0</v>
      </c>
      <c r="H32" s="307">
        <v>0</v>
      </c>
      <c r="I32" s="314"/>
      <c r="J32" s="356">
        <v>0</v>
      </c>
      <c r="K32" s="312">
        <v>0</v>
      </c>
      <c r="L32" s="312">
        <v>0</v>
      </c>
      <c r="M32" s="312">
        <v>0</v>
      </c>
      <c r="N32" s="313">
        <v>0</v>
      </c>
      <c r="O32" s="305">
        <v>0</v>
      </c>
      <c r="P32" s="309">
        <v>0</v>
      </c>
    </row>
    <row r="33" spans="3:16" ht="18" customHeight="1">
      <c r="C33" s="302"/>
      <c r="D33" s="317" t="s">
        <v>194</v>
      </c>
      <c r="E33" s="328"/>
      <c r="F33" s="312">
        <v>0</v>
      </c>
      <c r="G33" s="313">
        <v>0</v>
      </c>
      <c r="H33" s="307">
        <v>0</v>
      </c>
      <c r="I33" s="314"/>
      <c r="J33" s="313">
        <v>0</v>
      </c>
      <c r="K33" s="312">
        <v>0</v>
      </c>
      <c r="L33" s="312">
        <v>0</v>
      </c>
      <c r="M33" s="312">
        <v>0</v>
      </c>
      <c r="N33" s="313">
        <v>0</v>
      </c>
      <c r="O33" s="305">
        <v>0</v>
      </c>
      <c r="P33" s="309">
        <v>0</v>
      </c>
    </row>
    <row r="34" spans="3:16" ht="18" customHeight="1">
      <c r="C34" s="302"/>
      <c r="D34" s="344" t="s">
        <v>195</v>
      </c>
      <c r="E34" s="315"/>
      <c r="F34" s="312">
        <v>0</v>
      </c>
      <c r="G34" s="313">
        <v>0</v>
      </c>
      <c r="H34" s="307">
        <v>0</v>
      </c>
      <c r="I34" s="314"/>
      <c r="J34" s="356">
        <v>0</v>
      </c>
      <c r="K34" s="312">
        <v>0</v>
      </c>
      <c r="L34" s="312">
        <v>0</v>
      </c>
      <c r="M34" s="312">
        <v>0</v>
      </c>
      <c r="N34" s="313">
        <v>0</v>
      </c>
      <c r="O34" s="305">
        <v>0</v>
      </c>
      <c r="P34" s="309">
        <v>0</v>
      </c>
    </row>
    <row r="35" spans="3:16" ht="18" customHeight="1">
      <c r="C35" s="302"/>
      <c r="D35" s="344" t="s">
        <v>196</v>
      </c>
      <c r="E35" s="315"/>
      <c r="F35" s="312">
        <v>0</v>
      </c>
      <c r="G35" s="313">
        <v>0</v>
      </c>
      <c r="H35" s="307">
        <v>0</v>
      </c>
      <c r="I35" s="314"/>
      <c r="J35" s="356">
        <v>0</v>
      </c>
      <c r="K35" s="312">
        <v>0</v>
      </c>
      <c r="L35" s="312">
        <v>0</v>
      </c>
      <c r="M35" s="312">
        <v>0</v>
      </c>
      <c r="N35" s="313">
        <v>0</v>
      </c>
      <c r="O35" s="305">
        <v>0</v>
      </c>
      <c r="P35" s="309">
        <v>0</v>
      </c>
    </row>
    <row r="36" spans="3:16" ht="18" customHeight="1">
      <c r="C36" s="302"/>
      <c r="D36" s="344" t="s">
        <v>197</v>
      </c>
      <c r="E36" s="315"/>
      <c r="F36" s="340">
        <v>0</v>
      </c>
      <c r="G36" s="313">
        <v>0</v>
      </c>
      <c r="H36" s="307">
        <v>0</v>
      </c>
      <c r="I36" s="314"/>
      <c r="J36" s="356">
        <v>0</v>
      </c>
      <c r="K36" s="312">
        <v>0</v>
      </c>
      <c r="L36" s="312">
        <v>0</v>
      </c>
      <c r="M36" s="312">
        <v>0</v>
      </c>
      <c r="N36" s="313">
        <v>0</v>
      </c>
      <c r="O36" s="305">
        <v>0</v>
      </c>
      <c r="P36" s="309">
        <v>0</v>
      </c>
    </row>
    <row r="37" spans="3:16" ht="18" customHeight="1">
      <c r="C37" s="302"/>
      <c r="D37" s="344" t="s">
        <v>198</v>
      </c>
      <c r="E37" s="315"/>
      <c r="F37" s="339">
        <v>0</v>
      </c>
      <c r="G37" s="340">
        <v>0</v>
      </c>
      <c r="H37" s="307">
        <v>0</v>
      </c>
      <c r="I37" s="314"/>
      <c r="J37" s="356">
        <v>0</v>
      </c>
      <c r="K37" s="312">
        <v>0</v>
      </c>
      <c r="L37" s="312">
        <v>0</v>
      </c>
      <c r="M37" s="312">
        <v>0</v>
      </c>
      <c r="N37" s="313">
        <v>0</v>
      </c>
      <c r="O37" s="305">
        <v>0</v>
      </c>
      <c r="P37" s="309">
        <v>0</v>
      </c>
    </row>
    <row r="38" spans="3:16" ht="18" customHeight="1">
      <c r="C38" s="302"/>
      <c r="D38" s="680" t="s">
        <v>199</v>
      </c>
      <c r="E38" s="681"/>
      <c r="F38" s="312">
        <v>0</v>
      </c>
      <c r="G38" s="312">
        <v>0</v>
      </c>
      <c r="H38" s="307">
        <v>0</v>
      </c>
      <c r="I38" s="314"/>
      <c r="J38" s="357">
        <v>0</v>
      </c>
      <c r="K38" s="358">
        <v>0</v>
      </c>
      <c r="L38" s="358">
        <v>0</v>
      </c>
      <c r="M38" s="358">
        <v>0</v>
      </c>
      <c r="N38" s="359">
        <v>0</v>
      </c>
      <c r="O38" s="305">
        <v>0</v>
      </c>
      <c r="P38" s="309">
        <v>0</v>
      </c>
    </row>
    <row r="39" spans="3:16" ht="18" customHeight="1">
      <c r="C39" s="345"/>
      <c r="D39" s="683" t="s">
        <v>219</v>
      </c>
      <c r="E39" s="685"/>
      <c r="F39" s="312">
        <v>0</v>
      </c>
      <c r="G39" s="312">
        <v>0</v>
      </c>
      <c r="H39" s="307">
        <v>0</v>
      </c>
      <c r="I39" s="314"/>
      <c r="J39" s="360">
        <v>0</v>
      </c>
      <c r="K39" s="332">
        <v>0</v>
      </c>
      <c r="L39" s="332">
        <v>0</v>
      </c>
      <c r="M39" s="332">
        <v>0</v>
      </c>
      <c r="N39" s="333">
        <v>0</v>
      </c>
      <c r="O39" s="346">
        <v>0</v>
      </c>
      <c r="P39" s="335">
        <v>0</v>
      </c>
    </row>
    <row r="40" spans="3:16" ht="18" customHeight="1">
      <c r="C40" s="302" t="s">
        <v>220</v>
      </c>
      <c r="D40" s="304"/>
      <c r="E40" s="304"/>
      <c r="F40" s="298">
        <v>0</v>
      </c>
      <c r="G40" s="298">
        <v>0</v>
      </c>
      <c r="H40" s="299">
        <v>0</v>
      </c>
      <c r="I40" s="300"/>
      <c r="J40" s="355">
        <v>0</v>
      </c>
      <c r="K40" s="297">
        <v>0</v>
      </c>
      <c r="L40" s="297">
        <v>0</v>
      </c>
      <c r="M40" s="297">
        <v>0</v>
      </c>
      <c r="N40" s="298">
        <v>0</v>
      </c>
      <c r="O40" s="297">
        <v>0</v>
      </c>
      <c r="P40" s="301">
        <v>0</v>
      </c>
    </row>
    <row r="41" spans="3:16" ht="18" customHeight="1">
      <c r="C41" s="302"/>
      <c r="D41" s="347" t="s">
        <v>91</v>
      </c>
      <c r="E41" s="347"/>
      <c r="F41" s="313">
        <v>0</v>
      </c>
      <c r="G41" s="313">
        <v>0</v>
      </c>
      <c r="H41" s="307">
        <v>0</v>
      </c>
      <c r="I41" s="314"/>
      <c r="J41" s="313">
        <v>0</v>
      </c>
      <c r="K41" s="313">
        <v>0</v>
      </c>
      <c r="L41" s="313">
        <v>0</v>
      </c>
      <c r="M41" s="313">
        <v>0</v>
      </c>
      <c r="N41" s="313">
        <v>0</v>
      </c>
      <c r="O41" s="305">
        <v>0</v>
      </c>
      <c r="P41" s="309">
        <v>0</v>
      </c>
    </row>
    <row r="42" spans="3:16" ht="18" customHeight="1">
      <c r="C42" s="302"/>
      <c r="D42" s="347" t="s">
        <v>92</v>
      </c>
      <c r="E42" s="347"/>
      <c r="F42" s="312">
        <v>0</v>
      </c>
      <c r="G42" s="313">
        <v>0</v>
      </c>
      <c r="H42" s="307">
        <v>0</v>
      </c>
      <c r="I42" s="314"/>
      <c r="J42" s="313">
        <v>0</v>
      </c>
      <c r="K42" s="312">
        <v>0</v>
      </c>
      <c r="L42" s="313">
        <v>0</v>
      </c>
      <c r="M42" s="312">
        <v>0</v>
      </c>
      <c r="N42" s="313">
        <v>0</v>
      </c>
      <c r="O42" s="305">
        <v>0</v>
      </c>
      <c r="P42" s="309">
        <v>0</v>
      </c>
    </row>
    <row r="43" spans="3:16" ht="18" customHeight="1">
      <c r="C43" s="302"/>
      <c r="D43" s="348" t="s">
        <v>159</v>
      </c>
      <c r="E43" s="348"/>
      <c r="F43" s="339">
        <v>0</v>
      </c>
      <c r="G43" s="340">
        <v>0</v>
      </c>
      <c r="H43" s="307">
        <v>0</v>
      </c>
      <c r="I43" s="314"/>
      <c r="J43" s="340">
        <v>0</v>
      </c>
      <c r="K43" s="339">
        <v>0</v>
      </c>
      <c r="L43" s="340">
        <v>0</v>
      </c>
      <c r="M43" s="339">
        <v>0</v>
      </c>
      <c r="N43" s="340">
        <v>0</v>
      </c>
      <c r="O43" s="305">
        <v>0</v>
      </c>
      <c r="P43" s="309">
        <v>0</v>
      </c>
    </row>
    <row r="44" spans="3:16" ht="18" customHeight="1">
      <c r="C44" s="302"/>
      <c r="D44" s="349" t="s">
        <v>221</v>
      </c>
      <c r="E44" s="349"/>
      <c r="F44" s="332">
        <v>0</v>
      </c>
      <c r="G44" s="333">
        <v>0</v>
      </c>
      <c r="H44" s="334">
        <v>0</v>
      </c>
      <c r="I44" s="314"/>
      <c r="J44" s="333">
        <v>0</v>
      </c>
      <c r="K44" s="332">
        <v>0</v>
      </c>
      <c r="L44" s="333">
        <v>0</v>
      </c>
      <c r="M44" s="332">
        <v>0</v>
      </c>
      <c r="N44" s="333">
        <v>0</v>
      </c>
      <c r="O44" s="346">
        <v>0</v>
      </c>
      <c r="P44" s="335">
        <v>0</v>
      </c>
    </row>
    <row r="45" spans="3:16" ht="18" customHeight="1">
      <c r="C45" s="665" t="s">
        <v>222</v>
      </c>
      <c r="D45" s="666"/>
      <c r="E45" s="667"/>
      <c r="F45" s="350">
        <v>0</v>
      </c>
      <c r="G45" s="361">
        <v>0</v>
      </c>
      <c r="H45" s="351">
        <v>0</v>
      </c>
      <c r="I45" s="248"/>
      <c r="J45" s="362">
        <v>0</v>
      </c>
      <c r="K45" s="350">
        <v>0</v>
      </c>
      <c r="L45" s="350">
        <v>0</v>
      </c>
      <c r="M45" s="350">
        <v>0</v>
      </c>
      <c r="N45" s="361">
        <v>0</v>
      </c>
      <c r="O45" s="350">
        <v>0</v>
      </c>
      <c r="P45" s="352">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28"/>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231</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s="371" customFormat="1"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232</v>
      </c>
    </row>
    <row r="8" spans="1:17" ht="18" customHeight="1">
      <c r="C8" s="142" t="s">
        <v>225</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0</v>
      </c>
      <c r="G11" s="298">
        <v>0</v>
      </c>
      <c r="H11" s="299">
        <v>0</v>
      </c>
      <c r="I11" s="300"/>
      <c r="J11" s="298">
        <v>0</v>
      </c>
      <c r="K11" s="298">
        <v>0</v>
      </c>
      <c r="L11" s="297">
        <v>0</v>
      </c>
      <c r="M11" s="298">
        <v>0</v>
      </c>
      <c r="N11" s="298">
        <v>0</v>
      </c>
      <c r="O11" s="297">
        <v>0</v>
      </c>
      <c r="P11" s="301">
        <v>0</v>
      </c>
    </row>
    <row r="12" spans="1:17" ht="18" customHeight="1">
      <c r="C12" s="302"/>
      <c r="D12" s="303" t="s">
        <v>212</v>
      </c>
      <c r="E12" s="304"/>
      <c r="F12" s="305">
        <v>0</v>
      </c>
      <c r="G12" s="306">
        <v>0</v>
      </c>
      <c r="H12" s="307">
        <v>0</v>
      </c>
      <c r="I12" s="308"/>
      <c r="J12" s="306">
        <v>0</v>
      </c>
      <c r="K12" s="305">
        <v>0</v>
      </c>
      <c r="L12" s="305">
        <v>0</v>
      </c>
      <c r="M12" s="305">
        <v>0</v>
      </c>
      <c r="N12" s="306">
        <v>0</v>
      </c>
      <c r="O12" s="305">
        <v>0</v>
      </c>
      <c r="P12" s="309">
        <v>0</v>
      </c>
    </row>
    <row r="13" spans="1:17" ht="18" customHeight="1">
      <c r="C13" s="302"/>
      <c r="D13" s="310"/>
      <c r="E13" s="311" t="s">
        <v>163</v>
      </c>
      <c r="F13" s="312">
        <v>0</v>
      </c>
      <c r="G13" s="313">
        <v>0</v>
      </c>
      <c r="H13" s="307">
        <v>0</v>
      </c>
      <c r="I13" s="314"/>
      <c r="J13" s="313">
        <v>0</v>
      </c>
      <c r="K13" s="312">
        <v>0</v>
      </c>
      <c r="L13" s="312">
        <v>0</v>
      </c>
      <c r="M13" s="312">
        <v>0</v>
      </c>
      <c r="N13" s="313">
        <v>0</v>
      </c>
      <c r="O13" s="305">
        <v>0</v>
      </c>
      <c r="P13" s="309">
        <v>0</v>
      </c>
    </row>
    <row r="14" spans="1:17" ht="18" customHeight="1">
      <c r="C14" s="302"/>
      <c r="D14" s="310"/>
      <c r="E14" s="311" t="s">
        <v>164</v>
      </c>
      <c r="F14" s="312">
        <v>0</v>
      </c>
      <c r="G14" s="313">
        <v>0</v>
      </c>
      <c r="H14" s="307">
        <v>0</v>
      </c>
      <c r="I14" s="314"/>
      <c r="J14" s="313">
        <v>0</v>
      </c>
      <c r="K14" s="312">
        <v>0</v>
      </c>
      <c r="L14" s="312">
        <v>0</v>
      </c>
      <c r="M14" s="312">
        <v>0</v>
      </c>
      <c r="N14" s="313">
        <v>0</v>
      </c>
      <c r="O14" s="305">
        <v>0</v>
      </c>
      <c r="P14" s="309">
        <v>0</v>
      </c>
    </row>
    <row r="15" spans="1:17" ht="18" customHeight="1">
      <c r="C15" s="302"/>
      <c r="D15" s="310"/>
      <c r="E15" s="311" t="s">
        <v>165</v>
      </c>
      <c r="F15" s="312">
        <v>0</v>
      </c>
      <c r="G15" s="313">
        <v>0</v>
      </c>
      <c r="H15" s="307">
        <v>0</v>
      </c>
      <c r="I15" s="314"/>
      <c r="J15" s="313">
        <v>0</v>
      </c>
      <c r="K15" s="312">
        <v>0</v>
      </c>
      <c r="L15" s="312">
        <v>0</v>
      </c>
      <c r="M15" s="312">
        <v>0</v>
      </c>
      <c r="N15" s="313">
        <v>0</v>
      </c>
      <c r="O15" s="305">
        <v>0</v>
      </c>
      <c r="P15" s="309">
        <v>0</v>
      </c>
    </row>
    <row r="16" spans="1:17" ht="18" customHeight="1">
      <c r="C16" s="302"/>
      <c r="D16" s="310"/>
      <c r="E16" s="311" t="s">
        <v>166</v>
      </c>
      <c r="F16" s="312">
        <v>0</v>
      </c>
      <c r="G16" s="313">
        <v>0</v>
      </c>
      <c r="H16" s="307">
        <v>0</v>
      </c>
      <c r="I16" s="314"/>
      <c r="J16" s="313">
        <v>0</v>
      </c>
      <c r="K16" s="312">
        <v>0</v>
      </c>
      <c r="L16" s="312">
        <v>0</v>
      </c>
      <c r="M16" s="312">
        <v>0</v>
      </c>
      <c r="N16" s="313">
        <v>0</v>
      </c>
      <c r="O16" s="305">
        <v>0</v>
      </c>
      <c r="P16" s="309">
        <v>0</v>
      </c>
    </row>
    <row r="17" spans="3:16" ht="18" customHeight="1">
      <c r="C17" s="302"/>
      <c r="D17" s="310"/>
      <c r="E17" s="311" t="s">
        <v>167</v>
      </c>
      <c r="F17" s="312">
        <v>0</v>
      </c>
      <c r="G17" s="313">
        <v>0</v>
      </c>
      <c r="H17" s="307">
        <v>0</v>
      </c>
      <c r="I17" s="314"/>
      <c r="J17" s="313">
        <v>0</v>
      </c>
      <c r="K17" s="312">
        <v>0</v>
      </c>
      <c r="L17" s="312">
        <v>0</v>
      </c>
      <c r="M17" s="312">
        <v>0</v>
      </c>
      <c r="N17" s="313">
        <v>0</v>
      </c>
      <c r="O17" s="305">
        <v>0</v>
      </c>
      <c r="P17" s="309">
        <v>0</v>
      </c>
    </row>
    <row r="18" spans="3:16" ht="18" customHeight="1">
      <c r="C18" s="302"/>
      <c r="D18" s="303" t="s">
        <v>213</v>
      </c>
      <c r="E18" s="315"/>
      <c r="F18" s="305">
        <v>0</v>
      </c>
      <c r="G18" s="306">
        <v>0</v>
      </c>
      <c r="H18" s="307">
        <v>0</v>
      </c>
      <c r="I18" s="308"/>
      <c r="J18" s="306">
        <v>0</v>
      </c>
      <c r="K18" s="305">
        <v>0</v>
      </c>
      <c r="L18" s="305">
        <v>0</v>
      </c>
      <c r="M18" s="305">
        <v>0</v>
      </c>
      <c r="N18" s="306">
        <v>0</v>
      </c>
      <c r="O18" s="305">
        <v>0</v>
      </c>
      <c r="P18" s="309">
        <v>0</v>
      </c>
    </row>
    <row r="19" spans="3:16" ht="18" customHeight="1">
      <c r="C19" s="302"/>
      <c r="D19" s="310"/>
      <c r="E19" s="316" t="s">
        <v>168</v>
      </c>
      <c r="F19" s="312">
        <v>0</v>
      </c>
      <c r="G19" s="313">
        <v>0</v>
      </c>
      <c r="H19" s="307">
        <v>0</v>
      </c>
      <c r="I19" s="314"/>
      <c r="J19" s="313">
        <v>0</v>
      </c>
      <c r="K19" s="312">
        <v>0</v>
      </c>
      <c r="L19" s="312">
        <v>0</v>
      </c>
      <c r="M19" s="312">
        <v>0</v>
      </c>
      <c r="N19" s="313">
        <v>0</v>
      </c>
      <c r="O19" s="305">
        <v>0</v>
      </c>
      <c r="P19" s="309">
        <v>0</v>
      </c>
    </row>
    <row r="20" spans="3:16" ht="18" customHeight="1">
      <c r="C20" s="302"/>
      <c r="D20" s="310"/>
      <c r="E20" s="316" t="s">
        <v>169</v>
      </c>
      <c r="F20" s="312">
        <v>0</v>
      </c>
      <c r="G20" s="313">
        <v>0</v>
      </c>
      <c r="H20" s="307">
        <v>0</v>
      </c>
      <c r="I20" s="314"/>
      <c r="J20" s="313">
        <v>0</v>
      </c>
      <c r="K20" s="312">
        <v>0</v>
      </c>
      <c r="L20" s="312">
        <v>0</v>
      </c>
      <c r="M20" s="312">
        <v>0</v>
      </c>
      <c r="N20" s="313">
        <v>0</v>
      </c>
      <c r="O20" s="305">
        <v>0</v>
      </c>
      <c r="P20" s="309">
        <v>0</v>
      </c>
    </row>
    <row r="21" spans="3:16" ht="18" customHeight="1">
      <c r="C21" s="302"/>
      <c r="D21" s="303" t="s">
        <v>214</v>
      </c>
      <c r="E21" s="304"/>
      <c r="F21" s="305">
        <v>0</v>
      </c>
      <c r="G21" s="306">
        <v>0</v>
      </c>
      <c r="H21" s="307">
        <v>0</v>
      </c>
      <c r="I21" s="308"/>
      <c r="J21" s="306">
        <v>0</v>
      </c>
      <c r="K21" s="305">
        <v>0</v>
      </c>
      <c r="L21" s="305">
        <v>0</v>
      </c>
      <c r="M21" s="305">
        <v>0</v>
      </c>
      <c r="N21" s="306">
        <v>0</v>
      </c>
      <c r="O21" s="305">
        <v>0</v>
      </c>
      <c r="P21" s="309">
        <v>0</v>
      </c>
    </row>
    <row r="22" spans="3:16" ht="18" customHeight="1">
      <c r="C22" s="302"/>
      <c r="D22" s="310"/>
      <c r="E22" s="311" t="s">
        <v>170</v>
      </c>
      <c r="F22" s="312">
        <v>0</v>
      </c>
      <c r="G22" s="313">
        <v>0</v>
      </c>
      <c r="H22" s="307">
        <v>0</v>
      </c>
      <c r="I22" s="314"/>
      <c r="J22" s="313">
        <v>0</v>
      </c>
      <c r="K22" s="312">
        <v>0</v>
      </c>
      <c r="L22" s="312">
        <v>0</v>
      </c>
      <c r="M22" s="312">
        <v>0</v>
      </c>
      <c r="N22" s="313">
        <v>0</v>
      </c>
      <c r="O22" s="305">
        <v>0</v>
      </c>
      <c r="P22" s="309">
        <v>0</v>
      </c>
    </row>
    <row r="23" spans="3:16" ht="18" customHeight="1">
      <c r="C23" s="302"/>
      <c r="D23" s="310"/>
      <c r="E23" s="311" t="s">
        <v>171</v>
      </c>
      <c r="F23" s="312">
        <v>0</v>
      </c>
      <c r="G23" s="313">
        <v>0</v>
      </c>
      <c r="H23" s="307">
        <v>0</v>
      </c>
      <c r="I23" s="314"/>
      <c r="J23" s="313">
        <v>0</v>
      </c>
      <c r="K23" s="312">
        <v>0</v>
      </c>
      <c r="L23" s="312">
        <v>0</v>
      </c>
      <c r="M23" s="312">
        <v>0</v>
      </c>
      <c r="N23" s="313">
        <v>0</v>
      </c>
      <c r="O23" s="305">
        <v>0</v>
      </c>
      <c r="P23" s="309">
        <v>0</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0</v>
      </c>
      <c r="G26" s="306">
        <v>0</v>
      </c>
      <c r="H26" s="307">
        <v>0</v>
      </c>
      <c r="I26" s="308"/>
      <c r="J26" s="306">
        <v>0</v>
      </c>
      <c r="K26" s="305">
        <v>0</v>
      </c>
      <c r="L26" s="305">
        <v>0</v>
      </c>
      <c r="M26" s="305">
        <v>0</v>
      </c>
      <c r="N26" s="306">
        <v>0</v>
      </c>
      <c r="O26" s="305">
        <v>0</v>
      </c>
      <c r="P26" s="309">
        <v>0</v>
      </c>
    </row>
    <row r="27" spans="3:16" ht="18" customHeight="1">
      <c r="C27" s="302"/>
      <c r="D27" s="310"/>
      <c r="E27" s="318" t="s">
        <v>174</v>
      </c>
      <c r="F27" s="319">
        <v>0</v>
      </c>
      <c r="G27" s="320">
        <v>0</v>
      </c>
      <c r="H27" s="307">
        <v>0</v>
      </c>
      <c r="I27" s="314"/>
      <c r="J27" s="320">
        <v>0</v>
      </c>
      <c r="K27" s="319">
        <v>0</v>
      </c>
      <c r="L27" s="319">
        <v>0</v>
      </c>
      <c r="M27" s="319">
        <v>0</v>
      </c>
      <c r="N27" s="320">
        <v>0</v>
      </c>
      <c r="O27" s="305">
        <v>0</v>
      </c>
      <c r="P27" s="309">
        <v>0</v>
      </c>
    </row>
    <row r="28" spans="3:16" ht="18" customHeight="1">
      <c r="C28" s="302"/>
      <c r="D28" s="321"/>
      <c r="E28" s="316" t="s">
        <v>216</v>
      </c>
      <c r="F28" s="322">
        <v>0</v>
      </c>
      <c r="G28" s="323">
        <v>0</v>
      </c>
      <c r="H28" s="307">
        <v>0</v>
      </c>
      <c r="I28" s="324"/>
      <c r="J28" s="323">
        <v>0</v>
      </c>
      <c r="K28" s="322">
        <v>0</v>
      </c>
      <c r="L28" s="322">
        <v>0</v>
      </c>
      <c r="M28" s="322">
        <v>0</v>
      </c>
      <c r="N28" s="323">
        <v>0</v>
      </c>
      <c r="O28" s="305">
        <v>0</v>
      </c>
      <c r="P28" s="309">
        <v>0</v>
      </c>
    </row>
    <row r="29" spans="3:16" ht="18" customHeight="1">
      <c r="C29" s="302"/>
      <c r="D29" s="325"/>
      <c r="E29" s="311" t="s">
        <v>217</v>
      </c>
      <c r="F29" s="326">
        <v>0</v>
      </c>
      <c r="G29" s="327">
        <v>0</v>
      </c>
      <c r="H29" s="307">
        <v>0</v>
      </c>
      <c r="I29" s="324"/>
      <c r="J29" s="327">
        <v>0</v>
      </c>
      <c r="K29" s="326">
        <v>0</v>
      </c>
      <c r="L29" s="326">
        <v>0</v>
      </c>
      <c r="M29" s="326">
        <v>0</v>
      </c>
      <c r="N29" s="327">
        <v>0</v>
      </c>
      <c r="O29" s="305">
        <v>0</v>
      </c>
      <c r="P29" s="309">
        <v>0</v>
      </c>
    </row>
    <row r="30" spans="3:16" ht="18" customHeight="1">
      <c r="C30" s="302"/>
      <c r="D30" s="310" t="s">
        <v>175</v>
      </c>
      <c r="E30" s="328"/>
      <c r="F30" s="312">
        <v>0</v>
      </c>
      <c r="G30" s="313">
        <v>0</v>
      </c>
      <c r="H30" s="307">
        <v>0</v>
      </c>
      <c r="I30" s="314"/>
      <c r="J30" s="313">
        <v>0</v>
      </c>
      <c r="K30" s="312">
        <v>0</v>
      </c>
      <c r="L30" s="312">
        <v>0</v>
      </c>
      <c r="M30" s="312">
        <v>0</v>
      </c>
      <c r="N30" s="313">
        <v>0</v>
      </c>
      <c r="O30" s="305">
        <v>0</v>
      </c>
      <c r="P30" s="309">
        <v>0</v>
      </c>
    </row>
    <row r="31" spans="3:16" ht="18" customHeight="1">
      <c r="C31" s="329"/>
      <c r="D31" s="330" t="s">
        <v>176</v>
      </c>
      <c r="E31" s="331"/>
      <c r="F31" s="332">
        <v>0</v>
      </c>
      <c r="G31" s="333">
        <v>0</v>
      </c>
      <c r="H31" s="334">
        <v>0</v>
      </c>
      <c r="I31" s="314"/>
      <c r="J31" s="333">
        <v>0</v>
      </c>
      <c r="K31" s="332">
        <v>0</v>
      </c>
      <c r="L31" s="332">
        <v>0</v>
      </c>
      <c r="M31" s="332">
        <v>0</v>
      </c>
      <c r="N31" s="333">
        <v>0</v>
      </c>
      <c r="O31" s="334">
        <v>0</v>
      </c>
      <c r="P31" s="335">
        <v>0</v>
      </c>
    </row>
    <row r="32" spans="3:16" ht="18" customHeight="1">
      <c r="C32" s="295" t="s">
        <v>218</v>
      </c>
      <c r="D32" s="336"/>
      <c r="E32" s="337"/>
      <c r="F32" s="297">
        <v>0</v>
      </c>
      <c r="G32" s="298">
        <v>0</v>
      </c>
      <c r="H32" s="299">
        <v>0</v>
      </c>
      <c r="I32" s="300"/>
      <c r="J32" s="298">
        <v>0</v>
      </c>
      <c r="K32" s="297">
        <v>0</v>
      </c>
      <c r="L32" s="297">
        <v>0</v>
      </c>
      <c r="M32" s="297">
        <v>0</v>
      </c>
      <c r="N32" s="298">
        <v>0</v>
      </c>
      <c r="O32" s="297">
        <v>0</v>
      </c>
      <c r="P32" s="301">
        <v>0</v>
      </c>
    </row>
    <row r="33" spans="3:16" ht="18" customHeight="1">
      <c r="C33" s="338"/>
      <c r="D33" s="680" t="s">
        <v>192</v>
      </c>
      <c r="E33" s="682"/>
      <c r="F33" s="339">
        <v>0</v>
      </c>
      <c r="G33" s="340">
        <v>0</v>
      </c>
      <c r="H33" s="341">
        <v>0</v>
      </c>
      <c r="I33" s="314"/>
      <c r="J33" s="340">
        <v>0</v>
      </c>
      <c r="K33" s="339">
        <v>0</v>
      </c>
      <c r="L33" s="339">
        <v>0</v>
      </c>
      <c r="M33" s="339">
        <v>0</v>
      </c>
      <c r="N33" s="340">
        <v>0</v>
      </c>
      <c r="O33" s="342">
        <v>0</v>
      </c>
      <c r="P33" s="343">
        <v>0</v>
      </c>
    </row>
    <row r="34" spans="3:16" ht="18" customHeight="1">
      <c r="C34" s="302"/>
      <c r="D34" s="317" t="s">
        <v>193</v>
      </c>
      <c r="E34" s="328"/>
      <c r="F34" s="339">
        <v>0</v>
      </c>
      <c r="G34" s="340">
        <v>0</v>
      </c>
      <c r="H34" s="307">
        <v>0</v>
      </c>
      <c r="I34" s="314"/>
      <c r="J34" s="313">
        <v>0</v>
      </c>
      <c r="K34" s="312">
        <v>0</v>
      </c>
      <c r="L34" s="312">
        <v>0</v>
      </c>
      <c r="M34" s="312">
        <v>0</v>
      </c>
      <c r="N34" s="313">
        <v>0</v>
      </c>
      <c r="O34" s="305">
        <v>0</v>
      </c>
      <c r="P34" s="309">
        <v>0</v>
      </c>
    </row>
    <row r="35" spans="3:16" ht="18" customHeight="1">
      <c r="C35" s="302"/>
      <c r="D35" s="317" t="s">
        <v>194</v>
      </c>
      <c r="E35" s="328"/>
      <c r="F35" s="312">
        <v>0</v>
      </c>
      <c r="G35" s="313">
        <v>0</v>
      </c>
      <c r="H35" s="307">
        <v>0</v>
      </c>
      <c r="I35" s="314"/>
      <c r="J35" s="313">
        <v>0</v>
      </c>
      <c r="K35" s="312">
        <v>0</v>
      </c>
      <c r="L35" s="312">
        <v>0</v>
      </c>
      <c r="M35" s="312">
        <v>0</v>
      </c>
      <c r="N35" s="313">
        <v>0</v>
      </c>
      <c r="O35" s="305">
        <v>0</v>
      </c>
      <c r="P35" s="309">
        <v>0</v>
      </c>
    </row>
    <row r="36" spans="3:16" ht="18" customHeight="1">
      <c r="C36" s="302"/>
      <c r="D36" s="344" t="s">
        <v>195</v>
      </c>
      <c r="E36" s="315"/>
      <c r="F36" s="312">
        <v>0</v>
      </c>
      <c r="G36" s="313">
        <v>0</v>
      </c>
      <c r="H36" s="307">
        <v>0</v>
      </c>
      <c r="I36" s="314"/>
      <c r="J36" s="313">
        <v>0</v>
      </c>
      <c r="K36" s="312">
        <v>0</v>
      </c>
      <c r="L36" s="312">
        <v>0</v>
      </c>
      <c r="M36" s="312">
        <v>0</v>
      </c>
      <c r="N36" s="313">
        <v>0</v>
      </c>
      <c r="O36" s="305">
        <v>0</v>
      </c>
      <c r="P36" s="309">
        <v>0</v>
      </c>
    </row>
    <row r="37" spans="3:16" ht="18" customHeight="1">
      <c r="C37" s="302"/>
      <c r="D37" s="344" t="s">
        <v>196</v>
      </c>
      <c r="E37" s="315"/>
      <c r="F37" s="312">
        <v>0</v>
      </c>
      <c r="G37" s="313">
        <v>0</v>
      </c>
      <c r="H37" s="307">
        <v>0</v>
      </c>
      <c r="I37" s="314"/>
      <c r="J37" s="313">
        <v>0</v>
      </c>
      <c r="K37" s="312">
        <v>0</v>
      </c>
      <c r="L37" s="312">
        <v>0</v>
      </c>
      <c r="M37" s="312">
        <v>0</v>
      </c>
      <c r="N37" s="313">
        <v>0</v>
      </c>
      <c r="O37" s="305">
        <v>0</v>
      </c>
      <c r="P37" s="309">
        <v>0</v>
      </c>
    </row>
    <row r="38" spans="3:16" ht="18" customHeight="1">
      <c r="C38" s="302"/>
      <c r="D38" s="344" t="s">
        <v>197</v>
      </c>
      <c r="E38" s="315"/>
      <c r="F38" s="340">
        <v>0</v>
      </c>
      <c r="G38" s="313">
        <v>0</v>
      </c>
      <c r="H38" s="307">
        <v>0</v>
      </c>
      <c r="I38" s="314"/>
      <c r="J38" s="313">
        <v>0</v>
      </c>
      <c r="K38" s="312">
        <v>0</v>
      </c>
      <c r="L38" s="312">
        <v>0</v>
      </c>
      <c r="M38" s="312">
        <v>0</v>
      </c>
      <c r="N38" s="313">
        <v>0</v>
      </c>
      <c r="O38" s="305">
        <v>0</v>
      </c>
      <c r="P38" s="309">
        <v>0</v>
      </c>
    </row>
    <row r="39" spans="3:16" ht="18" customHeight="1">
      <c r="C39" s="302"/>
      <c r="D39" s="680" t="s">
        <v>198</v>
      </c>
      <c r="E39" s="681"/>
      <c r="F39" s="339">
        <v>0</v>
      </c>
      <c r="G39" s="340">
        <v>0</v>
      </c>
      <c r="H39" s="307">
        <v>0</v>
      </c>
      <c r="I39" s="314"/>
      <c r="J39" s="313">
        <v>0</v>
      </c>
      <c r="K39" s="312">
        <v>0</v>
      </c>
      <c r="L39" s="312">
        <v>0</v>
      </c>
      <c r="M39" s="312">
        <v>0</v>
      </c>
      <c r="N39" s="313">
        <v>0</v>
      </c>
      <c r="O39" s="305">
        <v>0</v>
      </c>
      <c r="P39" s="309">
        <v>0</v>
      </c>
    </row>
    <row r="40" spans="3:16" ht="18" customHeight="1">
      <c r="C40" s="338"/>
      <c r="D40" s="680" t="s">
        <v>199</v>
      </c>
      <c r="E40" s="682"/>
      <c r="F40" s="339">
        <v>0</v>
      </c>
      <c r="G40" s="340">
        <v>0</v>
      </c>
      <c r="H40" s="341">
        <v>0</v>
      </c>
      <c r="I40" s="314"/>
      <c r="J40" s="340">
        <v>0</v>
      </c>
      <c r="K40" s="339">
        <v>0</v>
      </c>
      <c r="L40" s="339">
        <v>0</v>
      </c>
      <c r="M40" s="339">
        <v>0</v>
      </c>
      <c r="N40" s="340">
        <v>0</v>
      </c>
      <c r="O40" s="342">
        <v>0</v>
      </c>
      <c r="P40" s="343">
        <v>0</v>
      </c>
    </row>
    <row r="41" spans="3:16" ht="18" customHeight="1">
      <c r="C41" s="345"/>
      <c r="D41" s="683" t="s">
        <v>219</v>
      </c>
      <c r="E41" s="684"/>
      <c r="F41" s="332">
        <v>0</v>
      </c>
      <c r="G41" s="333">
        <v>0</v>
      </c>
      <c r="H41" s="307">
        <v>0</v>
      </c>
      <c r="I41" s="314"/>
      <c r="J41" s="333">
        <v>0</v>
      </c>
      <c r="K41" s="332">
        <v>0</v>
      </c>
      <c r="L41" s="332">
        <v>0</v>
      </c>
      <c r="M41" s="332">
        <v>0</v>
      </c>
      <c r="N41" s="333">
        <v>0</v>
      </c>
      <c r="O41" s="346">
        <v>0</v>
      </c>
      <c r="P41" s="335">
        <v>0</v>
      </c>
    </row>
    <row r="42" spans="3:16" ht="18" customHeight="1">
      <c r="C42" s="302" t="s">
        <v>220</v>
      </c>
      <c r="D42" s="304"/>
      <c r="E42" s="304"/>
      <c r="F42" s="298">
        <v>0</v>
      </c>
      <c r="G42" s="298">
        <v>0</v>
      </c>
      <c r="H42" s="299">
        <v>0</v>
      </c>
      <c r="I42" s="300"/>
      <c r="J42" s="298">
        <v>0</v>
      </c>
      <c r="K42" s="297">
        <v>0</v>
      </c>
      <c r="L42" s="297">
        <v>0</v>
      </c>
      <c r="M42" s="297">
        <v>0</v>
      </c>
      <c r="N42" s="298">
        <v>0</v>
      </c>
      <c r="O42" s="297">
        <v>0</v>
      </c>
      <c r="P42" s="301">
        <v>0</v>
      </c>
    </row>
    <row r="43" spans="3:16" ht="18" customHeight="1">
      <c r="C43" s="302"/>
      <c r="D43" s="347" t="s">
        <v>91</v>
      </c>
      <c r="E43" s="347"/>
      <c r="F43" s="313">
        <v>0</v>
      </c>
      <c r="G43" s="313">
        <v>0</v>
      </c>
      <c r="H43" s="307">
        <v>0</v>
      </c>
      <c r="I43" s="314"/>
      <c r="J43" s="313">
        <v>0</v>
      </c>
      <c r="K43" s="312">
        <v>0</v>
      </c>
      <c r="L43" s="312">
        <v>0</v>
      </c>
      <c r="M43" s="312">
        <v>0</v>
      </c>
      <c r="N43" s="313">
        <v>0</v>
      </c>
      <c r="O43" s="305">
        <v>0</v>
      </c>
      <c r="P43" s="309">
        <v>0</v>
      </c>
    </row>
    <row r="44" spans="3:16" ht="18" customHeight="1">
      <c r="C44" s="302"/>
      <c r="D44" s="347" t="s">
        <v>92</v>
      </c>
      <c r="E44" s="347"/>
      <c r="F44" s="312">
        <v>0</v>
      </c>
      <c r="G44" s="313">
        <v>0</v>
      </c>
      <c r="H44" s="307">
        <v>0</v>
      </c>
      <c r="I44" s="314"/>
      <c r="J44" s="313">
        <v>0</v>
      </c>
      <c r="K44" s="312">
        <v>0</v>
      </c>
      <c r="L44" s="312">
        <v>0</v>
      </c>
      <c r="M44" s="312">
        <v>0</v>
      </c>
      <c r="N44" s="313">
        <v>0</v>
      </c>
      <c r="O44" s="305">
        <v>0</v>
      </c>
      <c r="P44" s="309">
        <v>0</v>
      </c>
    </row>
    <row r="45" spans="3:16" ht="18" customHeight="1">
      <c r="C45" s="302"/>
      <c r="D45" s="348" t="s">
        <v>159</v>
      </c>
      <c r="E45" s="348"/>
      <c r="F45" s="339">
        <v>0</v>
      </c>
      <c r="G45" s="340">
        <v>0</v>
      </c>
      <c r="H45" s="307">
        <v>0</v>
      </c>
      <c r="I45" s="314"/>
      <c r="J45" s="340">
        <v>0</v>
      </c>
      <c r="K45" s="339">
        <v>0</v>
      </c>
      <c r="L45" s="339">
        <v>0</v>
      </c>
      <c r="M45" s="339">
        <v>0</v>
      </c>
      <c r="N45" s="340">
        <v>0</v>
      </c>
      <c r="O45" s="305">
        <v>0</v>
      </c>
      <c r="P45" s="309">
        <v>0</v>
      </c>
    </row>
    <row r="46" spans="3:16" ht="18" customHeight="1">
      <c r="C46" s="302"/>
      <c r="D46" s="349" t="s">
        <v>221</v>
      </c>
      <c r="E46" s="349"/>
      <c r="F46" s="332">
        <v>0</v>
      </c>
      <c r="G46" s="333">
        <v>0</v>
      </c>
      <c r="H46" s="334">
        <v>0</v>
      </c>
      <c r="I46" s="314"/>
      <c r="J46" s="333">
        <v>0</v>
      </c>
      <c r="K46" s="332">
        <v>0</v>
      </c>
      <c r="L46" s="332">
        <v>0</v>
      </c>
      <c r="M46" s="332">
        <v>0</v>
      </c>
      <c r="N46" s="333">
        <v>0</v>
      </c>
      <c r="O46" s="346">
        <v>0</v>
      </c>
      <c r="P46" s="335">
        <v>0</v>
      </c>
    </row>
    <row r="47" spans="3:16" ht="18" customHeight="1">
      <c r="C47" s="665" t="s">
        <v>222</v>
      </c>
      <c r="D47" s="666"/>
      <c r="E47" s="667"/>
      <c r="F47" s="350">
        <v>0</v>
      </c>
      <c r="G47" s="350">
        <v>0</v>
      </c>
      <c r="H47" s="351">
        <v>0</v>
      </c>
      <c r="I47" s="248"/>
      <c r="J47" s="350">
        <v>0</v>
      </c>
      <c r="K47" s="350">
        <v>0</v>
      </c>
      <c r="L47" s="350">
        <v>0</v>
      </c>
      <c r="M47" s="350">
        <v>0</v>
      </c>
      <c r="N47" s="350">
        <v>0</v>
      </c>
      <c r="O47" s="350">
        <v>0</v>
      </c>
      <c r="P47" s="352">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8"/>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231</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s="371" customFormat="1"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232</v>
      </c>
    </row>
    <row r="8" spans="1:17" ht="18" customHeight="1">
      <c r="C8" s="142" t="s">
        <v>226</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0</v>
      </c>
      <c r="G11" s="298">
        <v>0</v>
      </c>
      <c r="H11" s="299">
        <v>0</v>
      </c>
      <c r="I11" s="300"/>
      <c r="J11" s="298">
        <v>0</v>
      </c>
      <c r="K11" s="298">
        <v>0</v>
      </c>
      <c r="L11" s="297">
        <v>0</v>
      </c>
      <c r="M11" s="298">
        <v>0</v>
      </c>
      <c r="N11" s="298">
        <v>0</v>
      </c>
      <c r="O11" s="297">
        <v>0</v>
      </c>
      <c r="P11" s="301">
        <v>0</v>
      </c>
    </row>
    <row r="12" spans="1:17" ht="18" customHeight="1">
      <c r="C12" s="302"/>
      <c r="D12" s="303" t="s">
        <v>212</v>
      </c>
      <c r="E12" s="304"/>
      <c r="F12" s="305">
        <v>0</v>
      </c>
      <c r="G12" s="306">
        <v>0</v>
      </c>
      <c r="H12" s="307">
        <v>0</v>
      </c>
      <c r="I12" s="308"/>
      <c r="J12" s="306">
        <v>0</v>
      </c>
      <c r="K12" s="305">
        <v>0</v>
      </c>
      <c r="L12" s="305">
        <v>0</v>
      </c>
      <c r="M12" s="305">
        <v>0</v>
      </c>
      <c r="N12" s="306">
        <v>0</v>
      </c>
      <c r="O12" s="305">
        <v>0</v>
      </c>
      <c r="P12" s="309">
        <v>0</v>
      </c>
    </row>
    <row r="13" spans="1:17" ht="18" customHeight="1">
      <c r="C13" s="302"/>
      <c r="D13" s="310"/>
      <c r="E13" s="311" t="s">
        <v>163</v>
      </c>
      <c r="F13" s="312">
        <v>0</v>
      </c>
      <c r="G13" s="313">
        <v>0</v>
      </c>
      <c r="H13" s="307">
        <v>0</v>
      </c>
      <c r="I13" s="314"/>
      <c r="J13" s="313">
        <v>0</v>
      </c>
      <c r="K13" s="312">
        <v>0</v>
      </c>
      <c r="L13" s="312">
        <v>0</v>
      </c>
      <c r="M13" s="312">
        <v>0</v>
      </c>
      <c r="N13" s="313">
        <v>0</v>
      </c>
      <c r="O13" s="305">
        <v>0</v>
      </c>
      <c r="P13" s="309">
        <v>0</v>
      </c>
    </row>
    <row r="14" spans="1:17" ht="18" customHeight="1">
      <c r="C14" s="302"/>
      <c r="D14" s="310"/>
      <c r="E14" s="311" t="s">
        <v>164</v>
      </c>
      <c r="F14" s="312">
        <v>0</v>
      </c>
      <c r="G14" s="313">
        <v>0</v>
      </c>
      <c r="H14" s="307">
        <v>0</v>
      </c>
      <c r="I14" s="314"/>
      <c r="J14" s="313">
        <v>0</v>
      </c>
      <c r="K14" s="312">
        <v>0</v>
      </c>
      <c r="L14" s="312">
        <v>0</v>
      </c>
      <c r="M14" s="312">
        <v>0</v>
      </c>
      <c r="N14" s="313">
        <v>0</v>
      </c>
      <c r="O14" s="305">
        <v>0</v>
      </c>
      <c r="P14" s="309">
        <v>0</v>
      </c>
    </row>
    <row r="15" spans="1:17" ht="18" customHeight="1">
      <c r="C15" s="302"/>
      <c r="D15" s="310"/>
      <c r="E15" s="311" t="s">
        <v>165</v>
      </c>
      <c r="F15" s="312">
        <v>0</v>
      </c>
      <c r="G15" s="313">
        <v>0</v>
      </c>
      <c r="H15" s="307">
        <v>0</v>
      </c>
      <c r="I15" s="314"/>
      <c r="J15" s="313">
        <v>0</v>
      </c>
      <c r="K15" s="312">
        <v>0</v>
      </c>
      <c r="L15" s="312">
        <v>0</v>
      </c>
      <c r="M15" s="312">
        <v>0</v>
      </c>
      <c r="N15" s="313">
        <v>0</v>
      </c>
      <c r="O15" s="305">
        <v>0</v>
      </c>
      <c r="P15" s="309">
        <v>0</v>
      </c>
    </row>
    <row r="16" spans="1:17" ht="18" customHeight="1">
      <c r="C16" s="302"/>
      <c r="D16" s="310"/>
      <c r="E16" s="311" t="s">
        <v>166</v>
      </c>
      <c r="F16" s="312">
        <v>0</v>
      </c>
      <c r="G16" s="313">
        <v>0</v>
      </c>
      <c r="H16" s="307">
        <v>0</v>
      </c>
      <c r="I16" s="314"/>
      <c r="J16" s="313">
        <v>0</v>
      </c>
      <c r="K16" s="312">
        <v>0</v>
      </c>
      <c r="L16" s="312">
        <v>0</v>
      </c>
      <c r="M16" s="312">
        <v>0</v>
      </c>
      <c r="N16" s="313">
        <v>0</v>
      </c>
      <c r="O16" s="305">
        <v>0</v>
      </c>
      <c r="P16" s="309">
        <v>0</v>
      </c>
    </row>
    <row r="17" spans="3:16" ht="18" customHeight="1">
      <c r="C17" s="302"/>
      <c r="D17" s="310"/>
      <c r="E17" s="311" t="s">
        <v>167</v>
      </c>
      <c r="F17" s="312">
        <v>0</v>
      </c>
      <c r="G17" s="313">
        <v>0</v>
      </c>
      <c r="H17" s="307">
        <v>0</v>
      </c>
      <c r="I17" s="314"/>
      <c r="J17" s="313">
        <v>0</v>
      </c>
      <c r="K17" s="312">
        <v>0</v>
      </c>
      <c r="L17" s="312">
        <v>0</v>
      </c>
      <c r="M17" s="312">
        <v>0</v>
      </c>
      <c r="N17" s="313">
        <v>0</v>
      </c>
      <c r="O17" s="305">
        <v>0</v>
      </c>
      <c r="P17" s="309">
        <v>0</v>
      </c>
    </row>
    <row r="18" spans="3:16" ht="18" customHeight="1">
      <c r="C18" s="302"/>
      <c r="D18" s="303" t="s">
        <v>213</v>
      </c>
      <c r="E18" s="315"/>
      <c r="F18" s="305">
        <v>0</v>
      </c>
      <c r="G18" s="306">
        <v>0</v>
      </c>
      <c r="H18" s="307">
        <v>0</v>
      </c>
      <c r="I18" s="308"/>
      <c r="J18" s="306">
        <v>0</v>
      </c>
      <c r="K18" s="305">
        <v>0</v>
      </c>
      <c r="L18" s="305">
        <v>0</v>
      </c>
      <c r="M18" s="305">
        <v>0</v>
      </c>
      <c r="N18" s="306">
        <v>0</v>
      </c>
      <c r="O18" s="305">
        <v>0</v>
      </c>
      <c r="P18" s="309">
        <v>0</v>
      </c>
    </row>
    <row r="19" spans="3:16" ht="18" customHeight="1">
      <c r="C19" s="302"/>
      <c r="D19" s="310"/>
      <c r="E19" s="316" t="s">
        <v>168</v>
      </c>
      <c r="F19" s="312">
        <v>0</v>
      </c>
      <c r="G19" s="313">
        <v>0</v>
      </c>
      <c r="H19" s="307">
        <v>0</v>
      </c>
      <c r="I19" s="314"/>
      <c r="J19" s="313">
        <v>0</v>
      </c>
      <c r="K19" s="312">
        <v>0</v>
      </c>
      <c r="L19" s="312">
        <v>0</v>
      </c>
      <c r="M19" s="312">
        <v>0</v>
      </c>
      <c r="N19" s="313">
        <v>0</v>
      </c>
      <c r="O19" s="305">
        <v>0</v>
      </c>
      <c r="P19" s="309">
        <v>0</v>
      </c>
    </row>
    <row r="20" spans="3:16" ht="18" customHeight="1">
      <c r="C20" s="302"/>
      <c r="D20" s="310"/>
      <c r="E20" s="316" t="s">
        <v>169</v>
      </c>
      <c r="F20" s="312">
        <v>0</v>
      </c>
      <c r="G20" s="313">
        <v>0</v>
      </c>
      <c r="H20" s="307">
        <v>0</v>
      </c>
      <c r="I20" s="314"/>
      <c r="J20" s="313">
        <v>0</v>
      </c>
      <c r="K20" s="312">
        <v>0</v>
      </c>
      <c r="L20" s="312">
        <v>0</v>
      </c>
      <c r="M20" s="312">
        <v>0</v>
      </c>
      <c r="N20" s="313">
        <v>0</v>
      </c>
      <c r="O20" s="305">
        <v>0</v>
      </c>
      <c r="P20" s="309">
        <v>0</v>
      </c>
    </row>
    <row r="21" spans="3:16" ht="18" customHeight="1">
      <c r="C21" s="302"/>
      <c r="D21" s="303" t="s">
        <v>214</v>
      </c>
      <c r="E21" s="304"/>
      <c r="F21" s="305">
        <v>0</v>
      </c>
      <c r="G21" s="306">
        <v>0</v>
      </c>
      <c r="H21" s="307">
        <v>0</v>
      </c>
      <c r="I21" s="308"/>
      <c r="J21" s="306">
        <v>0</v>
      </c>
      <c r="K21" s="305">
        <v>0</v>
      </c>
      <c r="L21" s="305">
        <v>0</v>
      </c>
      <c r="M21" s="305">
        <v>0</v>
      </c>
      <c r="N21" s="306">
        <v>0</v>
      </c>
      <c r="O21" s="305">
        <v>0</v>
      </c>
      <c r="P21" s="309">
        <v>0</v>
      </c>
    </row>
    <row r="22" spans="3:16" ht="18" customHeight="1">
      <c r="C22" s="302"/>
      <c r="D22" s="310"/>
      <c r="E22" s="311" t="s">
        <v>170</v>
      </c>
      <c r="F22" s="312">
        <v>0</v>
      </c>
      <c r="G22" s="313">
        <v>0</v>
      </c>
      <c r="H22" s="307">
        <v>0</v>
      </c>
      <c r="I22" s="314"/>
      <c r="J22" s="313">
        <v>0</v>
      </c>
      <c r="K22" s="312">
        <v>0</v>
      </c>
      <c r="L22" s="312">
        <v>0</v>
      </c>
      <c r="M22" s="312">
        <v>0</v>
      </c>
      <c r="N22" s="313">
        <v>0</v>
      </c>
      <c r="O22" s="305">
        <v>0</v>
      </c>
      <c r="P22" s="309">
        <v>0</v>
      </c>
    </row>
    <row r="23" spans="3:16" ht="18" customHeight="1">
      <c r="C23" s="302"/>
      <c r="D23" s="310"/>
      <c r="E23" s="311" t="s">
        <v>171</v>
      </c>
      <c r="F23" s="312">
        <v>0</v>
      </c>
      <c r="G23" s="313">
        <v>0</v>
      </c>
      <c r="H23" s="307">
        <v>0</v>
      </c>
      <c r="I23" s="314"/>
      <c r="J23" s="313">
        <v>0</v>
      </c>
      <c r="K23" s="312">
        <v>0</v>
      </c>
      <c r="L23" s="312">
        <v>0</v>
      </c>
      <c r="M23" s="312">
        <v>0</v>
      </c>
      <c r="N23" s="313">
        <v>0</v>
      </c>
      <c r="O23" s="305">
        <v>0</v>
      </c>
      <c r="P23" s="309">
        <v>0</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0</v>
      </c>
      <c r="G26" s="306">
        <v>0</v>
      </c>
      <c r="H26" s="307">
        <v>0</v>
      </c>
      <c r="I26" s="308"/>
      <c r="J26" s="306">
        <v>0</v>
      </c>
      <c r="K26" s="305">
        <v>0</v>
      </c>
      <c r="L26" s="305">
        <v>0</v>
      </c>
      <c r="M26" s="305">
        <v>0</v>
      </c>
      <c r="N26" s="306">
        <v>0</v>
      </c>
      <c r="O26" s="305">
        <v>0</v>
      </c>
      <c r="P26" s="309">
        <v>0</v>
      </c>
    </row>
    <row r="27" spans="3:16" ht="18" customHeight="1">
      <c r="C27" s="302"/>
      <c r="D27" s="310"/>
      <c r="E27" s="318" t="s">
        <v>174</v>
      </c>
      <c r="F27" s="319">
        <v>0</v>
      </c>
      <c r="G27" s="320">
        <v>0</v>
      </c>
      <c r="H27" s="307">
        <v>0</v>
      </c>
      <c r="I27" s="314"/>
      <c r="J27" s="320">
        <v>0</v>
      </c>
      <c r="K27" s="319">
        <v>0</v>
      </c>
      <c r="L27" s="319">
        <v>0</v>
      </c>
      <c r="M27" s="319">
        <v>0</v>
      </c>
      <c r="N27" s="320">
        <v>0</v>
      </c>
      <c r="O27" s="305">
        <v>0</v>
      </c>
      <c r="P27" s="309">
        <v>0</v>
      </c>
    </row>
    <row r="28" spans="3:16" ht="18" customHeight="1">
      <c r="C28" s="302"/>
      <c r="D28" s="321"/>
      <c r="E28" s="316" t="s">
        <v>216</v>
      </c>
      <c r="F28" s="322">
        <v>0</v>
      </c>
      <c r="G28" s="323">
        <v>0</v>
      </c>
      <c r="H28" s="307">
        <v>0</v>
      </c>
      <c r="I28" s="324"/>
      <c r="J28" s="323">
        <v>0</v>
      </c>
      <c r="K28" s="322">
        <v>0</v>
      </c>
      <c r="L28" s="322">
        <v>0</v>
      </c>
      <c r="M28" s="322">
        <v>0</v>
      </c>
      <c r="N28" s="323">
        <v>0</v>
      </c>
      <c r="O28" s="305">
        <v>0</v>
      </c>
      <c r="P28" s="309">
        <v>0</v>
      </c>
    </row>
    <row r="29" spans="3:16" ht="18" customHeight="1">
      <c r="C29" s="302"/>
      <c r="D29" s="325"/>
      <c r="E29" s="311" t="s">
        <v>217</v>
      </c>
      <c r="F29" s="326">
        <v>0</v>
      </c>
      <c r="G29" s="327">
        <v>0</v>
      </c>
      <c r="H29" s="307">
        <v>0</v>
      </c>
      <c r="I29" s="324"/>
      <c r="J29" s="327">
        <v>0</v>
      </c>
      <c r="K29" s="326">
        <v>0</v>
      </c>
      <c r="L29" s="326">
        <v>0</v>
      </c>
      <c r="M29" s="326">
        <v>0</v>
      </c>
      <c r="N29" s="327">
        <v>0</v>
      </c>
      <c r="O29" s="305">
        <v>0</v>
      </c>
      <c r="P29" s="309">
        <v>0</v>
      </c>
    </row>
    <row r="30" spans="3:16" ht="18" customHeight="1">
      <c r="C30" s="302"/>
      <c r="D30" s="310" t="s">
        <v>175</v>
      </c>
      <c r="E30" s="328"/>
      <c r="F30" s="312">
        <v>0</v>
      </c>
      <c r="G30" s="313">
        <v>0</v>
      </c>
      <c r="H30" s="307">
        <v>0</v>
      </c>
      <c r="I30" s="314"/>
      <c r="J30" s="313">
        <v>0</v>
      </c>
      <c r="K30" s="312">
        <v>0</v>
      </c>
      <c r="L30" s="312">
        <v>0</v>
      </c>
      <c r="M30" s="312">
        <v>0</v>
      </c>
      <c r="N30" s="313">
        <v>0</v>
      </c>
      <c r="O30" s="305">
        <v>0</v>
      </c>
      <c r="P30" s="309">
        <v>0</v>
      </c>
    </row>
    <row r="31" spans="3:16" ht="18" customHeight="1">
      <c r="C31" s="329"/>
      <c r="D31" s="330" t="s">
        <v>176</v>
      </c>
      <c r="E31" s="331"/>
      <c r="F31" s="332">
        <v>0</v>
      </c>
      <c r="G31" s="333">
        <v>0</v>
      </c>
      <c r="H31" s="334">
        <v>0</v>
      </c>
      <c r="I31" s="314"/>
      <c r="J31" s="333">
        <v>0</v>
      </c>
      <c r="K31" s="332">
        <v>0</v>
      </c>
      <c r="L31" s="332">
        <v>0</v>
      </c>
      <c r="M31" s="332">
        <v>0</v>
      </c>
      <c r="N31" s="333">
        <v>0</v>
      </c>
      <c r="O31" s="334">
        <v>0</v>
      </c>
      <c r="P31" s="335">
        <v>0</v>
      </c>
    </row>
    <row r="32" spans="3:16" ht="18" customHeight="1">
      <c r="C32" s="295" t="s">
        <v>218</v>
      </c>
      <c r="D32" s="336"/>
      <c r="E32" s="337"/>
      <c r="F32" s="297">
        <v>0</v>
      </c>
      <c r="G32" s="298">
        <v>0</v>
      </c>
      <c r="H32" s="299">
        <v>0</v>
      </c>
      <c r="I32" s="300"/>
      <c r="J32" s="298">
        <v>0</v>
      </c>
      <c r="K32" s="297">
        <v>0</v>
      </c>
      <c r="L32" s="297">
        <v>0</v>
      </c>
      <c r="M32" s="297">
        <v>0</v>
      </c>
      <c r="N32" s="298">
        <v>0</v>
      </c>
      <c r="O32" s="297">
        <v>0</v>
      </c>
      <c r="P32" s="301">
        <v>0</v>
      </c>
    </row>
    <row r="33" spans="3:16" ht="18" customHeight="1">
      <c r="C33" s="338"/>
      <c r="D33" s="680" t="s">
        <v>192</v>
      </c>
      <c r="E33" s="682"/>
      <c r="F33" s="339">
        <v>0</v>
      </c>
      <c r="G33" s="340">
        <v>0</v>
      </c>
      <c r="H33" s="341">
        <v>0</v>
      </c>
      <c r="I33" s="314"/>
      <c r="J33" s="340">
        <v>0</v>
      </c>
      <c r="K33" s="339">
        <v>0</v>
      </c>
      <c r="L33" s="339">
        <v>0</v>
      </c>
      <c r="M33" s="339">
        <v>0</v>
      </c>
      <c r="N33" s="340">
        <v>0</v>
      </c>
      <c r="O33" s="342">
        <v>0</v>
      </c>
      <c r="P33" s="343">
        <v>0</v>
      </c>
    </row>
    <row r="34" spans="3:16" ht="18" customHeight="1">
      <c r="C34" s="302"/>
      <c r="D34" s="317" t="s">
        <v>193</v>
      </c>
      <c r="E34" s="328"/>
      <c r="F34" s="339">
        <v>0</v>
      </c>
      <c r="G34" s="340">
        <v>0</v>
      </c>
      <c r="H34" s="307">
        <v>0</v>
      </c>
      <c r="I34" s="314"/>
      <c r="J34" s="313">
        <v>0</v>
      </c>
      <c r="K34" s="312">
        <v>0</v>
      </c>
      <c r="L34" s="312">
        <v>0</v>
      </c>
      <c r="M34" s="312">
        <v>0</v>
      </c>
      <c r="N34" s="313">
        <v>0</v>
      </c>
      <c r="O34" s="305">
        <v>0</v>
      </c>
      <c r="P34" s="309">
        <v>0</v>
      </c>
    </row>
    <row r="35" spans="3:16" ht="18" customHeight="1">
      <c r="C35" s="302"/>
      <c r="D35" s="317" t="s">
        <v>194</v>
      </c>
      <c r="E35" s="328"/>
      <c r="F35" s="312">
        <v>0</v>
      </c>
      <c r="G35" s="313">
        <v>0</v>
      </c>
      <c r="H35" s="307">
        <v>0</v>
      </c>
      <c r="I35" s="314"/>
      <c r="J35" s="313">
        <v>0</v>
      </c>
      <c r="K35" s="312">
        <v>0</v>
      </c>
      <c r="L35" s="312">
        <v>0</v>
      </c>
      <c r="M35" s="312">
        <v>0</v>
      </c>
      <c r="N35" s="313">
        <v>0</v>
      </c>
      <c r="O35" s="305">
        <v>0</v>
      </c>
      <c r="P35" s="309">
        <v>0</v>
      </c>
    </row>
    <row r="36" spans="3:16" ht="18" customHeight="1">
      <c r="C36" s="302"/>
      <c r="D36" s="344" t="s">
        <v>195</v>
      </c>
      <c r="E36" s="315"/>
      <c r="F36" s="312">
        <v>0</v>
      </c>
      <c r="G36" s="313">
        <v>0</v>
      </c>
      <c r="H36" s="307">
        <v>0</v>
      </c>
      <c r="I36" s="314"/>
      <c r="J36" s="313">
        <v>0</v>
      </c>
      <c r="K36" s="312">
        <v>0</v>
      </c>
      <c r="L36" s="312">
        <v>0</v>
      </c>
      <c r="M36" s="312">
        <v>0</v>
      </c>
      <c r="N36" s="313">
        <v>0</v>
      </c>
      <c r="O36" s="305">
        <v>0</v>
      </c>
      <c r="P36" s="309">
        <v>0</v>
      </c>
    </row>
    <row r="37" spans="3:16" ht="18" customHeight="1">
      <c r="C37" s="302"/>
      <c r="D37" s="344" t="s">
        <v>196</v>
      </c>
      <c r="E37" s="315"/>
      <c r="F37" s="312">
        <v>0</v>
      </c>
      <c r="G37" s="313">
        <v>0</v>
      </c>
      <c r="H37" s="307">
        <v>0</v>
      </c>
      <c r="I37" s="314"/>
      <c r="J37" s="313">
        <v>0</v>
      </c>
      <c r="K37" s="312">
        <v>0</v>
      </c>
      <c r="L37" s="312">
        <v>0</v>
      </c>
      <c r="M37" s="312">
        <v>0</v>
      </c>
      <c r="N37" s="313">
        <v>0</v>
      </c>
      <c r="O37" s="305">
        <v>0</v>
      </c>
      <c r="P37" s="309">
        <v>0</v>
      </c>
    </row>
    <row r="38" spans="3:16" ht="18" customHeight="1">
      <c r="C38" s="302"/>
      <c r="D38" s="344" t="s">
        <v>197</v>
      </c>
      <c r="E38" s="315"/>
      <c r="F38" s="340">
        <v>0</v>
      </c>
      <c r="G38" s="313">
        <v>0</v>
      </c>
      <c r="H38" s="307">
        <v>0</v>
      </c>
      <c r="I38" s="314"/>
      <c r="J38" s="313">
        <v>0</v>
      </c>
      <c r="K38" s="312">
        <v>0</v>
      </c>
      <c r="L38" s="312">
        <v>0</v>
      </c>
      <c r="M38" s="312">
        <v>0</v>
      </c>
      <c r="N38" s="313">
        <v>0</v>
      </c>
      <c r="O38" s="305">
        <v>0</v>
      </c>
      <c r="P38" s="309">
        <v>0</v>
      </c>
    </row>
    <row r="39" spans="3:16" ht="18" customHeight="1">
      <c r="C39" s="302"/>
      <c r="D39" s="680" t="s">
        <v>198</v>
      </c>
      <c r="E39" s="681"/>
      <c r="F39" s="339">
        <v>0</v>
      </c>
      <c r="G39" s="340">
        <v>0</v>
      </c>
      <c r="H39" s="307">
        <v>0</v>
      </c>
      <c r="I39" s="314"/>
      <c r="J39" s="313">
        <v>0</v>
      </c>
      <c r="K39" s="312">
        <v>0</v>
      </c>
      <c r="L39" s="312">
        <v>0</v>
      </c>
      <c r="M39" s="312">
        <v>0</v>
      </c>
      <c r="N39" s="313">
        <v>0</v>
      </c>
      <c r="O39" s="305">
        <v>0</v>
      </c>
      <c r="P39" s="309">
        <v>0</v>
      </c>
    </row>
    <row r="40" spans="3:16" ht="18" customHeight="1">
      <c r="C40" s="338"/>
      <c r="D40" s="680" t="s">
        <v>199</v>
      </c>
      <c r="E40" s="682"/>
      <c r="F40" s="339">
        <v>0</v>
      </c>
      <c r="G40" s="340">
        <v>0</v>
      </c>
      <c r="H40" s="341">
        <v>0</v>
      </c>
      <c r="I40" s="314"/>
      <c r="J40" s="340">
        <v>0</v>
      </c>
      <c r="K40" s="339">
        <v>0</v>
      </c>
      <c r="L40" s="339">
        <v>0</v>
      </c>
      <c r="M40" s="339">
        <v>0</v>
      </c>
      <c r="N40" s="340">
        <v>0</v>
      </c>
      <c r="O40" s="342">
        <v>0</v>
      </c>
      <c r="P40" s="343">
        <v>0</v>
      </c>
    </row>
    <row r="41" spans="3:16" ht="18" customHeight="1">
      <c r="C41" s="345"/>
      <c r="D41" s="683" t="s">
        <v>219</v>
      </c>
      <c r="E41" s="684"/>
      <c r="F41" s="332">
        <v>0</v>
      </c>
      <c r="G41" s="333">
        <v>0</v>
      </c>
      <c r="H41" s="307">
        <v>0</v>
      </c>
      <c r="I41" s="314"/>
      <c r="J41" s="333">
        <v>0</v>
      </c>
      <c r="K41" s="332">
        <v>0</v>
      </c>
      <c r="L41" s="332">
        <v>0</v>
      </c>
      <c r="M41" s="332">
        <v>0</v>
      </c>
      <c r="N41" s="333">
        <v>0</v>
      </c>
      <c r="O41" s="346">
        <v>0</v>
      </c>
      <c r="P41" s="335">
        <v>0</v>
      </c>
    </row>
    <row r="42" spans="3:16" ht="18" customHeight="1">
      <c r="C42" s="302" t="s">
        <v>220</v>
      </c>
      <c r="D42" s="304"/>
      <c r="E42" s="304"/>
      <c r="F42" s="298">
        <v>0</v>
      </c>
      <c r="G42" s="298">
        <v>0</v>
      </c>
      <c r="H42" s="299">
        <v>0</v>
      </c>
      <c r="I42" s="300"/>
      <c r="J42" s="298">
        <v>0</v>
      </c>
      <c r="K42" s="297">
        <v>0</v>
      </c>
      <c r="L42" s="297">
        <v>0</v>
      </c>
      <c r="M42" s="297">
        <v>0</v>
      </c>
      <c r="N42" s="298">
        <v>0</v>
      </c>
      <c r="O42" s="297">
        <v>0</v>
      </c>
      <c r="P42" s="301">
        <v>0</v>
      </c>
    </row>
    <row r="43" spans="3:16" ht="18" customHeight="1">
      <c r="C43" s="302"/>
      <c r="D43" s="347" t="s">
        <v>91</v>
      </c>
      <c r="E43" s="347"/>
      <c r="F43" s="313">
        <v>0</v>
      </c>
      <c r="G43" s="313">
        <v>0</v>
      </c>
      <c r="H43" s="307">
        <v>0</v>
      </c>
      <c r="I43" s="314"/>
      <c r="J43" s="313">
        <v>0</v>
      </c>
      <c r="K43" s="312">
        <v>0</v>
      </c>
      <c r="L43" s="312">
        <v>0</v>
      </c>
      <c r="M43" s="312">
        <v>0</v>
      </c>
      <c r="N43" s="313">
        <v>0</v>
      </c>
      <c r="O43" s="305">
        <v>0</v>
      </c>
      <c r="P43" s="309">
        <v>0</v>
      </c>
    </row>
    <row r="44" spans="3:16" ht="18" customHeight="1">
      <c r="C44" s="302"/>
      <c r="D44" s="347" t="s">
        <v>92</v>
      </c>
      <c r="E44" s="347"/>
      <c r="F44" s="312">
        <v>0</v>
      </c>
      <c r="G44" s="313">
        <v>0</v>
      </c>
      <c r="H44" s="307">
        <v>0</v>
      </c>
      <c r="I44" s="314"/>
      <c r="J44" s="313">
        <v>0</v>
      </c>
      <c r="K44" s="312">
        <v>0</v>
      </c>
      <c r="L44" s="312">
        <v>0</v>
      </c>
      <c r="M44" s="312">
        <v>0</v>
      </c>
      <c r="N44" s="313">
        <v>0</v>
      </c>
      <c r="O44" s="305">
        <v>0</v>
      </c>
      <c r="P44" s="309">
        <v>0</v>
      </c>
    </row>
    <row r="45" spans="3:16" ht="18" customHeight="1">
      <c r="C45" s="302"/>
      <c r="D45" s="348" t="s">
        <v>159</v>
      </c>
      <c r="E45" s="348"/>
      <c r="F45" s="339">
        <v>0</v>
      </c>
      <c r="G45" s="340">
        <v>0</v>
      </c>
      <c r="H45" s="307">
        <v>0</v>
      </c>
      <c r="I45" s="314"/>
      <c r="J45" s="340">
        <v>0</v>
      </c>
      <c r="K45" s="339">
        <v>0</v>
      </c>
      <c r="L45" s="339">
        <v>0</v>
      </c>
      <c r="M45" s="339">
        <v>0</v>
      </c>
      <c r="N45" s="340">
        <v>0</v>
      </c>
      <c r="O45" s="305">
        <v>0</v>
      </c>
      <c r="P45" s="309">
        <v>0</v>
      </c>
    </row>
    <row r="46" spans="3:16" ht="18" customHeight="1">
      <c r="C46" s="302"/>
      <c r="D46" s="349" t="s">
        <v>221</v>
      </c>
      <c r="E46" s="349"/>
      <c r="F46" s="332">
        <v>0</v>
      </c>
      <c r="G46" s="333">
        <v>0</v>
      </c>
      <c r="H46" s="334">
        <v>0</v>
      </c>
      <c r="I46" s="314"/>
      <c r="J46" s="333">
        <v>0</v>
      </c>
      <c r="K46" s="332">
        <v>0</v>
      </c>
      <c r="L46" s="332">
        <v>0</v>
      </c>
      <c r="M46" s="332">
        <v>0</v>
      </c>
      <c r="N46" s="333">
        <v>0</v>
      </c>
      <c r="O46" s="346">
        <v>0</v>
      </c>
      <c r="P46" s="335">
        <v>0</v>
      </c>
    </row>
    <row r="47" spans="3:16" ht="18" customHeight="1">
      <c r="C47" s="665" t="s">
        <v>222</v>
      </c>
      <c r="D47" s="666"/>
      <c r="E47" s="667"/>
      <c r="F47" s="350">
        <v>0</v>
      </c>
      <c r="G47" s="350">
        <v>0</v>
      </c>
      <c r="H47" s="351">
        <v>0</v>
      </c>
      <c r="I47" s="248"/>
      <c r="J47" s="350">
        <v>0</v>
      </c>
      <c r="K47" s="350">
        <v>0</v>
      </c>
      <c r="L47" s="350">
        <v>0</v>
      </c>
      <c r="M47" s="350">
        <v>0</v>
      </c>
      <c r="N47" s="350">
        <v>0</v>
      </c>
      <c r="O47" s="350">
        <v>0</v>
      </c>
      <c r="P47" s="352">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8"/>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233</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s="371" customFormat="1"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234</v>
      </c>
    </row>
    <row r="8" spans="1:17" ht="18" customHeight="1">
      <c r="C8" s="142" t="s">
        <v>209</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0</v>
      </c>
      <c r="G11" s="298">
        <v>0</v>
      </c>
      <c r="H11" s="299">
        <v>0</v>
      </c>
      <c r="I11" s="300"/>
      <c r="J11" s="298">
        <v>0</v>
      </c>
      <c r="K11" s="298">
        <v>0</v>
      </c>
      <c r="L11" s="297">
        <v>0</v>
      </c>
      <c r="M11" s="298">
        <v>0</v>
      </c>
      <c r="N11" s="298">
        <v>0</v>
      </c>
      <c r="O11" s="297">
        <v>0</v>
      </c>
      <c r="P11" s="301">
        <v>0</v>
      </c>
    </row>
    <row r="12" spans="1:17" ht="18" customHeight="1">
      <c r="C12" s="302"/>
      <c r="D12" s="303" t="s">
        <v>212</v>
      </c>
      <c r="E12" s="304"/>
      <c r="F12" s="305">
        <v>0</v>
      </c>
      <c r="G12" s="306">
        <v>0</v>
      </c>
      <c r="H12" s="307">
        <v>0</v>
      </c>
      <c r="I12" s="308"/>
      <c r="J12" s="306">
        <v>0</v>
      </c>
      <c r="K12" s="305">
        <v>0</v>
      </c>
      <c r="L12" s="305">
        <v>0</v>
      </c>
      <c r="M12" s="305">
        <v>0</v>
      </c>
      <c r="N12" s="306">
        <v>0</v>
      </c>
      <c r="O12" s="305">
        <v>0</v>
      </c>
      <c r="P12" s="309">
        <v>0</v>
      </c>
    </row>
    <row r="13" spans="1:17" ht="18" customHeight="1">
      <c r="C13" s="302"/>
      <c r="D13" s="310"/>
      <c r="E13" s="311" t="s">
        <v>163</v>
      </c>
      <c r="F13" s="312">
        <v>0</v>
      </c>
      <c r="G13" s="313">
        <v>0</v>
      </c>
      <c r="H13" s="307">
        <v>0</v>
      </c>
      <c r="I13" s="314"/>
      <c r="J13" s="313">
        <v>0</v>
      </c>
      <c r="K13" s="312">
        <v>0</v>
      </c>
      <c r="L13" s="312">
        <v>0</v>
      </c>
      <c r="M13" s="312">
        <v>0</v>
      </c>
      <c r="N13" s="313">
        <v>0</v>
      </c>
      <c r="O13" s="305">
        <v>0</v>
      </c>
      <c r="P13" s="309">
        <v>0</v>
      </c>
    </row>
    <row r="14" spans="1:17" ht="18" customHeight="1">
      <c r="C14" s="302"/>
      <c r="D14" s="310"/>
      <c r="E14" s="311" t="s">
        <v>164</v>
      </c>
      <c r="F14" s="312">
        <v>0</v>
      </c>
      <c r="G14" s="313">
        <v>0</v>
      </c>
      <c r="H14" s="307">
        <v>0</v>
      </c>
      <c r="I14" s="314"/>
      <c r="J14" s="313">
        <v>0</v>
      </c>
      <c r="K14" s="312">
        <v>0</v>
      </c>
      <c r="L14" s="312">
        <v>0</v>
      </c>
      <c r="M14" s="312">
        <v>0</v>
      </c>
      <c r="N14" s="313">
        <v>0</v>
      </c>
      <c r="O14" s="305">
        <v>0</v>
      </c>
      <c r="P14" s="309">
        <v>0</v>
      </c>
    </row>
    <row r="15" spans="1:17" ht="18" customHeight="1">
      <c r="C15" s="302"/>
      <c r="D15" s="310"/>
      <c r="E15" s="311" t="s">
        <v>165</v>
      </c>
      <c r="F15" s="312">
        <v>0</v>
      </c>
      <c r="G15" s="313">
        <v>0</v>
      </c>
      <c r="H15" s="307">
        <v>0</v>
      </c>
      <c r="I15" s="314"/>
      <c r="J15" s="313">
        <v>0</v>
      </c>
      <c r="K15" s="312">
        <v>0</v>
      </c>
      <c r="L15" s="312">
        <v>0</v>
      </c>
      <c r="M15" s="312">
        <v>0</v>
      </c>
      <c r="N15" s="313">
        <v>0</v>
      </c>
      <c r="O15" s="305">
        <v>0</v>
      </c>
      <c r="P15" s="309">
        <v>0</v>
      </c>
    </row>
    <row r="16" spans="1:17" ht="18" customHeight="1">
      <c r="C16" s="302"/>
      <c r="D16" s="310"/>
      <c r="E16" s="311" t="s">
        <v>166</v>
      </c>
      <c r="F16" s="312">
        <v>0</v>
      </c>
      <c r="G16" s="313">
        <v>0</v>
      </c>
      <c r="H16" s="307">
        <v>0</v>
      </c>
      <c r="I16" s="314"/>
      <c r="J16" s="313">
        <v>0</v>
      </c>
      <c r="K16" s="312">
        <v>0</v>
      </c>
      <c r="L16" s="312">
        <v>0</v>
      </c>
      <c r="M16" s="312">
        <v>0</v>
      </c>
      <c r="N16" s="313">
        <v>0</v>
      </c>
      <c r="O16" s="305">
        <v>0</v>
      </c>
      <c r="P16" s="309">
        <v>0</v>
      </c>
    </row>
    <row r="17" spans="3:16" ht="18" customHeight="1">
      <c r="C17" s="302"/>
      <c r="D17" s="310"/>
      <c r="E17" s="311" t="s">
        <v>167</v>
      </c>
      <c r="F17" s="312">
        <v>0</v>
      </c>
      <c r="G17" s="313">
        <v>0</v>
      </c>
      <c r="H17" s="307">
        <v>0</v>
      </c>
      <c r="I17" s="314"/>
      <c r="J17" s="313">
        <v>0</v>
      </c>
      <c r="K17" s="312">
        <v>0</v>
      </c>
      <c r="L17" s="312">
        <v>0</v>
      </c>
      <c r="M17" s="312">
        <v>0</v>
      </c>
      <c r="N17" s="313">
        <v>0</v>
      </c>
      <c r="O17" s="305">
        <v>0</v>
      </c>
      <c r="P17" s="309">
        <v>0</v>
      </c>
    </row>
    <row r="18" spans="3:16" ht="18" customHeight="1">
      <c r="C18" s="302"/>
      <c r="D18" s="303" t="s">
        <v>213</v>
      </c>
      <c r="E18" s="315"/>
      <c r="F18" s="305">
        <v>0</v>
      </c>
      <c r="G18" s="306">
        <v>0</v>
      </c>
      <c r="H18" s="307">
        <v>0</v>
      </c>
      <c r="I18" s="308"/>
      <c r="J18" s="306">
        <v>0</v>
      </c>
      <c r="K18" s="305">
        <v>0</v>
      </c>
      <c r="L18" s="305">
        <v>0</v>
      </c>
      <c r="M18" s="305">
        <v>0</v>
      </c>
      <c r="N18" s="306">
        <v>0</v>
      </c>
      <c r="O18" s="305">
        <v>0</v>
      </c>
      <c r="P18" s="309">
        <v>0</v>
      </c>
    </row>
    <row r="19" spans="3:16" ht="18" customHeight="1">
      <c r="C19" s="302"/>
      <c r="D19" s="310"/>
      <c r="E19" s="316" t="s">
        <v>168</v>
      </c>
      <c r="F19" s="312">
        <v>0</v>
      </c>
      <c r="G19" s="313">
        <v>0</v>
      </c>
      <c r="H19" s="307">
        <v>0</v>
      </c>
      <c r="I19" s="314"/>
      <c r="J19" s="313">
        <v>0</v>
      </c>
      <c r="K19" s="312">
        <v>0</v>
      </c>
      <c r="L19" s="312">
        <v>0</v>
      </c>
      <c r="M19" s="312">
        <v>0</v>
      </c>
      <c r="N19" s="313">
        <v>0</v>
      </c>
      <c r="O19" s="305">
        <v>0</v>
      </c>
      <c r="P19" s="309">
        <v>0</v>
      </c>
    </row>
    <row r="20" spans="3:16" ht="18" customHeight="1">
      <c r="C20" s="302"/>
      <c r="D20" s="310"/>
      <c r="E20" s="316" t="s">
        <v>169</v>
      </c>
      <c r="F20" s="312">
        <v>0</v>
      </c>
      <c r="G20" s="313">
        <v>0</v>
      </c>
      <c r="H20" s="307">
        <v>0</v>
      </c>
      <c r="I20" s="314"/>
      <c r="J20" s="313">
        <v>0</v>
      </c>
      <c r="K20" s="312">
        <v>0</v>
      </c>
      <c r="L20" s="312">
        <v>0</v>
      </c>
      <c r="M20" s="312">
        <v>0</v>
      </c>
      <c r="N20" s="313">
        <v>0</v>
      </c>
      <c r="O20" s="305">
        <v>0</v>
      </c>
      <c r="P20" s="309">
        <v>0</v>
      </c>
    </row>
    <row r="21" spans="3:16" ht="18" customHeight="1">
      <c r="C21" s="302"/>
      <c r="D21" s="303" t="s">
        <v>214</v>
      </c>
      <c r="E21" s="304"/>
      <c r="F21" s="305">
        <v>0</v>
      </c>
      <c r="G21" s="306">
        <v>0</v>
      </c>
      <c r="H21" s="307">
        <v>0</v>
      </c>
      <c r="I21" s="308"/>
      <c r="J21" s="306">
        <v>0</v>
      </c>
      <c r="K21" s="305">
        <v>0</v>
      </c>
      <c r="L21" s="305">
        <v>0</v>
      </c>
      <c r="M21" s="305">
        <v>0</v>
      </c>
      <c r="N21" s="306">
        <v>0</v>
      </c>
      <c r="O21" s="305">
        <v>0</v>
      </c>
      <c r="P21" s="309">
        <v>0</v>
      </c>
    </row>
    <row r="22" spans="3:16" ht="18" customHeight="1">
      <c r="C22" s="302"/>
      <c r="D22" s="310"/>
      <c r="E22" s="311" t="s">
        <v>170</v>
      </c>
      <c r="F22" s="312">
        <v>0</v>
      </c>
      <c r="G22" s="313">
        <v>0</v>
      </c>
      <c r="H22" s="307">
        <v>0</v>
      </c>
      <c r="I22" s="314"/>
      <c r="J22" s="313">
        <v>0</v>
      </c>
      <c r="K22" s="312">
        <v>0</v>
      </c>
      <c r="L22" s="312">
        <v>0</v>
      </c>
      <c r="M22" s="312">
        <v>0</v>
      </c>
      <c r="N22" s="313">
        <v>0</v>
      </c>
      <c r="O22" s="305">
        <v>0</v>
      </c>
      <c r="P22" s="309">
        <v>0</v>
      </c>
    </row>
    <row r="23" spans="3:16" ht="18" customHeight="1">
      <c r="C23" s="302"/>
      <c r="D23" s="310"/>
      <c r="E23" s="311" t="s">
        <v>171</v>
      </c>
      <c r="F23" s="312">
        <v>0</v>
      </c>
      <c r="G23" s="313">
        <v>0</v>
      </c>
      <c r="H23" s="307">
        <v>0</v>
      </c>
      <c r="I23" s="314"/>
      <c r="J23" s="313">
        <v>0</v>
      </c>
      <c r="K23" s="312">
        <v>0</v>
      </c>
      <c r="L23" s="312">
        <v>0</v>
      </c>
      <c r="M23" s="312">
        <v>0</v>
      </c>
      <c r="N23" s="313">
        <v>0</v>
      </c>
      <c r="O23" s="305">
        <v>0</v>
      </c>
      <c r="P23" s="309">
        <v>0</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0</v>
      </c>
      <c r="G26" s="306">
        <v>0</v>
      </c>
      <c r="H26" s="307">
        <v>0</v>
      </c>
      <c r="I26" s="308"/>
      <c r="J26" s="306">
        <v>0</v>
      </c>
      <c r="K26" s="305">
        <v>0</v>
      </c>
      <c r="L26" s="305">
        <v>0</v>
      </c>
      <c r="M26" s="305">
        <v>0</v>
      </c>
      <c r="N26" s="306">
        <v>0</v>
      </c>
      <c r="O26" s="305">
        <v>0</v>
      </c>
      <c r="P26" s="309">
        <v>0</v>
      </c>
    </row>
    <row r="27" spans="3:16" ht="18" customHeight="1">
      <c r="C27" s="302"/>
      <c r="D27" s="310"/>
      <c r="E27" s="318" t="s">
        <v>174</v>
      </c>
      <c r="F27" s="319">
        <v>0</v>
      </c>
      <c r="G27" s="320">
        <v>0</v>
      </c>
      <c r="H27" s="307">
        <v>0</v>
      </c>
      <c r="I27" s="314"/>
      <c r="J27" s="320">
        <v>0</v>
      </c>
      <c r="K27" s="319">
        <v>0</v>
      </c>
      <c r="L27" s="319">
        <v>0</v>
      </c>
      <c r="M27" s="319">
        <v>0</v>
      </c>
      <c r="N27" s="320">
        <v>0</v>
      </c>
      <c r="O27" s="305">
        <v>0</v>
      </c>
      <c r="P27" s="309">
        <v>0</v>
      </c>
    </row>
    <row r="28" spans="3:16" ht="18" customHeight="1">
      <c r="C28" s="302"/>
      <c r="D28" s="321"/>
      <c r="E28" s="316" t="s">
        <v>216</v>
      </c>
      <c r="F28" s="322">
        <v>0</v>
      </c>
      <c r="G28" s="323">
        <v>0</v>
      </c>
      <c r="H28" s="307">
        <v>0</v>
      </c>
      <c r="I28" s="324"/>
      <c r="J28" s="323">
        <v>0</v>
      </c>
      <c r="K28" s="322">
        <v>0</v>
      </c>
      <c r="L28" s="322">
        <v>0</v>
      </c>
      <c r="M28" s="322">
        <v>0</v>
      </c>
      <c r="N28" s="323">
        <v>0</v>
      </c>
      <c r="O28" s="305">
        <v>0</v>
      </c>
      <c r="P28" s="309">
        <v>0</v>
      </c>
    </row>
    <row r="29" spans="3:16" ht="18" customHeight="1">
      <c r="C29" s="302"/>
      <c r="D29" s="325"/>
      <c r="E29" s="311" t="s">
        <v>217</v>
      </c>
      <c r="F29" s="326">
        <v>0</v>
      </c>
      <c r="G29" s="327">
        <v>0</v>
      </c>
      <c r="H29" s="307">
        <v>0</v>
      </c>
      <c r="I29" s="324"/>
      <c r="J29" s="327">
        <v>0</v>
      </c>
      <c r="K29" s="326">
        <v>0</v>
      </c>
      <c r="L29" s="326">
        <v>0</v>
      </c>
      <c r="M29" s="326">
        <v>0</v>
      </c>
      <c r="N29" s="327">
        <v>0</v>
      </c>
      <c r="O29" s="305">
        <v>0</v>
      </c>
      <c r="P29" s="309">
        <v>0</v>
      </c>
    </row>
    <row r="30" spans="3:16" ht="18" customHeight="1">
      <c r="C30" s="302"/>
      <c r="D30" s="310" t="s">
        <v>175</v>
      </c>
      <c r="E30" s="328"/>
      <c r="F30" s="312">
        <v>0</v>
      </c>
      <c r="G30" s="313">
        <v>0</v>
      </c>
      <c r="H30" s="307">
        <v>0</v>
      </c>
      <c r="I30" s="314"/>
      <c r="J30" s="313">
        <v>0</v>
      </c>
      <c r="K30" s="312">
        <v>0</v>
      </c>
      <c r="L30" s="312">
        <v>0</v>
      </c>
      <c r="M30" s="312">
        <v>0</v>
      </c>
      <c r="N30" s="313">
        <v>0</v>
      </c>
      <c r="O30" s="305">
        <v>0</v>
      </c>
      <c r="P30" s="309">
        <v>0</v>
      </c>
    </row>
    <row r="31" spans="3:16" ht="18" customHeight="1">
      <c r="C31" s="329"/>
      <c r="D31" s="330" t="s">
        <v>176</v>
      </c>
      <c r="E31" s="331"/>
      <c r="F31" s="332">
        <v>0</v>
      </c>
      <c r="G31" s="333">
        <v>0</v>
      </c>
      <c r="H31" s="334">
        <v>0</v>
      </c>
      <c r="I31" s="314"/>
      <c r="J31" s="333">
        <v>0</v>
      </c>
      <c r="K31" s="332">
        <v>0</v>
      </c>
      <c r="L31" s="332">
        <v>0</v>
      </c>
      <c r="M31" s="332">
        <v>0</v>
      </c>
      <c r="N31" s="333">
        <v>0</v>
      </c>
      <c r="O31" s="334">
        <v>0</v>
      </c>
      <c r="P31" s="335">
        <v>0</v>
      </c>
    </row>
    <row r="32" spans="3:16" ht="18" customHeight="1">
      <c r="C32" s="295" t="s">
        <v>218</v>
      </c>
      <c r="D32" s="336"/>
      <c r="E32" s="337"/>
      <c r="F32" s="297">
        <v>0</v>
      </c>
      <c r="G32" s="298">
        <v>0</v>
      </c>
      <c r="H32" s="299">
        <v>0</v>
      </c>
      <c r="I32" s="300"/>
      <c r="J32" s="298">
        <v>0</v>
      </c>
      <c r="K32" s="297">
        <v>0</v>
      </c>
      <c r="L32" s="297">
        <v>0</v>
      </c>
      <c r="M32" s="297">
        <v>0</v>
      </c>
      <c r="N32" s="298">
        <v>0</v>
      </c>
      <c r="O32" s="297">
        <v>0</v>
      </c>
      <c r="P32" s="301">
        <v>0</v>
      </c>
    </row>
    <row r="33" spans="3:16" ht="18" customHeight="1">
      <c r="C33" s="338"/>
      <c r="D33" s="680" t="s">
        <v>192</v>
      </c>
      <c r="E33" s="682"/>
      <c r="F33" s="339">
        <v>0</v>
      </c>
      <c r="G33" s="340">
        <v>0</v>
      </c>
      <c r="H33" s="341">
        <v>0</v>
      </c>
      <c r="I33" s="314"/>
      <c r="J33" s="340">
        <v>0</v>
      </c>
      <c r="K33" s="339">
        <v>0</v>
      </c>
      <c r="L33" s="339">
        <v>0</v>
      </c>
      <c r="M33" s="339">
        <v>0</v>
      </c>
      <c r="N33" s="340">
        <v>0</v>
      </c>
      <c r="O33" s="342">
        <v>0</v>
      </c>
      <c r="P33" s="343">
        <v>0</v>
      </c>
    </row>
    <row r="34" spans="3:16" ht="18" customHeight="1">
      <c r="C34" s="302"/>
      <c r="D34" s="317" t="s">
        <v>193</v>
      </c>
      <c r="E34" s="328"/>
      <c r="F34" s="339">
        <v>0</v>
      </c>
      <c r="G34" s="340">
        <v>0</v>
      </c>
      <c r="H34" s="307">
        <v>0</v>
      </c>
      <c r="I34" s="314"/>
      <c r="J34" s="313">
        <v>0</v>
      </c>
      <c r="K34" s="312">
        <v>0</v>
      </c>
      <c r="L34" s="312">
        <v>0</v>
      </c>
      <c r="M34" s="312">
        <v>0</v>
      </c>
      <c r="N34" s="313">
        <v>0</v>
      </c>
      <c r="O34" s="305">
        <v>0</v>
      </c>
      <c r="P34" s="309">
        <v>0</v>
      </c>
    </row>
    <row r="35" spans="3:16" ht="18" customHeight="1">
      <c r="C35" s="302"/>
      <c r="D35" s="317" t="s">
        <v>194</v>
      </c>
      <c r="E35" s="328"/>
      <c r="F35" s="312">
        <v>0</v>
      </c>
      <c r="G35" s="313">
        <v>0</v>
      </c>
      <c r="H35" s="307">
        <v>0</v>
      </c>
      <c r="I35" s="314"/>
      <c r="J35" s="313">
        <v>0</v>
      </c>
      <c r="K35" s="312">
        <v>0</v>
      </c>
      <c r="L35" s="312">
        <v>0</v>
      </c>
      <c r="M35" s="312">
        <v>0</v>
      </c>
      <c r="N35" s="313">
        <v>0</v>
      </c>
      <c r="O35" s="305">
        <v>0</v>
      </c>
      <c r="P35" s="309">
        <v>0</v>
      </c>
    </row>
    <row r="36" spans="3:16" ht="18" customHeight="1">
      <c r="C36" s="302"/>
      <c r="D36" s="344" t="s">
        <v>195</v>
      </c>
      <c r="E36" s="315"/>
      <c r="F36" s="312">
        <v>0</v>
      </c>
      <c r="G36" s="313">
        <v>0</v>
      </c>
      <c r="H36" s="307">
        <v>0</v>
      </c>
      <c r="I36" s="314"/>
      <c r="J36" s="313">
        <v>0</v>
      </c>
      <c r="K36" s="312">
        <v>0</v>
      </c>
      <c r="L36" s="312">
        <v>0</v>
      </c>
      <c r="M36" s="312">
        <v>0</v>
      </c>
      <c r="N36" s="313">
        <v>0</v>
      </c>
      <c r="O36" s="305">
        <v>0</v>
      </c>
      <c r="P36" s="309">
        <v>0</v>
      </c>
    </row>
    <row r="37" spans="3:16" ht="18" customHeight="1">
      <c r="C37" s="302"/>
      <c r="D37" s="344" t="s">
        <v>196</v>
      </c>
      <c r="E37" s="315"/>
      <c r="F37" s="312">
        <v>0</v>
      </c>
      <c r="G37" s="313">
        <v>0</v>
      </c>
      <c r="H37" s="307">
        <v>0</v>
      </c>
      <c r="I37" s="314"/>
      <c r="J37" s="313">
        <v>0</v>
      </c>
      <c r="K37" s="312">
        <v>0</v>
      </c>
      <c r="L37" s="312">
        <v>0</v>
      </c>
      <c r="M37" s="312">
        <v>0</v>
      </c>
      <c r="N37" s="313">
        <v>0</v>
      </c>
      <c r="O37" s="305">
        <v>0</v>
      </c>
      <c r="P37" s="309">
        <v>0</v>
      </c>
    </row>
    <row r="38" spans="3:16" ht="18" customHeight="1">
      <c r="C38" s="302"/>
      <c r="D38" s="344" t="s">
        <v>197</v>
      </c>
      <c r="E38" s="315"/>
      <c r="F38" s="340">
        <v>0</v>
      </c>
      <c r="G38" s="313">
        <v>0</v>
      </c>
      <c r="H38" s="307">
        <v>0</v>
      </c>
      <c r="I38" s="314"/>
      <c r="J38" s="313">
        <v>0</v>
      </c>
      <c r="K38" s="312">
        <v>0</v>
      </c>
      <c r="L38" s="312">
        <v>0</v>
      </c>
      <c r="M38" s="312">
        <v>0</v>
      </c>
      <c r="N38" s="313">
        <v>0</v>
      </c>
      <c r="O38" s="305">
        <v>0</v>
      </c>
      <c r="P38" s="309">
        <v>0</v>
      </c>
    </row>
    <row r="39" spans="3:16" ht="18" customHeight="1">
      <c r="C39" s="302"/>
      <c r="D39" s="680" t="s">
        <v>198</v>
      </c>
      <c r="E39" s="681"/>
      <c r="F39" s="339">
        <v>0</v>
      </c>
      <c r="G39" s="340">
        <v>0</v>
      </c>
      <c r="H39" s="307">
        <v>0</v>
      </c>
      <c r="I39" s="314"/>
      <c r="J39" s="313">
        <v>0</v>
      </c>
      <c r="K39" s="312">
        <v>0</v>
      </c>
      <c r="L39" s="312">
        <v>0</v>
      </c>
      <c r="M39" s="312">
        <v>0</v>
      </c>
      <c r="N39" s="313">
        <v>0</v>
      </c>
      <c r="O39" s="305">
        <v>0</v>
      </c>
      <c r="P39" s="309">
        <v>0</v>
      </c>
    </row>
    <row r="40" spans="3:16" ht="18" customHeight="1">
      <c r="C40" s="338"/>
      <c r="D40" s="680" t="s">
        <v>199</v>
      </c>
      <c r="E40" s="682"/>
      <c r="F40" s="339">
        <v>0</v>
      </c>
      <c r="G40" s="340">
        <v>0</v>
      </c>
      <c r="H40" s="341">
        <v>0</v>
      </c>
      <c r="I40" s="314"/>
      <c r="J40" s="340">
        <v>0</v>
      </c>
      <c r="K40" s="339">
        <v>0</v>
      </c>
      <c r="L40" s="339">
        <v>0</v>
      </c>
      <c r="M40" s="339">
        <v>0</v>
      </c>
      <c r="N40" s="340">
        <v>0</v>
      </c>
      <c r="O40" s="342">
        <v>0</v>
      </c>
      <c r="P40" s="343">
        <v>0</v>
      </c>
    </row>
    <row r="41" spans="3:16" ht="18" customHeight="1">
      <c r="C41" s="345"/>
      <c r="D41" s="683" t="s">
        <v>219</v>
      </c>
      <c r="E41" s="684"/>
      <c r="F41" s="332">
        <v>0</v>
      </c>
      <c r="G41" s="333">
        <v>0</v>
      </c>
      <c r="H41" s="307">
        <v>0</v>
      </c>
      <c r="I41" s="314"/>
      <c r="J41" s="333">
        <v>0</v>
      </c>
      <c r="K41" s="332">
        <v>0</v>
      </c>
      <c r="L41" s="332">
        <v>0</v>
      </c>
      <c r="M41" s="332">
        <v>0</v>
      </c>
      <c r="N41" s="333">
        <v>0</v>
      </c>
      <c r="O41" s="346">
        <v>0</v>
      </c>
      <c r="P41" s="335">
        <v>0</v>
      </c>
    </row>
    <row r="42" spans="3:16" ht="18" customHeight="1">
      <c r="C42" s="302" t="s">
        <v>220</v>
      </c>
      <c r="D42" s="304"/>
      <c r="E42" s="304"/>
      <c r="F42" s="298">
        <v>0</v>
      </c>
      <c r="G42" s="298">
        <v>0</v>
      </c>
      <c r="H42" s="299">
        <v>0</v>
      </c>
      <c r="I42" s="300"/>
      <c r="J42" s="298">
        <v>0</v>
      </c>
      <c r="K42" s="297">
        <v>0</v>
      </c>
      <c r="L42" s="297">
        <v>0</v>
      </c>
      <c r="M42" s="297">
        <v>0</v>
      </c>
      <c r="N42" s="298">
        <v>0</v>
      </c>
      <c r="O42" s="297">
        <v>0</v>
      </c>
      <c r="P42" s="301">
        <v>0</v>
      </c>
    </row>
    <row r="43" spans="3:16" ht="18" customHeight="1">
      <c r="C43" s="302"/>
      <c r="D43" s="347" t="s">
        <v>91</v>
      </c>
      <c r="E43" s="347"/>
      <c r="F43" s="313">
        <v>0</v>
      </c>
      <c r="G43" s="313">
        <v>0</v>
      </c>
      <c r="H43" s="307">
        <v>0</v>
      </c>
      <c r="I43" s="314"/>
      <c r="J43" s="313">
        <v>0</v>
      </c>
      <c r="K43" s="312">
        <v>0</v>
      </c>
      <c r="L43" s="312">
        <v>0</v>
      </c>
      <c r="M43" s="312">
        <v>0</v>
      </c>
      <c r="N43" s="313">
        <v>0</v>
      </c>
      <c r="O43" s="305">
        <v>0</v>
      </c>
      <c r="P43" s="309">
        <v>0</v>
      </c>
    </row>
    <row r="44" spans="3:16" ht="18" customHeight="1">
      <c r="C44" s="302"/>
      <c r="D44" s="347" t="s">
        <v>92</v>
      </c>
      <c r="E44" s="347"/>
      <c r="F44" s="312">
        <v>0</v>
      </c>
      <c r="G44" s="313">
        <v>0</v>
      </c>
      <c r="H44" s="307">
        <v>0</v>
      </c>
      <c r="I44" s="314"/>
      <c r="J44" s="313">
        <v>0</v>
      </c>
      <c r="K44" s="312">
        <v>0</v>
      </c>
      <c r="L44" s="312">
        <v>0</v>
      </c>
      <c r="M44" s="312">
        <v>0</v>
      </c>
      <c r="N44" s="313">
        <v>0</v>
      </c>
      <c r="O44" s="305">
        <v>0</v>
      </c>
      <c r="P44" s="309">
        <v>0</v>
      </c>
    </row>
    <row r="45" spans="3:16" ht="18" customHeight="1">
      <c r="C45" s="302"/>
      <c r="D45" s="348" t="s">
        <v>159</v>
      </c>
      <c r="E45" s="348"/>
      <c r="F45" s="339">
        <v>0</v>
      </c>
      <c r="G45" s="340">
        <v>0</v>
      </c>
      <c r="H45" s="307">
        <v>0</v>
      </c>
      <c r="I45" s="314"/>
      <c r="J45" s="340">
        <v>0</v>
      </c>
      <c r="K45" s="339">
        <v>0</v>
      </c>
      <c r="L45" s="339">
        <v>0</v>
      </c>
      <c r="M45" s="339">
        <v>0</v>
      </c>
      <c r="N45" s="340">
        <v>0</v>
      </c>
      <c r="O45" s="305">
        <v>0</v>
      </c>
      <c r="P45" s="309">
        <v>0</v>
      </c>
    </row>
    <row r="46" spans="3:16" ht="18" customHeight="1">
      <c r="C46" s="302"/>
      <c r="D46" s="349" t="s">
        <v>221</v>
      </c>
      <c r="E46" s="349"/>
      <c r="F46" s="332">
        <v>0</v>
      </c>
      <c r="G46" s="333">
        <v>0</v>
      </c>
      <c r="H46" s="334">
        <v>0</v>
      </c>
      <c r="I46" s="314"/>
      <c r="J46" s="333">
        <v>0</v>
      </c>
      <c r="K46" s="332">
        <v>0</v>
      </c>
      <c r="L46" s="332">
        <v>0</v>
      </c>
      <c r="M46" s="332">
        <v>0</v>
      </c>
      <c r="N46" s="333">
        <v>0</v>
      </c>
      <c r="O46" s="346">
        <v>0</v>
      </c>
      <c r="P46" s="335">
        <v>0</v>
      </c>
    </row>
    <row r="47" spans="3:16" ht="18" customHeight="1">
      <c r="C47" s="665" t="s">
        <v>222</v>
      </c>
      <c r="D47" s="666"/>
      <c r="E47" s="667"/>
      <c r="F47" s="350">
        <v>0</v>
      </c>
      <c r="G47" s="350">
        <v>0</v>
      </c>
      <c r="H47" s="351">
        <v>0</v>
      </c>
      <c r="I47" s="248"/>
      <c r="J47" s="350">
        <v>0</v>
      </c>
      <c r="K47" s="350">
        <v>0</v>
      </c>
      <c r="L47" s="350">
        <v>0</v>
      </c>
      <c r="M47" s="350">
        <v>0</v>
      </c>
      <c r="N47" s="350">
        <v>0</v>
      </c>
      <c r="O47" s="350">
        <v>0</v>
      </c>
      <c r="P47" s="352">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8"/>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233</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s="371" customFormat="1"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234</v>
      </c>
    </row>
    <row r="8" spans="1:17" ht="18" customHeight="1">
      <c r="C8" s="142" t="s">
        <v>223</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0</v>
      </c>
      <c r="G11" s="297">
        <v>0</v>
      </c>
      <c r="H11" s="299">
        <v>0</v>
      </c>
      <c r="I11" s="300"/>
      <c r="J11" s="297">
        <v>0</v>
      </c>
      <c r="K11" s="297">
        <v>0</v>
      </c>
      <c r="L11" s="297">
        <v>0</v>
      </c>
      <c r="M11" s="297">
        <v>0</v>
      </c>
      <c r="N11" s="297">
        <v>0</v>
      </c>
      <c r="O11" s="297">
        <v>0</v>
      </c>
      <c r="P11" s="301">
        <v>0</v>
      </c>
    </row>
    <row r="12" spans="1:17" ht="18" customHeight="1">
      <c r="C12" s="302"/>
      <c r="D12" s="303" t="s">
        <v>212</v>
      </c>
      <c r="E12" s="304"/>
      <c r="F12" s="305">
        <v>0</v>
      </c>
      <c r="G12" s="306">
        <v>0</v>
      </c>
      <c r="H12" s="307">
        <v>0</v>
      </c>
      <c r="I12" s="308"/>
      <c r="J12" s="306">
        <v>0</v>
      </c>
      <c r="K12" s="305">
        <v>0</v>
      </c>
      <c r="L12" s="305">
        <v>0</v>
      </c>
      <c r="M12" s="305">
        <v>0</v>
      </c>
      <c r="N12" s="306">
        <v>0</v>
      </c>
      <c r="O12" s="305">
        <v>0</v>
      </c>
      <c r="P12" s="309">
        <v>0</v>
      </c>
    </row>
    <row r="13" spans="1:17" ht="18" customHeight="1">
      <c r="C13" s="302"/>
      <c r="D13" s="310"/>
      <c r="E13" s="311" t="s">
        <v>163</v>
      </c>
      <c r="F13" s="312">
        <v>0</v>
      </c>
      <c r="G13" s="313">
        <v>0</v>
      </c>
      <c r="H13" s="307">
        <v>0</v>
      </c>
      <c r="I13" s="314"/>
      <c r="J13" s="313">
        <v>0</v>
      </c>
      <c r="K13" s="312">
        <v>0</v>
      </c>
      <c r="L13" s="312">
        <v>0</v>
      </c>
      <c r="M13" s="312">
        <v>0</v>
      </c>
      <c r="N13" s="313">
        <v>0</v>
      </c>
      <c r="O13" s="305">
        <v>0</v>
      </c>
      <c r="P13" s="309">
        <v>0</v>
      </c>
    </row>
    <row r="14" spans="1:17" ht="18" customHeight="1">
      <c r="C14" s="302"/>
      <c r="D14" s="310"/>
      <c r="E14" s="311" t="s">
        <v>164</v>
      </c>
      <c r="F14" s="312">
        <v>0</v>
      </c>
      <c r="G14" s="313">
        <v>0</v>
      </c>
      <c r="H14" s="307">
        <v>0</v>
      </c>
      <c r="I14" s="314"/>
      <c r="J14" s="313">
        <v>0</v>
      </c>
      <c r="K14" s="312">
        <v>0</v>
      </c>
      <c r="L14" s="312">
        <v>0</v>
      </c>
      <c r="M14" s="312">
        <v>0</v>
      </c>
      <c r="N14" s="313">
        <v>0</v>
      </c>
      <c r="O14" s="305">
        <v>0</v>
      </c>
      <c r="P14" s="309">
        <v>0</v>
      </c>
    </row>
    <row r="15" spans="1:17" ht="18" customHeight="1">
      <c r="C15" s="302"/>
      <c r="D15" s="310"/>
      <c r="E15" s="311" t="s">
        <v>165</v>
      </c>
      <c r="F15" s="312">
        <v>0</v>
      </c>
      <c r="G15" s="313">
        <v>0</v>
      </c>
      <c r="H15" s="307">
        <v>0</v>
      </c>
      <c r="I15" s="314"/>
      <c r="J15" s="313">
        <v>0</v>
      </c>
      <c r="K15" s="312">
        <v>0</v>
      </c>
      <c r="L15" s="312">
        <v>0</v>
      </c>
      <c r="M15" s="312">
        <v>0</v>
      </c>
      <c r="N15" s="313">
        <v>0</v>
      </c>
      <c r="O15" s="305">
        <v>0</v>
      </c>
      <c r="P15" s="309">
        <v>0</v>
      </c>
    </row>
    <row r="16" spans="1:17" ht="18" customHeight="1">
      <c r="C16" s="302"/>
      <c r="D16" s="310"/>
      <c r="E16" s="311" t="s">
        <v>166</v>
      </c>
      <c r="F16" s="312">
        <v>0</v>
      </c>
      <c r="G16" s="313">
        <v>0</v>
      </c>
      <c r="H16" s="307">
        <v>0</v>
      </c>
      <c r="I16" s="314"/>
      <c r="J16" s="313">
        <v>0</v>
      </c>
      <c r="K16" s="312">
        <v>0</v>
      </c>
      <c r="L16" s="312">
        <v>0</v>
      </c>
      <c r="M16" s="312">
        <v>0</v>
      </c>
      <c r="N16" s="313">
        <v>0</v>
      </c>
      <c r="O16" s="305">
        <v>0</v>
      </c>
      <c r="P16" s="309">
        <v>0</v>
      </c>
    </row>
    <row r="17" spans="3:16" ht="18" customHeight="1">
      <c r="C17" s="302"/>
      <c r="D17" s="310"/>
      <c r="E17" s="311" t="s">
        <v>167</v>
      </c>
      <c r="F17" s="312">
        <v>0</v>
      </c>
      <c r="G17" s="313">
        <v>0</v>
      </c>
      <c r="H17" s="307">
        <v>0</v>
      </c>
      <c r="I17" s="314"/>
      <c r="J17" s="313">
        <v>0</v>
      </c>
      <c r="K17" s="312">
        <v>0</v>
      </c>
      <c r="L17" s="312">
        <v>0</v>
      </c>
      <c r="M17" s="312">
        <v>0</v>
      </c>
      <c r="N17" s="313">
        <v>0</v>
      </c>
      <c r="O17" s="305">
        <v>0</v>
      </c>
      <c r="P17" s="309">
        <v>0</v>
      </c>
    </row>
    <row r="18" spans="3:16" ht="18" customHeight="1">
      <c r="C18" s="302"/>
      <c r="D18" s="303" t="s">
        <v>213</v>
      </c>
      <c r="E18" s="315"/>
      <c r="F18" s="305">
        <v>0</v>
      </c>
      <c r="G18" s="306">
        <v>0</v>
      </c>
      <c r="H18" s="307">
        <v>0</v>
      </c>
      <c r="I18" s="308"/>
      <c r="J18" s="306">
        <v>0</v>
      </c>
      <c r="K18" s="305">
        <v>0</v>
      </c>
      <c r="L18" s="305">
        <v>0</v>
      </c>
      <c r="M18" s="305">
        <v>0</v>
      </c>
      <c r="N18" s="306">
        <v>0</v>
      </c>
      <c r="O18" s="305">
        <v>0</v>
      </c>
      <c r="P18" s="309">
        <v>0</v>
      </c>
    </row>
    <row r="19" spans="3:16" ht="18" customHeight="1">
      <c r="C19" s="302"/>
      <c r="D19" s="310"/>
      <c r="E19" s="316" t="s">
        <v>168</v>
      </c>
      <c r="F19" s="312">
        <v>0</v>
      </c>
      <c r="G19" s="313">
        <v>0</v>
      </c>
      <c r="H19" s="307">
        <v>0</v>
      </c>
      <c r="I19" s="314"/>
      <c r="J19" s="313">
        <v>0</v>
      </c>
      <c r="K19" s="312">
        <v>0</v>
      </c>
      <c r="L19" s="312">
        <v>0</v>
      </c>
      <c r="M19" s="312">
        <v>0</v>
      </c>
      <c r="N19" s="313">
        <v>0</v>
      </c>
      <c r="O19" s="305">
        <v>0</v>
      </c>
      <c r="P19" s="309">
        <v>0</v>
      </c>
    </row>
    <row r="20" spans="3:16" ht="18" customHeight="1">
      <c r="C20" s="302"/>
      <c r="D20" s="310"/>
      <c r="E20" s="316" t="s">
        <v>169</v>
      </c>
      <c r="F20" s="312">
        <v>0</v>
      </c>
      <c r="G20" s="313">
        <v>0</v>
      </c>
      <c r="H20" s="307">
        <v>0</v>
      </c>
      <c r="I20" s="314"/>
      <c r="J20" s="313">
        <v>0</v>
      </c>
      <c r="K20" s="312">
        <v>0</v>
      </c>
      <c r="L20" s="312">
        <v>0</v>
      </c>
      <c r="M20" s="312">
        <v>0</v>
      </c>
      <c r="N20" s="313">
        <v>0</v>
      </c>
      <c r="O20" s="305">
        <v>0</v>
      </c>
      <c r="P20" s="309">
        <v>0</v>
      </c>
    </row>
    <row r="21" spans="3:16" ht="18" customHeight="1">
      <c r="C21" s="302"/>
      <c r="D21" s="303" t="s">
        <v>214</v>
      </c>
      <c r="E21" s="304"/>
      <c r="F21" s="305">
        <v>0</v>
      </c>
      <c r="G21" s="306">
        <v>0</v>
      </c>
      <c r="H21" s="307">
        <v>0</v>
      </c>
      <c r="I21" s="308"/>
      <c r="J21" s="306">
        <v>0</v>
      </c>
      <c r="K21" s="305">
        <v>0</v>
      </c>
      <c r="L21" s="305">
        <v>0</v>
      </c>
      <c r="M21" s="305">
        <v>0</v>
      </c>
      <c r="N21" s="306">
        <v>0</v>
      </c>
      <c r="O21" s="305">
        <v>0</v>
      </c>
      <c r="P21" s="309">
        <v>0</v>
      </c>
    </row>
    <row r="22" spans="3:16" ht="18" customHeight="1">
      <c r="C22" s="302"/>
      <c r="D22" s="310"/>
      <c r="E22" s="311" t="s">
        <v>170</v>
      </c>
      <c r="F22" s="312">
        <v>0</v>
      </c>
      <c r="G22" s="313">
        <v>0</v>
      </c>
      <c r="H22" s="307">
        <v>0</v>
      </c>
      <c r="I22" s="314"/>
      <c r="J22" s="313">
        <v>0</v>
      </c>
      <c r="K22" s="312">
        <v>0</v>
      </c>
      <c r="L22" s="312">
        <v>0</v>
      </c>
      <c r="M22" s="312">
        <v>0</v>
      </c>
      <c r="N22" s="313">
        <v>0</v>
      </c>
      <c r="O22" s="305">
        <v>0</v>
      </c>
      <c r="P22" s="309">
        <v>0</v>
      </c>
    </row>
    <row r="23" spans="3:16" ht="18" customHeight="1">
      <c r="C23" s="302"/>
      <c r="D23" s="310"/>
      <c r="E23" s="311" t="s">
        <v>171</v>
      </c>
      <c r="F23" s="312">
        <v>0</v>
      </c>
      <c r="G23" s="313">
        <v>0</v>
      </c>
      <c r="H23" s="307">
        <v>0</v>
      </c>
      <c r="I23" s="314"/>
      <c r="J23" s="313">
        <v>0</v>
      </c>
      <c r="K23" s="312">
        <v>0</v>
      </c>
      <c r="L23" s="312">
        <v>0</v>
      </c>
      <c r="M23" s="312">
        <v>0</v>
      </c>
      <c r="N23" s="313">
        <v>0</v>
      </c>
      <c r="O23" s="305">
        <v>0</v>
      </c>
      <c r="P23" s="309">
        <v>0</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0</v>
      </c>
      <c r="G26" s="305">
        <v>0</v>
      </c>
      <c r="H26" s="307">
        <v>0</v>
      </c>
      <c r="I26" s="308"/>
      <c r="J26" s="306">
        <v>0</v>
      </c>
      <c r="K26" s="305">
        <v>0</v>
      </c>
      <c r="L26" s="305">
        <v>0</v>
      </c>
      <c r="M26" s="305">
        <v>0</v>
      </c>
      <c r="N26" s="306">
        <v>0</v>
      </c>
      <c r="O26" s="305">
        <v>0</v>
      </c>
      <c r="P26" s="309">
        <v>0</v>
      </c>
    </row>
    <row r="27" spans="3:16" ht="18" customHeight="1">
      <c r="C27" s="302"/>
      <c r="D27" s="310"/>
      <c r="E27" s="311" t="s">
        <v>174</v>
      </c>
      <c r="F27" s="353">
        <v>0</v>
      </c>
      <c r="G27" s="354">
        <v>0</v>
      </c>
      <c r="H27" s="307">
        <v>0</v>
      </c>
      <c r="I27" s="314"/>
      <c r="J27" s="354">
        <v>0</v>
      </c>
      <c r="K27" s="353">
        <v>0</v>
      </c>
      <c r="L27" s="353">
        <v>0</v>
      </c>
      <c r="M27" s="353">
        <v>0</v>
      </c>
      <c r="N27" s="354">
        <v>0</v>
      </c>
      <c r="O27" s="305">
        <v>0</v>
      </c>
      <c r="P27" s="309">
        <v>0</v>
      </c>
    </row>
    <row r="28" spans="3:16" ht="18" customHeight="1">
      <c r="C28" s="338"/>
      <c r="D28" s="344" t="s">
        <v>224</v>
      </c>
      <c r="E28" s="315"/>
      <c r="F28" s="340">
        <v>0</v>
      </c>
      <c r="G28" s="340">
        <v>0</v>
      </c>
      <c r="H28" s="341">
        <v>0</v>
      </c>
      <c r="I28" s="314"/>
      <c r="J28" s="340">
        <v>0</v>
      </c>
      <c r="K28" s="339">
        <v>0</v>
      </c>
      <c r="L28" s="339">
        <v>0</v>
      </c>
      <c r="M28" s="339">
        <v>0</v>
      </c>
      <c r="N28" s="340">
        <v>0</v>
      </c>
      <c r="O28" s="342">
        <v>0</v>
      </c>
      <c r="P28" s="343">
        <v>0</v>
      </c>
    </row>
    <row r="29" spans="3:16" ht="18" customHeight="1">
      <c r="C29" s="329"/>
      <c r="D29" s="330" t="s">
        <v>176</v>
      </c>
      <c r="E29" s="331"/>
      <c r="F29" s="332">
        <v>0</v>
      </c>
      <c r="G29" s="333">
        <v>0</v>
      </c>
      <c r="H29" s="334">
        <v>0</v>
      </c>
      <c r="I29" s="314"/>
      <c r="J29" s="333">
        <v>0</v>
      </c>
      <c r="K29" s="332">
        <v>0</v>
      </c>
      <c r="L29" s="332">
        <v>0</v>
      </c>
      <c r="M29" s="332">
        <v>0</v>
      </c>
      <c r="N29" s="333">
        <v>0</v>
      </c>
      <c r="O29" s="334">
        <v>0</v>
      </c>
      <c r="P29" s="335">
        <v>0</v>
      </c>
    </row>
    <row r="30" spans="3:16" ht="18" customHeight="1">
      <c r="C30" s="295" t="s">
        <v>218</v>
      </c>
      <c r="D30" s="336"/>
      <c r="E30" s="337"/>
      <c r="F30" s="297">
        <v>0</v>
      </c>
      <c r="G30" s="298">
        <v>0</v>
      </c>
      <c r="H30" s="299">
        <v>0</v>
      </c>
      <c r="I30" s="300"/>
      <c r="J30" s="355">
        <v>0</v>
      </c>
      <c r="K30" s="297">
        <v>0</v>
      </c>
      <c r="L30" s="297">
        <v>0</v>
      </c>
      <c r="M30" s="297">
        <v>0</v>
      </c>
      <c r="N30" s="298">
        <v>0</v>
      </c>
      <c r="O30" s="297">
        <v>0</v>
      </c>
      <c r="P30" s="301">
        <v>0</v>
      </c>
    </row>
    <row r="31" spans="3:16" ht="18" customHeight="1">
      <c r="C31" s="338"/>
      <c r="D31" s="344" t="s">
        <v>192</v>
      </c>
      <c r="E31" s="315"/>
      <c r="F31" s="339">
        <v>0</v>
      </c>
      <c r="G31" s="340">
        <v>0</v>
      </c>
      <c r="H31" s="341">
        <v>0</v>
      </c>
      <c r="I31" s="314"/>
      <c r="J31" s="340">
        <v>0</v>
      </c>
      <c r="K31" s="339">
        <v>0</v>
      </c>
      <c r="L31" s="339">
        <v>0</v>
      </c>
      <c r="M31" s="339">
        <v>0</v>
      </c>
      <c r="N31" s="340">
        <v>0</v>
      </c>
      <c r="O31" s="342">
        <v>0</v>
      </c>
      <c r="P31" s="343">
        <v>0</v>
      </c>
    </row>
    <row r="32" spans="3:16" ht="18" customHeight="1">
      <c r="C32" s="302"/>
      <c r="D32" s="344" t="s">
        <v>193</v>
      </c>
      <c r="E32" s="315"/>
      <c r="F32" s="339">
        <v>0</v>
      </c>
      <c r="G32" s="340">
        <v>0</v>
      </c>
      <c r="H32" s="307">
        <v>0</v>
      </c>
      <c r="I32" s="314"/>
      <c r="J32" s="356">
        <v>0</v>
      </c>
      <c r="K32" s="312">
        <v>0</v>
      </c>
      <c r="L32" s="312">
        <v>0</v>
      </c>
      <c r="M32" s="312">
        <v>0</v>
      </c>
      <c r="N32" s="313">
        <v>0</v>
      </c>
      <c r="O32" s="305">
        <v>0</v>
      </c>
      <c r="P32" s="309">
        <v>0</v>
      </c>
    </row>
    <row r="33" spans="3:16" ht="18" customHeight="1">
      <c r="C33" s="302"/>
      <c r="D33" s="317" t="s">
        <v>194</v>
      </c>
      <c r="E33" s="328"/>
      <c r="F33" s="312">
        <v>0</v>
      </c>
      <c r="G33" s="313">
        <v>0</v>
      </c>
      <c r="H33" s="307">
        <v>0</v>
      </c>
      <c r="I33" s="314"/>
      <c r="J33" s="313">
        <v>0</v>
      </c>
      <c r="K33" s="312">
        <v>0</v>
      </c>
      <c r="L33" s="312">
        <v>0</v>
      </c>
      <c r="M33" s="312">
        <v>0</v>
      </c>
      <c r="N33" s="313">
        <v>0</v>
      </c>
      <c r="O33" s="305">
        <v>0</v>
      </c>
      <c r="P33" s="309">
        <v>0</v>
      </c>
    </row>
    <row r="34" spans="3:16" ht="18" customHeight="1">
      <c r="C34" s="302"/>
      <c r="D34" s="344" t="s">
        <v>195</v>
      </c>
      <c r="E34" s="315"/>
      <c r="F34" s="312">
        <v>0</v>
      </c>
      <c r="G34" s="313">
        <v>0</v>
      </c>
      <c r="H34" s="307">
        <v>0</v>
      </c>
      <c r="I34" s="314"/>
      <c r="J34" s="356">
        <v>0</v>
      </c>
      <c r="K34" s="312">
        <v>0</v>
      </c>
      <c r="L34" s="312">
        <v>0</v>
      </c>
      <c r="M34" s="312">
        <v>0</v>
      </c>
      <c r="N34" s="313">
        <v>0</v>
      </c>
      <c r="O34" s="305">
        <v>0</v>
      </c>
      <c r="P34" s="309">
        <v>0</v>
      </c>
    </row>
    <row r="35" spans="3:16" ht="18" customHeight="1">
      <c r="C35" s="302"/>
      <c r="D35" s="344" t="s">
        <v>196</v>
      </c>
      <c r="E35" s="315"/>
      <c r="F35" s="312">
        <v>0</v>
      </c>
      <c r="G35" s="313">
        <v>0</v>
      </c>
      <c r="H35" s="307">
        <v>0</v>
      </c>
      <c r="I35" s="314"/>
      <c r="J35" s="356">
        <v>0</v>
      </c>
      <c r="K35" s="312">
        <v>0</v>
      </c>
      <c r="L35" s="312">
        <v>0</v>
      </c>
      <c r="M35" s="312">
        <v>0</v>
      </c>
      <c r="N35" s="313">
        <v>0</v>
      </c>
      <c r="O35" s="305">
        <v>0</v>
      </c>
      <c r="P35" s="309">
        <v>0</v>
      </c>
    </row>
    <row r="36" spans="3:16" ht="18" customHeight="1">
      <c r="C36" s="302"/>
      <c r="D36" s="344" t="s">
        <v>197</v>
      </c>
      <c r="E36" s="315"/>
      <c r="F36" s="340">
        <v>0</v>
      </c>
      <c r="G36" s="313">
        <v>0</v>
      </c>
      <c r="H36" s="307">
        <v>0</v>
      </c>
      <c r="I36" s="314"/>
      <c r="J36" s="356">
        <v>0</v>
      </c>
      <c r="K36" s="312">
        <v>0</v>
      </c>
      <c r="L36" s="312">
        <v>0</v>
      </c>
      <c r="M36" s="312">
        <v>0</v>
      </c>
      <c r="N36" s="313">
        <v>0</v>
      </c>
      <c r="O36" s="305">
        <v>0</v>
      </c>
      <c r="P36" s="309">
        <v>0</v>
      </c>
    </row>
    <row r="37" spans="3:16" ht="18" customHeight="1">
      <c r="C37" s="302"/>
      <c r="D37" s="344" t="s">
        <v>198</v>
      </c>
      <c r="E37" s="315"/>
      <c r="F37" s="339">
        <v>0</v>
      </c>
      <c r="G37" s="340">
        <v>0</v>
      </c>
      <c r="H37" s="307">
        <v>0</v>
      </c>
      <c r="I37" s="314"/>
      <c r="J37" s="356">
        <v>0</v>
      </c>
      <c r="K37" s="312">
        <v>0</v>
      </c>
      <c r="L37" s="312">
        <v>0</v>
      </c>
      <c r="M37" s="312">
        <v>0</v>
      </c>
      <c r="N37" s="313">
        <v>0</v>
      </c>
      <c r="O37" s="305">
        <v>0</v>
      </c>
      <c r="P37" s="309">
        <v>0</v>
      </c>
    </row>
    <row r="38" spans="3:16" ht="18" customHeight="1">
      <c r="C38" s="302"/>
      <c r="D38" s="680" t="s">
        <v>199</v>
      </c>
      <c r="E38" s="681"/>
      <c r="F38" s="312">
        <v>0</v>
      </c>
      <c r="G38" s="312">
        <v>0</v>
      </c>
      <c r="H38" s="307">
        <v>0</v>
      </c>
      <c r="I38" s="314"/>
      <c r="J38" s="357">
        <v>0</v>
      </c>
      <c r="K38" s="358">
        <v>0</v>
      </c>
      <c r="L38" s="358">
        <v>0</v>
      </c>
      <c r="M38" s="358">
        <v>0</v>
      </c>
      <c r="N38" s="359">
        <v>0</v>
      </c>
      <c r="O38" s="305">
        <v>0</v>
      </c>
      <c r="P38" s="309">
        <v>0</v>
      </c>
    </row>
    <row r="39" spans="3:16" ht="18" customHeight="1">
      <c r="C39" s="345"/>
      <c r="D39" s="683" t="s">
        <v>219</v>
      </c>
      <c r="E39" s="685"/>
      <c r="F39" s="312">
        <v>0</v>
      </c>
      <c r="G39" s="312">
        <v>0</v>
      </c>
      <c r="H39" s="307">
        <v>0</v>
      </c>
      <c r="I39" s="314"/>
      <c r="J39" s="360">
        <v>0</v>
      </c>
      <c r="K39" s="332">
        <v>0</v>
      </c>
      <c r="L39" s="332">
        <v>0</v>
      </c>
      <c r="M39" s="332">
        <v>0</v>
      </c>
      <c r="N39" s="333">
        <v>0</v>
      </c>
      <c r="O39" s="346">
        <v>0</v>
      </c>
      <c r="P39" s="335">
        <v>0</v>
      </c>
    </row>
    <row r="40" spans="3:16" ht="18" customHeight="1">
      <c r="C40" s="302" t="s">
        <v>220</v>
      </c>
      <c r="D40" s="304"/>
      <c r="E40" s="304"/>
      <c r="F40" s="298">
        <v>0</v>
      </c>
      <c r="G40" s="298">
        <v>0</v>
      </c>
      <c r="H40" s="299">
        <v>0</v>
      </c>
      <c r="I40" s="300"/>
      <c r="J40" s="355">
        <v>0</v>
      </c>
      <c r="K40" s="297">
        <v>0</v>
      </c>
      <c r="L40" s="297">
        <v>0</v>
      </c>
      <c r="M40" s="297">
        <v>0</v>
      </c>
      <c r="N40" s="298">
        <v>0</v>
      </c>
      <c r="O40" s="297">
        <v>0</v>
      </c>
      <c r="P40" s="301">
        <v>0</v>
      </c>
    </row>
    <row r="41" spans="3:16" ht="18" customHeight="1">
      <c r="C41" s="302"/>
      <c r="D41" s="347" t="s">
        <v>91</v>
      </c>
      <c r="E41" s="347"/>
      <c r="F41" s="313">
        <v>0</v>
      </c>
      <c r="G41" s="313">
        <v>0</v>
      </c>
      <c r="H41" s="307">
        <v>0</v>
      </c>
      <c r="I41" s="314"/>
      <c r="J41" s="313">
        <v>0</v>
      </c>
      <c r="K41" s="313">
        <v>0</v>
      </c>
      <c r="L41" s="313">
        <v>0</v>
      </c>
      <c r="M41" s="313">
        <v>0</v>
      </c>
      <c r="N41" s="313">
        <v>0</v>
      </c>
      <c r="O41" s="305">
        <v>0</v>
      </c>
      <c r="P41" s="309">
        <v>0</v>
      </c>
    </row>
    <row r="42" spans="3:16" ht="18" customHeight="1">
      <c r="C42" s="302"/>
      <c r="D42" s="347" t="s">
        <v>92</v>
      </c>
      <c r="E42" s="347"/>
      <c r="F42" s="312">
        <v>0</v>
      </c>
      <c r="G42" s="313">
        <v>0</v>
      </c>
      <c r="H42" s="307">
        <v>0</v>
      </c>
      <c r="I42" s="314"/>
      <c r="J42" s="313">
        <v>0</v>
      </c>
      <c r="K42" s="312">
        <v>0</v>
      </c>
      <c r="L42" s="313">
        <v>0</v>
      </c>
      <c r="M42" s="312">
        <v>0</v>
      </c>
      <c r="N42" s="313">
        <v>0</v>
      </c>
      <c r="O42" s="305">
        <v>0</v>
      </c>
      <c r="P42" s="309">
        <v>0</v>
      </c>
    </row>
    <row r="43" spans="3:16" ht="18" customHeight="1">
      <c r="C43" s="302"/>
      <c r="D43" s="348" t="s">
        <v>159</v>
      </c>
      <c r="E43" s="348"/>
      <c r="F43" s="339">
        <v>0</v>
      </c>
      <c r="G43" s="340">
        <v>0</v>
      </c>
      <c r="H43" s="307">
        <v>0</v>
      </c>
      <c r="I43" s="314"/>
      <c r="J43" s="340">
        <v>0</v>
      </c>
      <c r="K43" s="339">
        <v>0</v>
      </c>
      <c r="L43" s="340">
        <v>0</v>
      </c>
      <c r="M43" s="339">
        <v>0</v>
      </c>
      <c r="N43" s="340">
        <v>0</v>
      </c>
      <c r="O43" s="305">
        <v>0</v>
      </c>
      <c r="P43" s="309">
        <v>0</v>
      </c>
    </row>
    <row r="44" spans="3:16" ht="18" customHeight="1">
      <c r="C44" s="302"/>
      <c r="D44" s="349" t="s">
        <v>221</v>
      </c>
      <c r="E44" s="349"/>
      <c r="F44" s="332">
        <v>0</v>
      </c>
      <c r="G44" s="333">
        <v>0</v>
      </c>
      <c r="H44" s="334">
        <v>0</v>
      </c>
      <c r="I44" s="314"/>
      <c r="J44" s="333">
        <v>0</v>
      </c>
      <c r="K44" s="332">
        <v>0</v>
      </c>
      <c r="L44" s="333">
        <v>0</v>
      </c>
      <c r="M44" s="332">
        <v>0</v>
      </c>
      <c r="N44" s="333">
        <v>0</v>
      </c>
      <c r="O44" s="346">
        <v>0</v>
      </c>
      <c r="P44" s="335">
        <v>0</v>
      </c>
    </row>
    <row r="45" spans="3:16" ht="18" customHeight="1">
      <c r="C45" s="665" t="s">
        <v>222</v>
      </c>
      <c r="D45" s="666"/>
      <c r="E45" s="667"/>
      <c r="F45" s="350">
        <v>0</v>
      </c>
      <c r="G45" s="361">
        <v>0</v>
      </c>
      <c r="H45" s="351">
        <v>0</v>
      </c>
      <c r="I45" s="248"/>
      <c r="J45" s="362">
        <v>0</v>
      </c>
      <c r="K45" s="350">
        <v>0</v>
      </c>
      <c r="L45" s="350">
        <v>0</v>
      </c>
      <c r="M45" s="350">
        <v>0</v>
      </c>
      <c r="N45" s="361">
        <v>0</v>
      </c>
      <c r="O45" s="350">
        <v>0</v>
      </c>
      <c r="P45" s="352">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28"/>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233</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s="371" customFormat="1"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234</v>
      </c>
    </row>
    <row r="8" spans="1:17" ht="18" customHeight="1">
      <c r="C8" s="142" t="s">
        <v>225</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0</v>
      </c>
      <c r="G11" s="298">
        <v>0</v>
      </c>
      <c r="H11" s="299">
        <v>0</v>
      </c>
      <c r="I11" s="300"/>
      <c r="J11" s="298">
        <v>0</v>
      </c>
      <c r="K11" s="298">
        <v>0</v>
      </c>
      <c r="L11" s="297">
        <v>0</v>
      </c>
      <c r="M11" s="298">
        <v>0</v>
      </c>
      <c r="N11" s="298">
        <v>0</v>
      </c>
      <c r="O11" s="297">
        <v>0</v>
      </c>
      <c r="P11" s="301">
        <v>0</v>
      </c>
    </row>
    <row r="12" spans="1:17" ht="18" customHeight="1">
      <c r="C12" s="302"/>
      <c r="D12" s="303" t="s">
        <v>212</v>
      </c>
      <c r="E12" s="304"/>
      <c r="F12" s="305">
        <v>0</v>
      </c>
      <c r="G12" s="306">
        <v>0</v>
      </c>
      <c r="H12" s="307">
        <v>0</v>
      </c>
      <c r="I12" s="308"/>
      <c r="J12" s="306">
        <v>0</v>
      </c>
      <c r="K12" s="305">
        <v>0</v>
      </c>
      <c r="L12" s="305">
        <v>0</v>
      </c>
      <c r="M12" s="305">
        <v>0</v>
      </c>
      <c r="N12" s="306">
        <v>0</v>
      </c>
      <c r="O12" s="305">
        <v>0</v>
      </c>
      <c r="P12" s="309">
        <v>0</v>
      </c>
    </row>
    <row r="13" spans="1:17" ht="18" customHeight="1">
      <c r="C13" s="302"/>
      <c r="D13" s="310"/>
      <c r="E13" s="311" t="s">
        <v>163</v>
      </c>
      <c r="F13" s="312">
        <v>0</v>
      </c>
      <c r="G13" s="313">
        <v>0</v>
      </c>
      <c r="H13" s="307">
        <v>0</v>
      </c>
      <c r="I13" s="314"/>
      <c r="J13" s="313">
        <v>0</v>
      </c>
      <c r="K13" s="312">
        <v>0</v>
      </c>
      <c r="L13" s="312">
        <v>0</v>
      </c>
      <c r="M13" s="312">
        <v>0</v>
      </c>
      <c r="N13" s="313">
        <v>0</v>
      </c>
      <c r="O13" s="305">
        <v>0</v>
      </c>
      <c r="P13" s="309">
        <v>0</v>
      </c>
    </row>
    <row r="14" spans="1:17" ht="18" customHeight="1">
      <c r="C14" s="302"/>
      <c r="D14" s="310"/>
      <c r="E14" s="311" t="s">
        <v>164</v>
      </c>
      <c r="F14" s="312">
        <v>0</v>
      </c>
      <c r="G14" s="313">
        <v>0</v>
      </c>
      <c r="H14" s="307">
        <v>0</v>
      </c>
      <c r="I14" s="314"/>
      <c r="J14" s="313">
        <v>0</v>
      </c>
      <c r="K14" s="312">
        <v>0</v>
      </c>
      <c r="L14" s="312">
        <v>0</v>
      </c>
      <c r="M14" s="312">
        <v>0</v>
      </c>
      <c r="N14" s="313">
        <v>0</v>
      </c>
      <c r="O14" s="305">
        <v>0</v>
      </c>
      <c r="P14" s="309">
        <v>0</v>
      </c>
    </row>
    <row r="15" spans="1:17" ht="18" customHeight="1">
      <c r="C15" s="302"/>
      <c r="D15" s="310"/>
      <c r="E15" s="311" t="s">
        <v>165</v>
      </c>
      <c r="F15" s="312">
        <v>0</v>
      </c>
      <c r="G15" s="313">
        <v>0</v>
      </c>
      <c r="H15" s="307">
        <v>0</v>
      </c>
      <c r="I15" s="314"/>
      <c r="J15" s="313">
        <v>0</v>
      </c>
      <c r="K15" s="312">
        <v>0</v>
      </c>
      <c r="L15" s="312">
        <v>0</v>
      </c>
      <c r="M15" s="312">
        <v>0</v>
      </c>
      <c r="N15" s="313">
        <v>0</v>
      </c>
      <c r="O15" s="305">
        <v>0</v>
      </c>
      <c r="P15" s="309">
        <v>0</v>
      </c>
    </row>
    <row r="16" spans="1:17" ht="18" customHeight="1">
      <c r="C16" s="302"/>
      <c r="D16" s="310"/>
      <c r="E16" s="311" t="s">
        <v>166</v>
      </c>
      <c r="F16" s="312">
        <v>0</v>
      </c>
      <c r="G16" s="313">
        <v>0</v>
      </c>
      <c r="H16" s="307">
        <v>0</v>
      </c>
      <c r="I16" s="314"/>
      <c r="J16" s="313">
        <v>0</v>
      </c>
      <c r="K16" s="312">
        <v>0</v>
      </c>
      <c r="L16" s="312">
        <v>0</v>
      </c>
      <c r="M16" s="312">
        <v>0</v>
      </c>
      <c r="N16" s="313">
        <v>0</v>
      </c>
      <c r="O16" s="305">
        <v>0</v>
      </c>
      <c r="P16" s="309">
        <v>0</v>
      </c>
    </row>
    <row r="17" spans="3:16" ht="18" customHeight="1">
      <c r="C17" s="302"/>
      <c r="D17" s="310"/>
      <c r="E17" s="311" t="s">
        <v>167</v>
      </c>
      <c r="F17" s="312">
        <v>0</v>
      </c>
      <c r="G17" s="313">
        <v>0</v>
      </c>
      <c r="H17" s="307">
        <v>0</v>
      </c>
      <c r="I17" s="314"/>
      <c r="J17" s="313">
        <v>0</v>
      </c>
      <c r="K17" s="312">
        <v>0</v>
      </c>
      <c r="L17" s="312">
        <v>0</v>
      </c>
      <c r="M17" s="312">
        <v>0</v>
      </c>
      <c r="N17" s="313">
        <v>0</v>
      </c>
      <c r="O17" s="305">
        <v>0</v>
      </c>
      <c r="P17" s="309">
        <v>0</v>
      </c>
    </row>
    <row r="18" spans="3:16" ht="18" customHeight="1">
      <c r="C18" s="302"/>
      <c r="D18" s="303" t="s">
        <v>213</v>
      </c>
      <c r="E18" s="315"/>
      <c r="F18" s="305">
        <v>0</v>
      </c>
      <c r="G18" s="306">
        <v>0</v>
      </c>
      <c r="H18" s="307">
        <v>0</v>
      </c>
      <c r="I18" s="308"/>
      <c r="J18" s="306">
        <v>0</v>
      </c>
      <c r="K18" s="305">
        <v>0</v>
      </c>
      <c r="L18" s="305">
        <v>0</v>
      </c>
      <c r="M18" s="305">
        <v>0</v>
      </c>
      <c r="N18" s="306">
        <v>0</v>
      </c>
      <c r="O18" s="305">
        <v>0</v>
      </c>
      <c r="P18" s="309">
        <v>0</v>
      </c>
    </row>
    <row r="19" spans="3:16" ht="18" customHeight="1">
      <c r="C19" s="302"/>
      <c r="D19" s="310"/>
      <c r="E19" s="316" t="s">
        <v>168</v>
      </c>
      <c r="F19" s="312">
        <v>0</v>
      </c>
      <c r="G19" s="313">
        <v>0</v>
      </c>
      <c r="H19" s="307">
        <v>0</v>
      </c>
      <c r="I19" s="314"/>
      <c r="J19" s="313">
        <v>0</v>
      </c>
      <c r="K19" s="312">
        <v>0</v>
      </c>
      <c r="L19" s="312">
        <v>0</v>
      </c>
      <c r="M19" s="312">
        <v>0</v>
      </c>
      <c r="N19" s="313">
        <v>0</v>
      </c>
      <c r="O19" s="305">
        <v>0</v>
      </c>
      <c r="P19" s="309">
        <v>0</v>
      </c>
    </row>
    <row r="20" spans="3:16" ht="18" customHeight="1">
      <c r="C20" s="302"/>
      <c r="D20" s="310"/>
      <c r="E20" s="316" t="s">
        <v>169</v>
      </c>
      <c r="F20" s="312">
        <v>0</v>
      </c>
      <c r="G20" s="313">
        <v>0</v>
      </c>
      <c r="H20" s="307">
        <v>0</v>
      </c>
      <c r="I20" s="314"/>
      <c r="J20" s="313">
        <v>0</v>
      </c>
      <c r="K20" s="312">
        <v>0</v>
      </c>
      <c r="L20" s="312">
        <v>0</v>
      </c>
      <c r="M20" s="312">
        <v>0</v>
      </c>
      <c r="N20" s="313">
        <v>0</v>
      </c>
      <c r="O20" s="305">
        <v>0</v>
      </c>
      <c r="P20" s="309">
        <v>0</v>
      </c>
    </row>
    <row r="21" spans="3:16" ht="18" customHeight="1">
      <c r="C21" s="302"/>
      <c r="D21" s="303" t="s">
        <v>214</v>
      </c>
      <c r="E21" s="304"/>
      <c r="F21" s="305">
        <v>0</v>
      </c>
      <c r="G21" s="306">
        <v>0</v>
      </c>
      <c r="H21" s="307">
        <v>0</v>
      </c>
      <c r="I21" s="308"/>
      <c r="J21" s="306">
        <v>0</v>
      </c>
      <c r="K21" s="305">
        <v>0</v>
      </c>
      <c r="L21" s="305">
        <v>0</v>
      </c>
      <c r="M21" s="305">
        <v>0</v>
      </c>
      <c r="N21" s="306">
        <v>0</v>
      </c>
      <c r="O21" s="305">
        <v>0</v>
      </c>
      <c r="P21" s="309">
        <v>0</v>
      </c>
    </row>
    <row r="22" spans="3:16" ht="18" customHeight="1">
      <c r="C22" s="302"/>
      <c r="D22" s="310"/>
      <c r="E22" s="311" t="s">
        <v>170</v>
      </c>
      <c r="F22" s="312">
        <v>0</v>
      </c>
      <c r="G22" s="313">
        <v>0</v>
      </c>
      <c r="H22" s="307">
        <v>0</v>
      </c>
      <c r="I22" s="314"/>
      <c r="J22" s="313">
        <v>0</v>
      </c>
      <c r="K22" s="312">
        <v>0</v>
      </c>
      <c r="L22" s="312">
        <v>0</v>
      </c>
      <c r="M22" s="312">
        <v>0</v>
      </c>
      <c r="N22" s="313">
        <v>0</v>
      </c>
      <c r="O22" s="305">
        <v>0</v>
      </c>
      <c r="P22" s="309">
        <v>0</v>
      </c>
    </row>
    <row r="23" spans="3:16" ht="18" customHeight="1">
      <c r="C23" s="302"/>
      <c r="D23" s="310"/>
      <c r="E23" s="311" t="s">
        <v>171</v>
      </c>
      <c r="F23" s="312">
        <v>0</v>
      </c>
      <c r="G23" s="313">
        <v>0</v>
      </c>
      <c r="H23" s="307">
        <v>0</v>
      </c>
      <c r="I23" s="314"/>
      <c r="J23" s="313">
        <v>0</v>
      </c>
      <c r="K23" s="312">
        <v>0</v>
      </c>
      <c r="L23" s="312">
        <v>0</v>
      </c>
      <c r="M23" s="312">
        <v>0</v>
      </c>
      <c r="N23" s="313">
        <v>0</v>
      </c>
      <c r="O23" s="305">
        <v>0</v>
      </c>
      <c r="P23" s="309">
        <v>0</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0</v>
      </c>
      <c r="G26" s="306">
        <v>0</v>
      </c>
      <c r="H26" s="307">
        <v>0</v>
      </c>
      <c r="I26" s="308"/>
      <c r="J26" s="306">
        <v>0</v>
      </c>
      <c r="K26" s="305">
        <v>0</v>
      </c>
      <c r="L26" s="305">
        <v>0</v>
      </c>
      <c r="M26" s="305">
        <v>0</v>
      </c>
      <c r="N26" s="306">
        <v>0</v>
      </c>
      <c r="O26" s="305">
        <v>0</v>
      </c>
      <c r="P26" s="309">
        <v>0</v>
      </c>
    </row>
    <row r="27" spans="3:16" ht="18" customHeight="1">
      <c r="C27" s="302"/>
      <c r="D27" s="310"/>
      <c r="E27" s="318" t="s">
        <v>174</v>
      </c>
      <c r="F27" s="319">
        <v>0</v>
      </c>
      <c r="G27" s="320">
        <v>0</v>
      </c>
      <c r="H27" s="307">
        <v>0</v>
      </c>
      <c r="I27" s="314"/>
      <c r="J27" s="320">
        <v>0</v>
      </c>
      <c r="K27" s="319">
        <v>0</v>
      </c>
      <c r="L27" s="319">
        <v>0</v>
      </c>
      <c r="M27" s="319">
        <v>0</v>
      </c>
      <c r="N27" s="320">
        <v>0</v>
      </c>
      <c r="O27" s="305">
        <v>0</v>
      </c>
      <c r="P27" s="309">
        <v>0</v>
      </c>
    </row>
    <row r="28" spans="3:16" ht="18" customHeight="1">
      <c r="C28" s="302"/>
      <c r="D28" s="321"/>
      <c r="E28" s="316" t="s">
        <v>216</v>
      </c>
      <c r="F28" s="322">
        <v>0</v>
      </c>
      <c r="G28" s="323">
        <v>0</v>
      </c>
      <c r="H28" s="307">
        <v>0</v>
      </c>
      <c r="I28" s="324"/>
      <c r="J28" s="323">
        <v>0</v>
      </c>
      <c r="K28" s="322">
        <v>0</v>
      </c>
      <c r="L28" s="322">
        <v>0</v>
      </c>
      <c r="M28" s="322">
        <v>0</v>
      </c>
      <c r="N28" s="323">
        <v>0</v>
      </c>
      <c r="O28" s="305">
        <v>0</v>
      </c>
      <c r="P28" s="309">
        <v>0</v>
      </c>
    </row>
    <row r="29" spans="3:16" ht="18" customHeight="1">
      <c r="C29" s="302"/>
      <c r="D29" s="325"/>
      <c r="E29" s="311" t="s">
        <v>217</v>
      </c>
      <c r="F29" s="326">
        <v>0</v>
      </c>
      <c r="G29" s="327">
        <v>0</v>
      </c>
      <c r="H29" s="307">
        <v>0</v>
      </c>
      <c r="I29" s="324"/>
      <c r="J29" s="327">
        <v>0</v>
      </c>
      <c r="K29" s="326">
        <v>0</v>
      </c>
      <c r="L29" s="326">
        <v>0</v>
      </c>
      <c r="M29" s="326">
        <v>0</v>
      </c>
      <c r="N29" s="327">
        <v>0</v>
      </c>
      <c r="O29" s="305">
        <v>0</v>
      </c>
      <c r="P29" s="309">
        <v>0</v>
      </c>
    </row>
    <row r="30" spans="3:16" ht="18" customHeight="1">
      <c r="C30" s="302"/>
      <c r="D30" s="310" t="s">
        <v>175</v>
      </c>
      <c r="E30" s="328"/>
      <c r="F30" s="312">
        <v>0</v>
      </c>
      <c r="G30" s="313">
        <v>0</v>
      </c>
      <c r="H30" s="307">
        <v>0</v>
      </c>
      <c r="I30" s="314"/>
      <c r="J30" s="313">
        <v>0</v>
      </c>
      <c r="K30" s="312">
        <v>0</v>
      </c>
      <c r="L30" s="312">
        <v>0</v>
      </c>
      <c r="M30" s="312">
        <v>0</v>
      </c>
      <c r="N30" s="313">
        <v>0</v>
      </c>
      <c r="O30" s="305">
        <v>0</v>
      </c>
      <c r="P30" s="309">
        <v>0</v>
      </c>
    </row>
    <row r="31" spans="3:16" ht="18" customHeight="1">
      <c r="C31" s="329"/>
      <c r="D31" s="330" t="s">
        <v>176</v>
      </c>
      <c r="E31" s="331"/>
      <c r="F31" s="332">
        <v>0</v>
      </c>
      <c r="G31" s="333">
        <v>0</v>
      </c>
      <c r="H31" s="334">
        <v>0</v>
      </c>
      <c r="I31" s="314"/>
      <c r="J31" s="333">
        <v>0</v>
      </c>
      <c r="K31" s="332">
        <v>0</v>
      </c>
      <c r="L31" s="332">
        <v>0</v>
      </c>
      <c r="M31" s="332">
        <v>0</v>
      </c>
      <c r="N31" s="333">
        <v>0</v>
      </c>
      <c r="O31" s="334">
        <v>0</v>
      </c>
      <c r="P31" s="335">
        <v>0</v>
      </c>
    </row>
    <row r="32" spans="3:16" ht="18" customHeight="1">
      <c r="C32" s="295" t="s">
        <v>218</v>
      </c>
      <c r="D32" s="336"/>
      <c r="E32" s="337"/>
      <c r="F32" s="297">
        <v>0</v>
      </c>
      <c r="G32" s="298">
        <v>0</v>
      </c>
      <c r="H32" s="299">
        <v>0</v>
      </c>
      <c r="I32" s="300"/>
      <c r="J32" s="298">
        <v>0</v>
      </c>
      <c r="K32" s="297">
        <v>0</v>
      </c>
      <c r="L32" s="297">
        <v>0</v>
      </c>
      <c r="M32" s="297">
        <v>0</v>
      </c>
      <c r="N32" s="298">
        <v>0</v>
      </c>
      <c r="O32" s="297">
        <v>0</v>
      </c>
      <c r="P32" s="301">
        <v>0</v>
      </c>
    </row>
    <row r="33" spans="3:16" ht="18" customHeight="1">
      <c r="C33" s="338"/>
      <c r="D33" s="680" t="s">
        <v>192</v>
      </c>
      <c r="E33" s="682"/>
      <c r="F33" s="339">
        <v>0</v>
      </c>
      <c r="G33" s="340">
        <v>0</v>
      </c>
      <c r="H33" s="341">
        <v>0</v>
      </c>
      <c r="I33" s="314"/>
      <c r="J33" s="340">
        <v>0</v>
      </c>
      <c r="K33" s="339">
        <v>0</v>
      </c>
      <c r="L33" s="339">
        <v>0</v>
      </c>
      <c r="M33" s="339">
        <v>0</v>
      </c>
      <c r="N33" s="340">
        <v>0</v>
      </c>
      <c r="O33" s="342">
        <v>0</v>
      </c>
      <c r="P33" s="343">
        <v>0</v>
      </c>
    </row>
    <row r="34" spans="3:16" ht="18" customHeight="1">
      <c r="C34" s="302"/>
      <c r="D34" s="317" t="s">
        <v>193</v>
      </c>
      <c r="E34" s="328"/>
      <c r="F34" s="339">
        <v>0</v>
      </c>
      <c r="G34" s="340">
        <v>0</v>
      </c>
      <c r="H34" s="307">
        <v>0</v>
      </c>
      <c r="I34" s="314"/>
      <c r="J34" s="313">
        <v>0</v>
      </c>
      <c r="K34" s="312">
        <v>0</v>
      </c>
      <c r="L34" s="312">
        <v>0</v>
      </c>
      <c r="M34" s="312">
        <v>0</v>
      </c>
      <c r="N34" s="313">
        <v>0</v>
      </c>
      <c r="O34" s="305">
        <v>0</v>
      </c>
      <c r="P34" s="309">
        <v>0</v>
      </c>
    </row>
    <row r="35" spans="3:16" ht="18" customHeight="1">
      <c r="C35" s="302"/>
      <c r="D35" s="317" t="s">
        <v>194</v>
      </c>
      <c r="E35" s="328"/>
      <c r="F35" s="312">
        <v>0</v>
      </c>
      <c r="G35" s="313">
        <v>0</v>
      </c>
      <c r="H35" s="307">
        <v>0</v>
      </c>
      <c r="I35" s="314"/>
      <c r="J35" s="313">
        <v>0</v>
      </c>
      <c r="K35" s="312">
        <v>0</v>
      </c>
      <c r="L35" s="312">
        <v>0</v>
      </c>
      <c r="M35" s="312">
        <v>0</v>
      </c>
      <c r="N35" s="313">
        <v>0</v>
      </c>
      <c r="O35" s="305">
        <v>0</v>
      </c>
      <c r="P35" s="309">
        <v>0</v>
      </c>
    </row>
    <row r="36" spans="3:16" ht="18" customHeight="1">
      <c r="C36" s="302"/>
      <c r="D36" s="344" t="s">
        <v>195</v>
      </c>
      <c r="E36" s="315"/>
      <c r="F36" s="312">
        <v>0</v>
      </c>
      <c r="G36" s="313">
        <v>0</v>
      </c>
      <c r="H36" s="307">
        <v>0</v>
      </c>
      <c r="I36" s="314"/>
      <c r="J36" s="313">
        <v>0</v>
      </c>
      <c r="K36" s="312">
        <v>0</v>
      </c>
      <c r="L36" s="312">
        <v>0</v>
      </c>
      <c r="M36" s="312">
        <v>0</v>
      </c>
      <c r="N36" s="313">
        <v>0</v>
      </c>
      <c r="O36" s="305">
        <v>0</v>
      </c>
      <c r="P36" s="309">
        <v>0</v>
      </c>
    </row>
    <row r="37" spans="3:16" ht="18" customHeight="1">
      <c r="C37" s="302"/>
      <c r="D37" s="344" t="s">
        <v>196</v>
      </c>
      <c r="E37" s="315"/>
      <c r="F37" s="312">
        <v>0</v>
      </c>
      <c r="G37" s="313">
        <v>0</v>
      </c>
      <c r="H37" s="307">
        <v>0</v>
      </c>
      <c r="I37" s="314"/>
      <c r="J37" s="313">
        <v>0</v>
      </c>
      <c r="K37" s="312">
        <v>0</v>
      </c>
      <c r="L37" s="312">
        <v>0</v>
      </c>
      <c r="M37" s="312">
        <v>0</v>
      </c>
      <c r="N37" s="313">
        <v>0</v>
      </c>
      <c r="O37" s="305">
        <v>0</v>
      </c>
      <c r="P37" s="309">
        <v>0</v>
      </c>
    </row>
    <row r="38" spans="3:16" ht="18" customHeight="1">
      <c r="C38" s="302"/>
      <c r="D38" s="344" t="s">
        <v>197</v>
      </c>
      <c r="E38" s="315"/>
      <c r="F38" s="340">
        <v>0</v>
      </c>
      <c r="G38" s="313">
        <v>0</v>
      </c>
      <c r="H38" s="307">
        <v>0</v>
      </c>
      <c r="I38" s="314"/>
      <c r="J38" s="313">
        <v>0</v>
      </c>
      <c r="K38" s="312">
        <v>0</v>
      </c>
      <c r="L38" s="312">
        <v>0</v>
      </c>
      <c r="M38" s="312">
        <v>0</v>
      </c>
      <c r="N38" s="313">
        <v>0</v>
      </c>
      <c r="O38" s="305">
        <v>0</v>
      </c>
      <c r="P38" s="309">
        <v>0</v>
      </c>
    </row>
    <row r="39" spans="3:16" ht="18" customHeight="1">
      <c r="C39" s="302"/>
      <c r="D39" s="680" t="s">
        <v>198</v>
      </c>
      <c r="E39" s="681"/>
      <c r="F39" s="339">
        <v>0</v>
      </c>
      <c r="G39" s="340">
        <v>0</v>
      </c>
      <c r="H39" s="307">
        <v>0</v>
      </c>
      <c r="I39" s="314"/>
      <c r="J39" s="313">
        <v>0</v>
      </c>
      <c r="K39" s="312">
        <v>0</v>
      </c>
      <c r="L39" s="312">
        <v>0</v>
      </c>
      <c r="M39" s="312">
        <v>0</v>
      </c>
      <c r="N39" s="313">
        <v>0</v>
      </c>
      <c r="O39" s="305">
        <v>0</v>
      </c>
      <c r="P39" s="309">
        <v>0</v>
      </c>
    </row>
    <row r="40" spans="3:16" ht="18" customHeight="1">
      <c r="C40" s="338"/>
      <c r="D40" s="680" t="s">
        <v>199</v>
      </c>
      <c r="E40" s="682"/>
      <c r="F40" s="339">
        <v>0</v>
      </c>
      <c r="G40" s="340">
        <v>0</v>
      </c>
      <c r="H40" s="341">
        <v>0</v>
      </c>
      <c r="I40" s="314"/>
      <c r="J40" s="340">
        <v>0</v>
      </c>
      <c r="K40" s="339">
        <v>0</v>
      </c>
      <c r="L40" s="339">
        <v>0</v>
      </c>
      <c r="M40" s="339">
        <v>0</v>
      </c>
      <c r="N40" s="340">
        <v>0</v>
      </c>
      <c r="O40" s="342">
        <v>0</v>
      </c>
      <c r="P40" s="343">
        <v>0</v>
      </c>
    </row>
    <row r="41" spans="3:16" ht="18" customHeight="1">
      <c r="C41" s="345"/>
      <c r="D41" s="683" t="s">
        <v>219</v>
      </c>
      <c r="E41" s="684"/>
      <c r="F41" s="332">
        <v>0</v>
      </c>
      <c r="G41" s="333">
        <v>0</v>
      </c>
      <c r="H41" s="307">
        <v>0</v>
      </c>
      <c r="I41" s="314"/>
      <c r="J41" s="333">
        <v>0</v>
      </c>
      <c r="K41" s="332">
        <v>0</v>
      </c>
      <c r="L41" s="332">
        <v>0</v>
      </c>
      <c r="M41" s="332">
        <v>0</v>
      </c>
      <c r="N41" s="333">
        <v>0</v>
      </c>
      <c r="O41" s="346">
        <v>0</v>
      </c>
      <c r="P41" s="335">
        <v>0</v>
      </c>
    </row>
    <row r="42" spans="3:16" ht="18" customHeight="1">
      <c r="C42" s="302" t="s">
        <v>220</v>
      </c>
      <c r="D42" s="304"/>
      <c r="E42" s="304"/>
      <c r="F42" s="298">
        <v>0</v>
      </c>
      <c r="G42" s="298">
        <v>0</v>
      </c>
      <c r="H42" s="299">
        <v>0</v>
      </c>
      <c r="I42" s="300"/>
      <c r="J42" s="298">
        <v>0</v>
      </c>
      <c r="K42" s="297">
        <v>0</v>
      </c>
      <c r="L42" s="297">
        <v>0</v>
      </c>
      <c r="M42" s="297">
        <v>0</v>
      </c>
      <c r="N42" s="298">
        <v>0</v>
      </c>
      <c r="O42" s="297">
        <v>0</v>
      </c>
      <c r="P42" s="301">
        <v>0</v>
      </c>
    </row>
    <row r="43" spans="3:16" ht="18" customHeight="1">
      <c r="C43" s="302"/>
      <c r="D43" s="347" t="s">
        <v>91</v>
      </c>
      <c r="E43" s="347"/>
      <c r="F43" s="313">
        <v>0</v>
      </c>
      <c r="G43" s="313">
        <v>0</v>
      </c>
      <c r="H43" s="307">
        <v>0</v>
      </c>
      <c r="I43" s="314"/>
      <c r="J43" s="313">
        <v>0</v>
      </c>
      <c r="K43" s="312">
        <v>0</v>
      </c>
      <c r="L43" s="312">
        <v>0</v>
      </c>
      <c r="M43" s="312">
        <v>0</v>
      </c>
      <c r="N43" s="313">
        <v>0</v>
      </c>
      <c r="O43" s="305">
        <v>0</v>
      </c>
      <c r="P43" s="309">
        <v>0</v>
      </c>
    </row>
    <row r="44" spans="3:16" ht="18" customHeight="1">
      <c r="C44" s="302"/>
      <c r="D44" s="347" t="s">
        <v>92</v>
      </c>
      <c r="E44" s="347"/>
      <c r="F44" s="312">
        <v>0</v>
      </c>
      <c r="G44" s="313">
        <v>0</v>
      </c>
      <c r="H44" s="307">
        <v>0</v>
      </c>
      <c r="I44" s="314"/>
      <c r="J44" s="313">
        <v>0</v>
      </c>
      <c r="K44" s="312">
        <v>0</v>
      </c>
      <c r="L44" s="312">
        <v>0</v>
      </c>
      <c r="M44" s="312">
        <v>0</v>
      </c>
      <c r="N44" s="313">
        <v>0</v>
      </c>
      <c r="O44" s="305">
        <v>0</v>
      </c>
      <c r="P44" s="309">
        <v>0</v>
      </c>
    </row>
    <row r="45" spans="3:16" ht="18" customHeight="1">
      <c r="C45" s="302"/>
      <c r="D45" s="348" t="s">
        <v>159</v>
      </c>
      <c r="E45" s="348"/>
      <c r="F45" s="339">
        <v>0</v>
      </c>
      <c r="G45" s="340">
        <v>0</v>
      </c>
      <c r="H45" s="307">
        <v>0</v>
      </c>
      <c r="I45" s="314"/>
      <c r="J45" s="340">
        <v>0</v>
      </c>
      <c r="K45" s="339">
        <v>0</v>
      </c>
      <c r="L45" s="339">
        <v>0</v>
      </c>
      <c r="M45" s="339">
        <v>0</v>
      </c>
      <c r="N45" s="340">
        <v>0</v>
      </c>
      <c r="O45" s="305">
        <v>0</v>
      </c>
      <c r="P45" s="309">
        <v>0</v>
      </c>
    </row>
    <row r="46" spans="3:16" ht="18" customHeight="1">
      <c r="C46" s="302"/>
      <c r="D46" s="349" t="s">
        <v>221</v>
      </c>
      <c r="E46" s="349"/>
      <c r="F46" s="332">
        <v>0</v>
      </c>
      <c r="G46" s="333">
        <v>0</v>
      </c>
      <c r="H46" s="334">
        <v>0</v>
      </c>
      <c r="I46" s="314"/>
      <c r="J46" s="333">
        <v>0</v>
      </c>
      <c r="K46" s="332">
        <v>0</v>
      </c>
      <c r="L46" s="332">
        <v>0</v>
      </c>
      <c r="M46" s="332">
        <v>0</v>
      </c>
      <c r="N46" s="333">
        <v>0</v>
      </c>
      <c r="O46" s="346">
        <v>0</v>
      </c>
      <c r="P46" s="335">
        <v>0</v>
      </c>
    </row>
    <row r="47" spans="3:16" ht="18" customHeight="1">
      <c r="C47" s="665" t="s">
        <v>222</v>
      </c>
      <c r="D47" s="666"/>
      <c r="E47" s="667"/>
      <c r="F47" s="350">
        <v>0</v>
      </c>
      <c r="G47" s="350">
        <v>0</v>
      </c>
      <c r="H47" s="351">
        <v>0</v>
      </c>
      <c r="I47" s="248"/>
      <c r="J47" s="350">
        <v>0</v>
      </c>
      <c r="K47" s="350">
        <v>0</v>
      </c>
      <c r="L47" s="350">
        <v>0</v>
      </c>
      <c r="M47" s="350">
        <v>0</v>
      </c>
      <c r="N47" s="350">
        <v>0</v>
      </c>
      <c r="O47" s="350">
        <v>0</v>
      </c>
      <c r="P47" s="352">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8"/>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233</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s="371" customFormat="1"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207</v>
      </c>
      <c r="N6" s="1"/>
      <c r="O6" s="233" t="s">
        <v>5</v>
      </c>
      <c r="P6" s="112" t="s">
        <v>6</v>
      </c>
      <c r="Q6" s="290" t="s">
        <v>7</v>
      </c>
    </row>
    <row r="7" spans="1:17" ht="18" customHeight="1">
      <c r="C7" s="142" t="s">
        <v>234</v>
      </c>
    </row>
    <row r="8" spans="1:17" ht="18" customHeight="1">
      <c r="C8" s="142" t="s">
        <v>226</v>
      </c>
    </row>
    <row r="9" spans="1:17" ht="18" customHeight="1">
      <c r="C9" s="674" t="s">
        <v>210</v>
      </c>
      <c r="D9" s="675"/>
      <c r="E9" s="676"/>
      <c r="F9" s="673" t="s">
        <v>155</v>
      </c>
      <c r="G9" s="671"/>
      <c r="H9" s="672"/>
      <c r="I9" s="670" t="s">
        <v>156</v>
      </c>
      <c r="J9" s="671"/>
      <c r="K9" s="671"/>
      <c r="L9" s="671"/>
      <c r="M9" s="671"/>
      <c r="N9" s="671"/>
      <c r="O9" s="672"/>
      <c r="P9" s="668" t="s">
        <v>87</v>
      </c>
    </row>
    <row r="10" spans="1:17" ht="18" customHeight="1">
      <c r="C10" s="677"/>
      <c r="D10" s="678"/>
      <c r="E10" s="679"/>
      <c r="F10" s="291" t="s">
        <v>130</v>
      </c>
      <c r="G10" s="292" t="s">
        <v>131</v>
      </c>
      <c r="H10" s="293" t="s">
        <v>14</v>
      </c>
      <c r="I10" s="294" t="s">
        <v>132</v>
      </c>
      <c r="J10" s="292" t="s">
        <v>133</v>
      </c>
      <c r="K10" s="291" t="s">
        <v>134</v>
      </c>
      <c r="L10" s="291" t="s">
        <v>135</v>
      </c>
      <c r="M10" s="291" t="s">
        <v>136</v>
      </c>
      <c r="N10" s="292" t="s">
        <v>137</v>
      </c>
      <c r="O10" s="293" t="s">
        <v>14</v>
      </c>
      <c r="P10" s="669"/>
    </row>
    <row r="11" spans="1:17" ht="18" customHeight="1">
      <c r="C11" s="295" t="s">
        <v>211</v>
      </c>
      <c r="D11" s="296"/>
      <c r="E11" s="296"/>
      <c r="F11" s="297">
        <v>0</v>
      </c>
      <c r="G11" s="298">
        <v>0</v>
      </c>
      <c r="H11" s="299">
        <v>0</v>
      </c>
      <c r="I11" s="300"/>
      <c r="J11" s="298">
        <v>0</v>
      </c>
      <c r="K11" s="298">
        <v>0</v>
      </c>
      <c r="L11" s="297">
        <v>0</v>
      </c>
      <c r="M11" s="298">
        <v>0</v>
      </c>
      <c r="N11" s="298">
        <v>0</v>
      </c>
      <c r="O11" s="297">
        <v>0</v>
      </c>
      <c r="P11" s="301">
        <v>0</v>
      </c>
    </row>
    <row r="12" spans="1:17" ht="18" customHeight="1">
      <c r="C12" s="302"/>
      <c r="D12" s="303" t="s">
        <v>212</v>
      </c>
      <c r="E12" s="304"/>
      <c r="F12" s="305">
        <v>0</v>
      </c>
      <c r="G12" s="306">
        <v>0</v>
      </c>
      <c r="H12" s="307">
        <v>0</v>
      </c>
      <c r="I12" s="308"/>
      <c r="J12" s="306">
        <v>0</v>
      </c>
      <c r="K12" s="305">
        <v>0</v>
      </c>
      <c r="L12" s="305">
        <v>0</v>
      </c>
      <c r="M12" s="305">
        <v>0</v>
      </c>
      <c r="N12" s="306">
        <v>0</v>
      </c>
      <c r="O12" s="305">
        <v>0</v>
      </c>
      <c r="P12" s="309">
        <v>0</v>
      </c>
    </row>
    <row r="13" spans="1:17" ht="18" customHeight="1">
      <c r="C13" s="302"/>
      <c r="D13" s="310"/>
      <c r="E13" s="311" t="s">
        <v>163</v>
      </c>
      <c r="F13" s="312">
        <v>0</v>
      </c>
      <c r="G13" s="313">
        <v>0</v>
      </c>
      <c r="H13" s="307">
        <v>0</v>
      </c>
      <c r="I13" s="314"/>
      <c r="J13" s="313">
        <v>0</v>
      </c>
      <c r="K13" s="312">
        <v>0</v>
      </c>
      <c r="L13" s="312">
        <v>0</v>
      </c>
      <c r="M13" s="312">
        <v>0</v>
      </c>
      <c r="N13" s="313">
        <v>0</v>
      </c>
      <c r="O13" s="305">
        <v>0</v>
      </c>
      <c r="P13" s="309">
        <v>0</v>
      </c>
    </row>
    <row r="14" spans="1:17" ht="18" customHeight="1">
      <c r="C14" s="302"/>
      <c r="D14" s="310"/>
      <c r="E14" s="311" t="s">
        <v>164</v>
      </c>
      <c r="F14" s="312">
        <v>0</v>
      </c>
      <c r="G14" s="313">
        <v>0</v>
      </c>
      <c r="H14" s="307">
        <v>0</v>
      </c>
      <c r="I14" s="314"/>
      <c r="J14" s="313">
        <v>0</v>
      </c>
      <c r="K14" s="312">
        <v>0</v>
      </c>
      <c r="L14" s="312">
        <v>0</v>
      </c>
      <c r="M14" s="312">
        <v>0</v>
      </c>
      <c r="N14" s="313">
        <v>0</v>
      </c>
      <c r="O14" s="305">
        <v>0</v>
      </c>
      <c r="P14" s="309">
        <v>0</v>
      </c>
    </row>
    <row r="15" spans="1:17" ht="18" customHeight="1">
      <c r="C15" s="302"/>
      <c r="D15" s="310"/>
      <c r="E15" s="311" t="s">
        <v>165</v>
      </c>
      <c r="F15" s="312">
        <v>0</v>
      </c>
      <c r="G15" s="313">
        <v>0</v>
      </c>
      <c r="H15" s="307">
        <v>0</v>
      </c>
      <c r="I15" s="314"/>
      <c r="J15" s="313">
        <v>0</v>
      </c>
      <c r="K15" s="312">
        <v>0</v>
      </c>
      <c r="L15" s="312">
        <v>0</v>
      </c>
      <c r="M15" s="312">
        <v>0</v>
      </c>
      <c r="N15" s="313">
        <v>0</v>
      </c>
      <c r="O15" s="305">
        <v>0</v>
      </c>
      <c r="P15" s="309">
        <v>0</v>
      </c>
    </row>
    <row r="16" spans="1:17" ht="18" customHeight="1">
      <c r="C16" s="302"/>
      <c r="D16" s="310"/>
      <c r="E16" s="311" t="s">
        <v>166</v>
      </c>
      <c r="F16" s="312">
        <v>0</v>
      </c>
      <c r="G16" s="313">
        <v>0</v>
      </c>
      <c r="H16" s="307">
        <v>0</v>
      </c>
      <c r="I16" s="314"/>
      <c r="J16" s="313">
        <v>0</v>
      </c>
      <c r="K16" s="312">
        <v>0</v>
      </c>
      <c r="L16" s="312">
        <v>0</v>
      </c>
      <c r="M16" s="312">
        <v>0</v>
      </c>
      <c r="N16" s="313">
        <v>0</v>
      </c>
      <c r="O16" s="305">
        <v>0</v>
      </c>
      <c r="P16" s="309">
        <v>0</v>
      </c>
    </row>
    <row r="17" spans="3:16" ht="18" customHeight="1">
      <c r="C17" s="302"/>
      <c r="D17" s="310"/>
      <c r="E17" s="311" t="s">
        <v>167</v>
      </c>
      <c r="F17" s="312">
        <v>0</v>
      </c>
      <c r="G17" s="313">
        <v>0</v>
      </c>
      <c r="H17" s="307">
        <v>0</v>
      </c>
      <c r="I17" s="314"/>
      <c r="J17" s="313">
        <v>0</v>
      </c>
      <c r="K17" s="312">
        <v>0</v>
      </c>
      <c r="L17" s="312">
        <v>0</v>
      </c>
      <c r="M17" s="312">
        <v>0</v>
      </c>
      <c r="N17" s="313">
        <v>0</v>
      </c>
      <c r="O17" s="305">
        <v>0</v>
      </c>
      <c r="P17" s="309">
        <v>0</v>
      </c>
    </row>
    <row r="18" spans="3:16" ht="18" customHeight="1">
      <c r="C18" s="302"/>
      <c r="D18" s="303" t="s">
        <v>213</v>
      </c>
      <c r="E18" s="315"/>
      <c r="F18" s="305">
        <v>0</v>
      </c>
      <c r="G18" s="306">
        <v>0</v>
      </c>
      <c r="H18" s="307">
        <v>0</v>
      </c>
      <c r="I18" s="308"/>
      <c r="J18" s="306">
        <v>0</v>
      </c>
      <c r="K18" s="305">
        <v>0</v>
      </c>
      <c r="L18" s="305">
        <v>0</v>
      </c>
      <c r="M18" s="305">
        <v>0</v>
      </c>
      <c r="N18" s="306">
        <v>0</v>
      </c>
      <c r="O18" s="305">
        <v>0</v>
      </c>
      <c r="P18" s="309">
        <v>0</v>
      </c>
    </row>
    <row r="19" spans="3:16" ht="18" customHeight="1">
      <c r="C19" s="302"/>
      <c r="D19" s="310"/>
      <c r="E19" s="316" t="s">
        <v>168</v>
      </c>
      <c r="F19" s="312">
        <v>0</v>
      </c>
      <c r="G19" s="313">
        <v>0</v>
      </c>
      <c r="H19" s="307">
        <v>0</v>
      </c>
      <c r="I19" s="314"/>
      <c r="J19" s="313">
        <v>0</v>
      </c>
      <c r="K19" s="312">
        <v>0</v>
      </c>
      <c r="L19" s="312">
        <v>0</v>
      </c>
      <c r="M19" s="312">
        <v>0</v>
      </c>
      <c r="N19" s="313">
        <v>0</v>
      </c>
      <c r="O19" s="305">
        <v>0</v>
      </c>
      <c r="P19" s="309">
        <v>0</v>
      </c>
    </row>
    <row r="20" spans="3:16" ht="18" customHeight="1">
      <c r="C20" s="302"/>
      <c r="D20" s="310"/>
      <c r="E20" s="316" t="s">
        <v>169</v>
      </c>
      <c r="F20" s="312">
        <v>0</v>
      </c>
      <c r="G20" s="313">
        <v>0</v>
      </c>
      <c r="H20" s="307">
        <v>0</v>
      </c>
      <c r="I20" s="314"/>
      <c r="J20" s="313">
        <v>0</v>
      </c>
      <c r="K20" s="312">
        <v>0</v>
      </c>
      <c r="L20" s="312">
        <v>0</v>
      </c>
      <c r="M20" s="312">
        <v>0</v>
      </c>
      <c r="N20" s="313">
        <v>0</v>
      </c>
      <c r="O20" s="305">
        <v>0</v>
      </c>
      <c r="P20" s="309">
        <v>0</v>
      </c>
    </row>
    <row r="21" spans="3:16" ht="18" customHeight="1">
      <c r="C21" s="302"/>
      <c r="D21" s="303" t="s">
        <v>214</v>
      </c>
      <c r="E21" s="304"/>
      <c r="F21" s="305">
        <v>0</v>
      </c>
      <c r="G21" s="306">
        <v>0</v>
      </c>
      <c r="H21" s="307">
        <v>0</v>
      </c>
      <c r="I21" s="308"/>
      <c r="J21" s="306">
        <v>0</v>
      </c>
      <c r="K21" s="305">
        <v>0</v>
      </c>
      <c r="L21" s="305">
        <v>0</v>
      </c>
      <c r="M21" s="305">
        <v>0</v>
      </c>
      <c r="N21" s="306">
        <v>0</v>
      </c>
      <c r="O21" s="305">
        <v>0</v>
      </c>
      <c r="P21" s="309">
        <v>0</v>
      </c>
    </row>
    <row r="22" spans="3:16" ht="18" customHeight="1">
      <c r="C22" s="302"/>
      <c r="D22" s="310"/>
      <c r="E22" s="311" t="s">
        <v>170</v>
      </c>
      <c r="F22" s="312">
        <v>0</v>
      </c>
      <c r="G22" s="313">
        <v>0</v>
      </c>
      <c r="H22" s="307">
        <v>0</v>
      </c>
      <c r="I22" s="314"/>
      <c r="J22" s="313">
        <v>0</v>
      </c>
      <c r="K22" s="312">
        <v>0</v>
      </c>
      <c r="L22" s="312">
        <v>0</v>
      </c>
      <c r="M22" s="312">
        <v>0</v>
      </c>
      <c r="N22" s="313">
        <v>0</v>
      </c>
      <c r="O22" s="305">
        <v>0</v>
      </c>
      <c r="P22" s="309">
        <v>0</v>
      </c>
    </row>
    <row r="23" spans="3:16" ht="18" customHeight="1">
      <c r="C23" s="302"/>
      <c r="D23" s="310"/>
      <c r="E23" s="311" t="s">
        <v>171</v>
      </c>
      <c r="F23" s="312">
        <v>0</v>
      </c>
      <c r="G23" s="313">
        <v>0</v>
      </c>
      <c r="H23" s="307">
        <v>0</v>
      </c>
      <c r="I23" s="314"/>
      <c r="J23" s="313">
        <v>0</v>
      </c>
      <c r="K23" s="312">
        <v>0</v>
      </c>
      <c r="L23" s="312">
        <v>0</v>
      </c>
      <c r="M23" s="312">
        <v>0</v>
      </c>
      <c r="N23" s="313">
        <v>0</v>
      </c>
      <c r="O23" s="305">
        <v>0</v>
      </c>
      <c r="P23" s="309">
        <v>0</v>
      </c>
    </row>
    <row r="24" spans="3:16" ht="18" customHeight="1">
      <c r="C24" s="302"/>
      <c r="D24" s="310"/>
      <c r="E24" s="311" t="s">
        <v>172</v>
      </c>
      <c r="F24" s="312">
        <v>0</v>
      </c>
      <c r="G24" s="313">
        <v>0</v>
      </c>
      <c r="H24" s="307">
        <v>0</v>
      </c>
      <c r="I24" s="314"/>
      <c r="J24" s="313">
        <v>0</v>
      </c>
      <c r="K24" s="312">
        <v>0</v>
      </c>
      <c r="L24" s="312">
        <v>0</v>
      </c>
      <c r="M24" s="312">
        <v>0</v>
      </c>
      <c r="N24" s="313">
        <v>0</v>
      </c>
      <c r="O24" s="305">
        <v>0</v>
      </c>
      <c r="P24" s="309">
        <v>0</v>
      </c>
    </row>
    <row r="25" spans="3:16" ht="18" customHeight="1">
      <c r="C25" s="302"/>
      <c r="D25" s="317"/>
      <c r="E25" s="311" t="s">
        <v>173</v>
      </c>
      <c r="F25" s="312">
        <v>0</v>
      </c>
      <c r="G25" s="313">
        <v>0</v>
      </c>
      <c r="H25" s="307">
        <v>0</v>
      </c>
      <c r="I25" s="314"/>
      <c r="J25" s="313">
        <v>0</v>
      </c>
      <c r="K25" s="312">
        <v>0</v>
      </c>
      <c r="L25" s="312">
        <v>0</v>
      </c>
      <c r="M25" s="312">
        <v>0</v>
      </c>
      <c r="N25" s="313">
        <v>0</v>
      </c>
      <c r="O25" s="305">
        <v>0</v>
      </c>
      <c r="P25" s="309">
        <v>0</v>
      </c>
    </row>
    <row r="26" spans="3:16" ht="18" customHeight="1">
      <c r="C26" s="302"/>
      <c r="D26" s="303" t="s">
        <v>215</v>
      </c>
      <c r="E26" s="304"/>
      <c r="F26" s="305">
        <v>0</v>
      </c>
      <c r="G26" s="306">
        <v>0</v>
      </c>
      <c r="H26" s="307">
        <v>0</v>
      </c>
      <c r="I26" s="308"/>
      <c r="J26" s="306">
        <v>0</v>
      </c>
      <c r="K26" s="305">
        <v>0</v>
      </c>
      <c r="L26" s="305">
        <v>0</v>
      </c>
      <c r="M26" s="305">
        <v>0</v>
      </c>
      <c r="N26" s="306">
        <v>0</v>
      </c>
      <c r="O26" s="305">
        <v>0</v>
      </c>
      <c r="P26" s="309">
        <v>0</v>
      </c>
    </row>
    <row r="27" spans="3:16" ht="18" customHeight="1">
      <c r="C27" s="302"/>
      <c r="D27" s="310"/>
      <c r="E27" s="318" t="s">
        <v>174</v>
      </c>
      <c r="F27" s="319">
        <v>0</v>
      </c>
      <c r="G27" s="320">
        <v>0</v>
      </c>
      <c r="H27" s="307">
        <v>0</v>
      </c>
      <c r="I27" s="314"/>
      <c r="J27" s="320">
        <v>0</v>
      </c>
      <c r="K27" s="319">
        <v>0</v>
      </c>
      <c r="L27" s="319">
        <v>0</v>
      </c>
      <c r="M27" s="319">
        <v>0</v>
      </c>
      <c r="N27" s="320">
        <v>0</v>
      </c>
      <c r="O27" s="305">
        <v>0</v>
      </c>
      <c r="P27" s="309">
        <v>0</v>
      </c>
    </row>
    <row r="28" spans="3:16" ht="18" customHeight="1">
      <c r="C28" s="302"/>
      <c r="D28" s="321"/>
      <c r="E28" s="316" t="s">
        <v>216</v>
      </c>
      <c r="F28" s="322">
        <v>0</v>
      </c>
      <c r="G28" s="323">
        <v>0</v>
      </c>
      <c r="H28" s="307">
        <v>0</v>
      </c>
      <c r="I28" s="324"/>
      <c r="J28" s="323">
        <v>0</v>
      </c>
      <c r="K28" s="322">
        <v>0</v>
      </c>
      <c r="L28" s="322">
        <v>0</v>
      </c>
      <c r="M28" s="322">
        <v>0</v>
      </c>
      <c r="N28" s="323">
        <v>0</v>
      </c>
      <c r="O28" s="305">
        <v>0</v>
      </c>
      <c r="P28" s="309">
        <v>0</v>
      </c>
    </row>
    <row r="29" spans="3:16" ht="18" customHeight="1">
      <c r="C29" s="302"/>
      <c r="D29" s="325"/>
      <c r="E29" s="311" t="s">
        <v>217</v>
      </c>
      <c r="F29" s="326">
        <v>0</v>
      </c>
      <c r="G29" s="327">
        <v>0</v>
      </c>
      <c r="H29" s="307">
        <v>0</v>
      </c>
      <c r="I29" s="324"/>
      <c r="J29" s="327">
        <v>0</v>
      </c>
      <c r="K29" s="326">
        <v>0</v>
      </c>
      <c r="L29" s="326">
        <v>0</v>
      </c>
      <c r="M29" s="326">
        <v>0</v>
      </c>
      <c r="N29" s="327">
        <v>0</v>
      </c>
      <c r="O29" s="305">
        <v>0</v>
      </c>
      <c r="P29" s="309">
        <v>0</v>
      </c>
    </row>
    <row r="30" spans="3:16" ht="18" customHeight="1">
      <c r="C30" s="302"/>
      <c r="D30" s="310" t="s">
        <v>175</v>
      </c>
      <c r="E30" s="328"/>
      <c r="F30" s="312">
        <v>0</v>
      </c>
      <c r="G30" s="313">
        <v>0</v>
      </c>
      <c r="H30" s="307">
        <v>0</v>
      </c>
      <c r="I30" s="314"/>
      <c r="J30" s="313">
        <v>0</v>
      </c>
      <c r="K30" s="312">
        <v>0</v>
      </c>
      <c r="L30" s="312">
        <v>0</v>
      </c>
      <c r="M30" s="312">
        <v>0</v>
      </c>
      <c r="N30" s="313">
        <v>0</v>
      </c>
      <c r="O30" s="305">
        <v>0</v>
      </c>
      <c r="P30" s="309">
        <v>0</v>
      </c>
    </row>
    <row r="31" spans="3:16" ht="18" customHeight="1">
      <c r="C31" s="329"/>
      <c r="D31" s="330" t="s">
        <v>176</v>
      </c>
      <c r="E31" s="331"/>
      <c r="F31" s="332">
        <v>0</v>
      </c>
      <c r="G31" s="333">
        <v>0</v>
      </c>
      <c r="H31" s="334">
        <v>0</v>
      </c>
      <c r="I31" s="314"/>
      <c r="J31" s="333">
        <v>0</v>
      </c>
      <c r="K31" s="332">
        <v>0</v>
      </c>
      <c r="L31" s="332">
        <v>0</v>
      </c>
      <c r="M31" s="332">
        <v>0</v>
      </c>
      <c r="N31" s="333">
        <v>0</v>
      </c>
      <c r="O31" s="334">
        <v>0</v>
      </c>
      <c r="P31" s="335">
        <v>0</v>
      </c>
    </row>
    <row r="32" spans="3:16" ht="18" customHeight="1">
      <c r="C32" s="295" t="s">
        <v>218</v>
      </c>
      <c r="D32" s="336"/>
      <c r="E32" s="337"/>
      <c r="F32" s="297">
        <v>0</v>
      </c>
      <c r="G32" s="298">
        <v>0</v>
      </c>
      <c r="H32" s="299">
        <v>0</v>
      </c>
      <c r="I32" s="300"/>
      <c r="J32" s="298">
        <v>0</v>
      </c>
      <c r="K32" s="297">
        <v>0</v>
      </c>
      <c r="L32" s="297">
        <v>0</v>
      </c>
      <c r="M32" s="297">
        <v>0</v>
      </c>
      <c r="N32" s="298">
        <v>0</v>
      </c>
      <c r="O32" s="297">
        <v>0</v>
      </c>
      <c r="P32" s="301">
        <v>0</v>
      </c>
    </row>
    <row r="33" spans="3:16" ht="18" customHeight="1">
      <c r="C33" s="338"/>
      <c r="D33" s="680" t="s">
        <v>192</v>
      </c>
      <c r="E33" s="682"/>
      <c r="F33" s="339">
        <v>0</v>
      </c>
      <c r="G33" s="340">
        <v>0</v>
      </c>
      <c r="H33" s="341">
        <v>0</v>
      </c>
      <c r="I33" s="314"/>
      <c r="J33" s="340">
        <v>0</v>
      </c>
      <c r="K33" s="339">
        <v>0</v>
      </c>
      <c r="L33" s="339">
        <v>0</v>
      </c>
      <c r="M33" s="339">
        <v>0</v>
      </c>
      <c r="N33" s="340">
        <v>0</v>
      </c>
      <c r="O33" s="342">
        <v>0</v>
      </c>
      <c r="P33" s="343">
        <v>0</v>
      </c>
    </row>
    <row r="34" spans="3:16" ht="18" customHeight="1">
      <c r="C34" s="302"/>
      <c r="D34" s="317" t="s">
        <v>193</v>
      </c>
      <c r="E34" s="328"/>
      <c r="F34" s="339">
        <v>0</v>
      </c>
      <c r="G34" s="340">
        <v>0</v>
      </c>
      <c r="H34" s="307">
        <v>0</v>
      </c>
      <c r="I34" s="314"/>
      <c r="J34" s="313">
        <v>0</v>
      </c>
      <c r="K34" s="312">
        <v>0</v>
      </c>
      <c r="L34" s="312">
        <v>0</v>
      </c>
      <c r="M34" s="312">
        <v>0</v>
      </c>
      <c r="N34" s="313">
        <v>0</v>
      </c>
      <c r="O34" s="305">
        <v>0</v>
      </c>
      <c r="P34" s="309">
        <v>0</v>
      </c>
    </row>
    <row r="35" spans="3:16" ht="18" customHeight="1">
      <c r="C35" s="302"/>
      <c r="D35" s="317" t="s">
        <v>194</v>
      </c>
      <c r="E35" s="328"/>
      <c r="F35" s="312">
        <v>0</v>
      </c>
      <c r="G35" s="313">
        <v>0</v>
      </c>
      <c r="H35" s="307">
        <v>0</v>
      </c>
      <c r="I35" s="314"/>
      <c r="J35" s="313">
        <v>0</v>
      </c>
      <c r="K35" s="312">
        <v>0</v>
      </c>
      <c r="L35" s="312">
        <v>0</v>
      </c>
      <c r="M35" s="312">
        <v>0</v>
      </c>
      <c r="N35" s="313">
        <v>0</v>
      </c>
      <c r="O35" s="305">
        <v>0</v>
      </c>
      <c r="P35" s="309">
        <v>0</v>
      </c>
    </row>
    <row r="36" spans="3:16" ht="18" customHeight="1">
      <c r="C36" s="302"/>
      <c r="D36" s="344" t="s">
        <v>195</v>
      </c>
      <c r="E36" s="315"/>
      <c r="F36" s="312">
        <v>0</v>
      </c>
      <c r="G36" s="313">
        <v>0</v>
      </c>
      <c r="H36" s="307">
        <v>0</v>
      </c>
      <c r="I36" s="314"/>
      <c r="J36" s="313">
        <v>0</v>
      </c>
      <c r="K36" s="312">
        <v>0</v>
      </c>
      <c r="L36" s="312">
        <v>0</v>
      </c>
      <c r="M36" s="312">
        <v>0</v>
      </c>
      <c r="N36" s="313">
        <v>0</v>
      </c>
      <c r="O36" s="305">
        <v>0</v>
      </c>
      <c r="P36" s="309">
        <v>0</v>
      </c>
    </row>
    <row r="37" spans="3:16" ht="18" customHeight="1">
      <c r="C37" s="302"/>
      <c r="D37" s="344" t="s">
        <v>196</v>
      </c>
      <c r="E37" s="315"/>
      <c r="F37" s="312">
        <v>0</v>
      </c>
      <c r="G37" s="313">
        <v>0</v>
      </c>
      <c r="H37" s="307">
        <v>0</v>
      </c>
      <c r="I37" s="314"/>
      <c r="J37" s="313">
        <v>0</v>
      </c>
      <c r="K37" s="312">
        <v>0</v>
      </c>
      <c r="L37" s="312">
        <v>0</v>
      </c>
      <c r="M37" s="312">
        <v>0</v>
      </c>
      <c r="N37" s="313">
        <v>0</v>
      </c>
      <c r="O37" s="305">
        <v>0</v>
      </c>
      <c r="P37" s="309">
        <v>0</v>
      </c>
    </row>
    <row r="38" spans="3:16" ht="18" customHeight="1">
      <c r="C38" s="302"/>
      <c r="D38" s="344" t="s">
        <v>197</v>
      </c>
      <c r="E38" s="315"/>
      <c r="F38" s="340">
        <v>0</v>
      </c>
      <c r="G38" s="313">
        <v>0</v>
      </c>
      <c r="H38" s="307">
        <v>0</v>
      </c>
      <c r="I38" s="314"/>
      <c r="J38" s="313">
        <v>0</v>
      </c>
      <c r="K38" s="312">
        <v>0</v>
      </c>
      <c r="L38" s="312">
        <v>0</v>
      </c>
      <c r="M38" s="312">
        <v>0</v>
      </c>
      <c r="N38" s="313">
        <v>0</v>
      </c>
      <c r="O38" s="305">
        <v>0</v>
      </c>
      <c r="P38" s="309">
        <v>0</v>
      </c>
    </row>
    <row r="39" spans="3:16" ht="18" customHeight="1">
      <c r="C39" s="302"/>
      <c r="D39" s="680" t="s">
        <v>198</v>
      </c>
      <c r="E39" s="681"/>
      <c r="F39" s="339">
        <v>0</v>
      </c>
      <c r="G39" s="340">
        <v>0</v>
      </c>
      <c r="H39" s="307">
        <v>0</v>
      </c>
      <c r="I39" s="314"/>
      <c r="J39" s="313">
        <v>0</v>
      </c>
      <c r="K39" s="312">
        <v>0</v>
      </c>
      <c r="L39" s="312">
        <v>0</v>
      </c>
      <c r="M39" s="312">
        <v>0</v>
      </c>
      <c r="N39" s="313">
        <v>0</v>
      </c>
      <c r="O39" s="305">
        <v>0</v>
      </c>
      <c r="P39" s="309">
        <v>0</v>
      </c>
    </row>
    <row r="40" spans="3:16" ht="18" customHeight="1">
      <c r="C40" s="338"/>
      <c r="D40" s="680" t="s">
        <v>199</v>
      </c>
      <c r="E40" s="682"/>
      <c r="F40" s="339">
        <v>0</v>
      </c>
      <c r="G40" s="340">
        <v>0</v>
      </c>
      <c r="H40" s="341">
        <v>0</v>
      </c>
      <c r="I40" s="314"/>
      <c r="J40" s="340">
        <v>0</v>
      </c>
      <c r="K40" s="339">
        <v>0</v>
      </c>
      <c r="L40" s="339">
        <v>0</v>
      </c>
      <c r="M40" s="339">
        <v>0</v>
      </c>
      <c r="N40" s="340">
        <v>0</v>
      </c>
      <c r="O40" s="342">
        <v>0</v>
      </c>
      <c r="P40" s="343">
        <v>0</v>
      </c>
    </row>
    <row r="41" spans="3:16" ht="18" customHeight="1">
      <c r="C41" s="345"/>
      <c r="D41" s="683" t="s">
        <v>219</v>
      </c>
      <c r="E41" s="684"/>
      <c r="F41" s="332">
        <v>0</v>
      </c>
      <c r="G41" s="333">
        <v>0</v>
      </c>
      <c r="H41" s="307">
        <v>0</v>
      </c>
      <c r="I41" s="314"/>
      <c r="J41" s="333">
        <v>0</v>
      </c>
      <c r="K41" s="332">
        <v>0</v>
      </c>
      <c r="L41" s="332">
        <v>0</v>
      </c>
      <c r="M41" s="332">
        <v>0</v>
      </c>
      <c r="N41" s="333">
        <v>0</v>
      </c>
      <c r="O41" s="346">
        <v>0</v>
      </c>
      <c r="P41" s="335">
        <v>0</v>
      </c>
    </row>
    <row r="42" spans="3:16" ht="18" customHeight="1">
      <c r="C42" s="302" t="s">
        <v>220</v>
      </c>
      <c r="D42" s="304"/>
      <c r="E42" s="304"/>
      <c r="F42" s="298">
        <v>0</v>
      </c>
      <c r="G42" s="298">
        <v>0</v>
      </c>
      <c r="H42" s="299">
        <v>0</v>
      </c>
      <c r="I42" s="300"/>
      <c r="J42" s="298">
        <v>0</v>
      </c>
      <c r="K42" s="297">
        <v>0</v>
      </c>
      <c r="L42" s="297">
        <v>0</v>
      </c>
      <c r="M42" s="297">
        <v>0</v>
      </c>
      <c r="N42" s="298">
        <v>0</v>
      </c>
      <c r="O42" s="297">
        <v>0</v>
      </c>
      <c r="P42" s="301">
        <v>0</v>
      </c>
    </row>
    <row r="43" spans="3:16" ht="18" customHeight="1">
      <c r="C43" s="302"/>
      <c r="D43" s="347" t="s">
        <v>91</v>
      </c>
      <c r="E43" s="347"/>
      <c r="F43" s="313">
        <v>0</v>
      </c>
      <c r="G43" s="313">
        <v>0</v>
      </c>
      <c r="H43" s="307">
        <v>0</v>
      </c>
      <c r="I43" s="314"/>
      <c r="J43" s="313">
        <v>0</v>
      </c>
      <c r="K43" s="312">
        <v>0</v>
      </c>
      <c r="L43" s="312">
        <v>0</v>
      </c>
      <c r="M43" s="312">
        <v>0</v>
      </c>
      <c r="N43" s="313">
        <v>0</v>
      </c>
      <c r="O43" s="305">
        <v>0</v>
      </c>
      <c r="P43" s="309">
        <v>0</v>
      </c>
    </row>
    <row r="44" spans="3:16" ht="18" customHeight="1">
      <c r="C44" s="302"/>
      <c r="D44" s="347" t="s">
        <v>92</v>
      </c>
      <c r="E44" s="347"/>
      <c r="F44" s="312">
        <v>0</v>
      </c>
      <c r="G44" s="313">
        <v>0</v>
      </c>
      <c r="H44" s="307">
        <v>0</v>
      </c>
      <c r="I44" s="314"/>
      <c r="J44" s="313">
        <v>0</v>
      </c>
      <c r="K44" s="312">
        <v>0</v>
      </c>
      <c r="L44" s="312">
        <v>0</v>
      </c>
      <c r="M44" s="312">
        <v>0</v>
      </c>
      <c r="N44" s="313">
        <v>0</v>
      </c>
      <c r="O44" s="305">
        <v>0</v>
      </c>
      <c r="P44" s="309">
        <v>0</v>
      </c>
    </row>
    <row r="45" spans="3:16" ht="18" customHeight="1">
      <c r="C45" s="302"/>
      <c r="D45" s="348" t="s">
        <v>159</v>
      </c>
      <c r="E45" s="348"/>
      <c r="F45" s="339">
        <v>0</v>
      </c>
      <c r="G45" s="340">
        <v>0</v>
      </c>
      <c r="H45" s="307">
        <v>0</v>
      </c>
      <c r="I45" s="314"/>
      <c r="J45" s="340">
        <v>0</v>
      </c>
      <c r="K45" s="339">
        <v>0</v>
      </c>
      <c r="L45" s="339">
        <v>0</v>
      </c>
      <c r="M45" s="339">
        <v>0</v>
      </c>
      <c r="N45" s="340">
        <v>0</v>
      </c>
      <c r="O45" s="305">
        <v>0</v>
      </c>
      <c r="P45" s="309">
        <v>0</v>
      </c>
    </row>
    <row r="46" spans="3:16" ht="18" customHeight="1">
      <c r="C46" s="302"/>
      <c r="D46" s="349" t="s">
        <v>221</v>
      </c>
      <c r="E46" s="349"/>
      <c r="F46" s="332">
        <v>0</v>
      </c>
      <c r="G46" s="333">
        <v>0</v>
      </c>
      <c r="H46" s="334">
        <v>0</v>
      </c>
      <c r="I46" s="314"/>
      <c r="J46" s="333">
        <v>0</v>
      </c>
      <c r="K46" s="332">
        <v>0</v>
      </c>
      <c r="L46" s="332">
        <v>0</v>
      </c>
      <c r="M46" s="332">
        <v>0</v>
      </c>
      <c r="N46" s="333">
        <v>0</v>
      </c>
      <c r="O46" s="346">
        <v>0</v>
      </c>
      <c r="P46" s="335">
        <v>0</v>
      </c>
    </row>
    <row r="47" spans="3:16" ht="18" customHeight="1">
      <c r="C47" s="665" t="s">
        <v>222</v>
      </c>
      <c r="D47" s="666"/>
      <c r="E47" s="667"/>
      <c r="F47" s="350">
        <v>0</v>
      </c>
      <c r="G47" s="350">
        <v>0</v>
      </c>
      <c r="H47" s="351">
        <v>0</v>
      </c>
      <c r="I47" s="248"/>
      <c r="J47" s="350">
        <v>0</v>
      </c>
      <c r="K47" s="350">
        <v>0</v>
      </c>
      <c r="L47" s="350">
        <v>0</v>
      </c>
      <c r="M47" s="350">
        <v>0</v>
      </c>
      <c r="N47" s="350">
        <v>0</v>
      </c>
      <c r="O47" s="350">
        <v>0</v>
      </c>
      <c r="P47" s="352">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8"/>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142" t="s">
        <v>235</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s="371" customFormat="1"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236</v>
      </c>
      <c r="N6" s="1"/>
      <c r="O6" s="233" t="s">
        <v>5</v>
      </c>
      <c r="P6" s="112" t="s">
        <v>6</v>
      </c>
      <c r="Q6" s="290" t="s">
        <v>7</v>
      </c>
    </row>
    <row r="7" spans="1:17" ht="18" customHeight="1">
      <c r="C7" s="142" t="s">
        <v>237</v>
      </c>
    </row>
    <row r="8" spans="1:17" ht="18" customHeight="1">
      <c r="C8" s="674" t="s">
        <v>210</v>
      </c>
      <c r="D8" s="675"/>
      <c r="E8" s="676"/>
      <c r="F8" s="673" t="s">
        <v>155</v>
      </c>
      <c r="G8" s="671"/>
      <c r="H8" s="672"/>
      <c r="I8" s="670" t="s">
        <v>156</v>
      </c>
      <c r="J8" s="671"/>
      <c r="K8" s="671"/>
      <c r="L8" s="671"/>
      <c r="M8" s="671"/>
      <c r="N8" s="671"/>
      <c r="O8" s="672"/>
      <c r="P8" s="668" t="s">
        <v>87</v>
      </c>
    </row>
    <row r="9" spans="1:17" ht="18" customHeight="1">
      <c r="C9" s="677"/>
      <c r="D9" s="678"/>
      <c r="E9" s="679"/>
      <c r="F9" s="291" t="s">
        <v>130</v>
      </c>
      <c r="G9" s="292" t="s">
        <v>131</v>
      </c>
      <c r="H9" s="293" t="s">
        <v>14</v>
      </c>
      <c r="I9" s="294" t="s">
        <v>132</v>
      </c>
      <c r="J9" s="292" t="s">
        <v>133</v>
      </c>
      <c r="K9" s="291" t="s">
        <v>134</v>
      </c>
      <c r="L9" s="291" t="s">
        <v>135</v>
      </c>
      <c r="M9" s="291" t="s">
        <v>136</v>
      </c>
      <c r="N9" s="292" t="s">
        <v>137</v>
      </c>
      <c r="O9" s="372" t="s">
        <v>14</v>
      </c>
      <c r="P9" s="669"/>
    </row>
    <row r="10" spans="1:17" ht="18" customHeight="1">
      <c r="C10" s="295" t="s">
        <v>238</v>
      </c>
      <c r="D10" s="373"/>
      <c r="E10" s="374"/>
      <c r="F10" s="68"/>
      <c r="G10" s="68"/>
      <c r="H10" s="68"/>
      <c r="I10" s="68"/>
      <c r="J10" s="68"/>
      <c r="K10" s="68"/>
      <c r="L10" s="68"/>
      <c r="M10" s="68"/>
      <c r="N10" s="68"/>
      <c r="O10" s="68"/>
      <c r="P10" s="69"/>
    </row>
    <row r="11" spans="1:17" ht="18" customHeight="1">
      <c r="C11" s="302"/>
      <c r="D11" s="375" t="s">
        <v>97</v>
      </c>
      <c r="E11" s="376"/>
      <c r="F11" s="377">
        <v>0</v>
      </c>
      <c r="G11" s="342">
        <v>15</v>
      </c>
      <c r="H11" s="299">
        <v>15</v>
      </c>
      <c r="I11" s="300"/>
      <c r="J11" s="378">
        <v>978</v>
      </c>
      <c r="K11" s="342">
        <v>1490</v>
      </c>
      <c r="L11" s="342">
        <v>3639</v>
      </c>
      <c r="M11" s="342">
        <v>3829</v>
      </c>
      <c r="N11" s="342">
        <v>2396</v>
      </c>
      <c r="O11" s="299">
        <v>12332</v>
      </c>
      <c r="P11" s="301">
        <v>12347</v>
      </c>
    </row>
    <row r="12" spans="1:17" ht="18" customHeight="1">
      <c r="C12" s="302"/>
      <c r="D12" s="379"/>
      <c r="E12" s="311" t="s">
        <v>91</v>
      </c>
      <c r="F12" s="340">
        <v>0</v>
      </c>
      <c r="G12" s="340">
        <v>0</v>
      </c>
      <c r="H12" s="341">
        <v>0</v>
      </c>
      <c r="I12" s="314"/>
      <c r="J12" s="380">
        <v>138</v>
      </c>
      <c r="K12" s="339">
        <v>300</v>
      </c>
      <c r="L12" s="339">
        <v>1832</v>
      </c>
      <c r="M12" s="339">
        <v>2182</v>
      </c>
      <c r="N12" s="339">
        <v>1431</v>
      </c>
      <c r="O12" s="341">
        <v>5883</v>
      </c>
      <c r="P12" s="343">
        <v>5883</v>
      </c>
    </row>
    <row r="13" spans="1:17" ht="18" customHeight="1">
      <c r="C13" s="302"/>
      <c r="D13" s="381"/>
      <c r="E13" s="311" t="s">
        <v>92</v>
      </c>
      <c r="F13" s="340">
        <v>0</v>
      </c>
      <c r="G13" s="340">
        <v>0</v>
      </c>
      <c r="H13" s="341">
        <v>0</v>
      </c>
      <c r="I13" s="314"/>
      <c r="J13" s="380">
        <v>456</v>
      </c>
      <c r="K13" s="339">
        <v>671</v>
      </c>
      <c r="L13" s="339">
        <v>824</v>
      </c>
      <c r="M13" s="339">
        <v>739</v>
      </c>
      <c r="N13" s="339">
        <v>427</v>
      </c>
      <c r="O13" s="341">
        <v>3117</v>
      </c>
      <c r="P13" s="343">
        <v>3117</v>
      </c>
    </row>
    <row r="14" spans="1:17" ht="18" customHeight="1">
      <c r="C14" s="302"/>
      <c r="D14" s="379"/>
      <c r="E14" s="311" t="s">
        <v>159</v>
      </c>
      <c r="F14" s="340">
        <v>0</v>
      </c>
      <c r="G14" s="340">
        <v>0</v>
      </c>
      <c r="H14" s="341">
        <v>0</v>
      </c>
      <c r="I14" s="314"/>
      <c r="J14" s="380">
        <v>0</v>
      </c>
      <c r="K14" s="339">
        <v>0</v>
      </c>
      <c r="L14" s="339">
        <v>0</v>
      </c>
      <c r="M14" s="339">
        <v>0</v>
      </c>
      <c r="N14" s="339">
        <v>8</v>
      </c>
      <c r="O14" s="341">
        <v>8</v>
      </c>
      <c r="P14" s="343">
        <v>8</v>
      </c>
    </row>
    <row r="15" spans="1:17" ht="18" customHeight="1">
      <c r="C15" s="302"/>
      <c r="D15" s="379"/>
      <c r="E15" s="311" t="s">
        <v>94</v>
      </c>
      <c r="F15" s="340">
        <v>0</v>
      </c>
      <c r="G15" s="340">
        <v>0</v>
      </c>
      <c r="H15" s="341">
        <v>0</v>
      </c>
      <c r="I15" s="314"/>
      <c r="J15" s="380">
        <v>6</v>
      </c>
      <c r="K15" s="339">
        <v>21</v>
      </c>
      <c r="L15" s="339">
        <v>11</v>
      </c>
      <c r="M15" s="339">
        <v>31</v>
      </c>
      <c r="N15" s="339">
        <v>16</v>
      </c>
      <c r="O15" s="341">
        <v>85</v>
      </c>
      <c r="P15" s="343">
        <v>85</v>
      </c>
    </row>
    <row r="16" spans="1:17" ht="18" customHeight="1">
      <c r="C16" s="302"/>
      <c r="D16" s="379"/>
      <c r="E16" s="311" t="s">
        <v>199</v>
      </c>
      <c r="F16" s="340">
        <v>0</v>
      </c>
      <c r="G16" s="340">
        <v>0</v>
      </c>
      <c r="H16" s="341">
        <v>0</v>
      </c>
      <c r="I16" s="314"/>
      <c r="J16" s="380">
        <v>18</v>
      </c>
      <c r="K16" s="339">
        <v>71</v>
      </c>
      <c r="L16" s="339">
        <v>455</v>
      </c>
      <c r="M16" s="339">
        <v>479</v>
      </c>
      <c r="N16" s="339">
        <v>355</v>
      </c>
      <c r="O16" s="341">
        <v>1378</v>
      </c>
      <c r="P16" s="343">
        <v>1378</v>
      </c>
    </row>
    <row r="17" spans="3:16" ht="18" customHeight="1">
      <c r="C17" s="302"/>
      <c r="D17" s="379"/>
      <c r="E17" s="311" t="s">
        <v>170</v>
      </c>
      <c r="F17" s="339">
        <v>0</v>
      </c>
      <c r="G17" s="339">
        <v>12</v>
      </c>
      <c r="H17" s="341">
        <v>12</v>
      </c>
      <c r="I17" s="314"/>
      <c r="J17" s="380">
        <v>344</v>
      </c>
      <c r="K17" s="339">
        <v>390</v>
      </c>
      <c r="L17" s="339">
        <v>502</v>
      </c>
      <c r="M17" s="339">
        <v>390</v>
      </c>
      <c r="N17" s="339">
        <v>151</v>
      </c>
      <c r="O17" s="341">
        <v>1777</v>
      </c>
      <c r="P17" s="343">
        <v>1789</v>
      </c>
    </row>
    <row r="18" spans="3:16" ht="18" customHeight="1">
      <c r="C18" s="302"/>
      <c r="D18" s="379"/>
      <c r="E18" s="311" t="s">
        <v>171</v>
      </c>
      <c r="F18" s="382">
        <v>0</v>
      </c>
      <c r="G18" s="382">
        <v>3</v>
      </c>
      <c r="H18" s="383">
        <v>3</v>
      </c>
      <c r="I18" s="314"/>
      <c r="J18" s="384">
        <v>16</v>
      </c>
      <c r="K18" s="382">
        <v>37</v>
      </c>
      <c r="L18" s="382">
        <v>15</v>
      </c>
      <c r="M18" s="382">
        <v>8</v>
      </c>
      <c r="N18" s="382">
        <v>8</v>
      </c>
      <c r="O18" s="383">
        <v>84</v>
      </c>
      <c r="P18" s="385">
        <v>87</v>
      </c>
    </row>
    <row r="19" spans="3:16" ht="18" customHeight="1">
      <c r="C19" s="302"/>
      <c r="D19" s="379"/>
      <c r="E19" s="386" t="s">
        <v>172</v>
      </c>
      <c r="F19" s="382">
        <v>0</v>
      </c>
      <c r="G19" s="382">
        <v>0</v>
      </c>
      <c r="H19" s="383">
        <v>0</v>
      </c>
      <c r="I19" s="314"/>
      <c r="J19" s="384">
        <v>0</v>
      </c>
      <c r="K19" s="382">
        <v>0</v>
      </c>
      <c r="L19" s="382">
        <v>0</v>
      </c>
      <c r="M19" s="382">
        <v>0</v>
      </c>
      <c r="N19" s="382">
        <v>0</v>
      </c>
      <c r="O19" s="383">
        <v>0</v>
      </c>
      <c r="P19" s="385">
        <v>0</v>
      </c>
    </row>
    <row r="20" spans="3:16" ht="18" customHeight="1">
      <c r="C20" s="302"/>
      <c r="D20" s="379"/>
      <c r="E20" s="386" t="s">
        <v>173</v>
      </c>
      <c r="F20" s="382">
        <v>0</v>
      </c>
      <c r="G20" s="382">
        <v>0</v>
      </c>
      <c r="H20" s="383">
        <v>0</v>
      </c>
      <c r="I20" s="314"/>
      <c r="J20" s="384">
        <v>0</v>
      </c>
      <c r="K20" s="382">
        <v>0</v>
      </c>
      <c r="L20" s="382">
        <v>0</v>
      </c>
      <c r="M20" s="382">
        <v>0</v>
      </c>
      <c r="N20" s="382">
        <v>0</v>
      </c>
      <c r="O20" s="383">
        <v>0</v>
      </c>
      <c r="P20" s="385">
        <v>0</v>
      </c>
    </row>
    <row r="21" spans="3:16" ht="18" customHeight="1">
      <c r="C21" s="302"/>
      <c r="D21" s="375" t="s">
        <v>239</v>
      </c>
      <c r="E21" s="387"/>
      <c r="F21" s="297">
        <v>0</v>
      </c>
      <c r="G21" s="297">
        <v>15</v>
      </c>
      <c r="H21" s="299">
        <v>15</v>
      </c>
      <c r="I21" s="300"/>
      <c r="J21" s="355">
        <v>778</v>
      </c>
      <c r="K21" s="297">
        <v>1218</v>
      </c>
      <c r="L21" s="297">
        <v>3285</v>
      </c>
      <c r="M21" s="297">
        <v>3539</v>
      </c>
      <c r="N21" s="297">
        <v>2259</v>
      </c>
      <c r="O21" s="299">
        <v>11079</v>
      </c>
      <c r="P21" s="301">
        <v>11094</v>
      </c>
    </row>
    <row r="22" spans="3:16" ht="18" customHeight="1">
      <c r="C22" s="302"/>
      <c r="D22" s="379"/>
      <c r="E22" s="311" t="s">
        <v>91</v>
      </c>
      <c r="F22" s="340">
        <v>0</v>
      </c>
      <c r="G22" s="340">
        <v>0</v>
      </c>
      <c r="H22" s="341">
        <v>0</v>
      </c>
      <c r="I22" s="314"/>
      <c r="J22" s="380">
        <v>138</v>
      </c>
      <c r="K22" s="339">
        <v>300</v>
      </c>
      <c r="L22" s="339">
        <v>1833</v>
      </c>
      <c r="M22" s="339">
        <v>2202</v>
      </c>
      <c r="N22" s="339">
        <v>1448</v>
      </c>
      <c r="O22" s="341">
        <v>5921</v>
      </c>
      <c r="P22" s="343">
        <v>5921</v>
      </c>
    </row>
    <row r="23" spans="3:16" ht="18" customHeight="1">
      <c r="C23" s="302"/>
      <c r="D23" s="381"/>
      <c r="E23" s="311" t="s">
        <v>92</v>
      </c>
      <c r="F23" s="340">
        <v>0</v>
      </c>
      <c r="G23" s="340">
        <v>0</v>
      </c>
      <c r="H23" s="341">
        <v>0</v>
      </c>
      <c r="I23" s="314"/>
      <c r="J23" s="380">
        <v>257</v>
      </c>
      <c r="K23" s="339">
        <v>381</v>
      </c>
      <c r="L23" s="339">
        <v>439</v>
      </c>
      <c r="M23" s="339">
        <v>413</v>
      </c>
      <c r="N23" s="339">
        <v>260</v>
      </c>
      <c r="O23" s="341">
        <v>1750</v>
      </c>
      <c r="P23" s="343">
        <v>1750</v>
      </c>
    </row>
    <row r="24" spans="3:16" ht="18" customHeight="1">
      <c r="C24" s="302"/>
      <c r="D24" s="379"/>
      <c r="E24" s="311" t="s">
        <v>159</v>
      </c>
      <c r="F24" s="340">
        <v>0</v>
      </c>
      <c r="G24" s="340">
        <v>0</v>
      </c>
      <c r="H24" s="341">
        <v>0</v>
      </c>
      <c r="I24" s="314"/>
      <c r="J24" s="380">
        <v>0</v>
      </c>
      <c r="K24" s="339">
        <v>0</v>
      </c>
      <c r="L24" s="339">
        <v>0</v>
      </c>
      <c r="M24" s="339">
        <v>0</v>
      </c>
      <c r="N24" s="339">
        <v>8</v>
      </c>
      <c r="O24" s="341">
        <v>8</v>
      </c>
      <c r="P24" s="343">
        <v>8</v>
      </c>
    </row>
    <row r="25" spans="3:16" ht="18" customHeight="1">
      <c r="C25" s="302"/>
      <c r="D25" s="379"/>
      <c r="E25" s="311" t="s">
        <v>94</v>
      </c>
      <c r="F25" s="340">
        <v>0</v>
      </c>
      <c r="G25" s="340">
        <v>0</v>
      </c>
      <c r="H25" s="341">
        <v>0</v>
      </c>
      <c r="I25" s="314"/>
      <c r="J25" s="380">
        <v>6</v>
      </c>
      <c r="K25" s="339">
        <v>21</v>
      </c>
      <c r="L25" s="339">
        <v>11</v>
      </c>
      <c r="M25" s="339">
        <v>31</v>
      </c>
      <c r="N25" s="339">
        <v>16</v>
      </c>
      <c r="O25" s="341">
        <v>85</v>
      </c>
      <c r="P25" s="343">
        <v>85</v>
      </c>
    </row>
    <row r="26" spans="3:16" ht="18" customHeight="1">
      <c r="C26" s="302"/>
      <c r="D26" s="379"/>
      <c r="E26" s="311" t="s">
        <v>199</v>
      </c>
      <c r="F26" s="340">
        <v>0</v>
      </c>
      <c r="G26" s="340">
        <v>0</v>
      </c>
      <c r="H26" s="341">
        <v>0</v>
      </c>
      <c r="I26" s="314"/>
      <c r="J26" s="380">
        <v>18</v>
      </c>
      <c r="K26" s="339">
        <v>71</v>
      </c>
      <c r="L26" s="339">
        <v>456</v>
      </c>
      <c r="M26" s="339">
        <v>482</v>
      </c>
      <c r="N26" s="339">
        <v>356</v>
      </c>
      <c r="O26" s="341">
        <v>1383</v>
      </c>
      <c r="P26" s="343">
        <v>1383</v>
      </c>
    </row>
    <row r="27" spans="3:16" ht="18" customHeight="1">
      <c r="C27" s="302"/>
      <c r="D27" s="379"/>
      <c r="E27" s="311" t="s">
        <v>170</v>
      </c>
      <c r="F27" s="339">
        <v>0</v>
      </c>
      <c r="G27" s="339">
        <v>12</v>
      </c>
      <c r="H27" s="341">
        <v>12</v>
      </c>
      <c r="I27" s="314"/>
      <c r="J27" s="380">
        <v>348</v>
      </c>
      <c r="K27" s="339">
        <v>409</v>
      </c>
      <c r="L27" s="339">
        <v>531</v>
      </c>
      <c r="M27" s="339">
        <v>406</v>
      </c>
      <c r="N27" s="339">
        <v>161</v>
      </c>
      <c r="O27" s="341">
        <v>1855</v>
      </c>
      <c r="P27" s="343">
        <v>1867</v>
      </c>
    </row>
    <row r="28" spans="3:16" ht="18" customHeight="1">
      <c r="C28" s="302"/>
      <c r="D28" s="379"/>
      <c r="E28" s="311" t="s">
        <v>171</v>
      </c>
      <c r="F28" s="382">
        <v>0</v>
      </c>
      <c r="G28" s="382">
        <v>3</v>
      </c>
      <c r="H28" s="383">
        <v>3</v>
      </c>
      <c r="I28" s="314"/>
      <c r="J28" s="384">
        <v>11</v>
      </c>
      <c r="K28" s="382">
        <v>36</v>
      </c>
      <c r="L28" s="382">
        <v>15</v>
      </c>
      <c r="M28" s="382">
        <v>5</v>
      </c>
      <c r="N28" s="382">
        <v>10</v>
      </c>
      <c r="O28" s="383">
        <v>77</v>
      </c>
      <c r="P28" s="385">
        <v>80</v>
      </c>
    </row>
    <row r="29" spans="3:16" ht="18" customHeight="1">
      <c r="C29" s="302"/>
      <c r="D29" s="379"/>
      <c r="E29" s="386" t="s">
        <v>172</v>
      </c>
      <c r="F29" s="382">
        <v>0</v>
      </c>
      <c r="G29" s="382">
        <v>0</v>
      </c>
      <c r="H29" s="383">
        <v>0</v>
      </c>
      <c r="I29" s="314"/>
      <c r="J29" s="384">
        <v>0</v>
      </c>
      <c r="K29" s="382">
        <v>0</v>
      </c>
      <c r="L29" s="382">
        <v>0</v>
      </c>
      <c r="M29" s="382">
        <v>0</v>
      </c>
      <c r="N29" s="382">
        <v>0</v>
      </c>
      <c r="O29" s="383">
        <v>0</v>
      </c>
      <c r="P29" s="385">
        <v>0</v>
      </c>
    </row>
    <row r="30" spans="3:16" ht="18" customHeight="1">
      <c r="C30" s="302"/>
      <c r="D30" s="388"/>
      <c r="E30" s="389" t="s">
        <v>173</v>
      </c>
      <c r="F30" s="332">
        <v>0</v>
      </c>
      <c r="G30" s="332">
        <v>0</v>
      </c>
      <c r="H30" s="334">
        <v>0</v>
      </c>
      <c r="I30" s="390"/>
      <c r="J30" s="360">
        <v>0</v>
      </c>
      <c r="K30" s="332">
        <v>0</v>
      </c>
      <c r="L30" s="332">
        <v>0</v>
      </c>
      <c r="M30" s="332">
        <v>0</v>
      </c>
      <c r="N30" s="332">
        <v>0</v>
      </c>
      <c r="O30" s="334">
        <v>0</v>
      </c>
      <c r="P30" s="335">
        <v>0</v>
      </c>
    </row>
    <row r="31" spans="3:16" ht="18" customHeight="1">
      <c r="C31" s="391" t="s">
        <v>240</v>
      </c>
      <c r="D31" s="392"/>
      <c r="E31" s="393"/>
      <c r="F31" s="394"/>
      <c r="G31" s="394"/>
      <c r="H31" s="394"/>
      <c r="I31" s="394"/>
      <c r="J31" s="394"/>
      <c r="K31" s="394"/>
      <c r="L31" s="394"/>
      <c r="M31" s="394"/>
      <c r="N31" s="394"/>
      <c r="O31" s="394"/>
      <c r="P31" s="395"/>
    </row>
    <row r="32" spans="3:16" ht="18" customHeight="1">
      <c r="C32" s="302"/>
      <c r="D32" s="375" t="s">
        <v>97</v>
      </c>
      <c r="E32" s="376"/>
      <c r="F32" s="377">
        <v>0</v>
      </c>
      <c r="G32" s="342">
        <v>46611</v>
      </c>
      <c r="H32" s="299">
        <v>46611</v>
      </c>
      <c r="I32" s="300"/>
      <c r="J32" s="378">
        <v>14680077</v>
      </c>
      <c r="K32" s="342">
        <v>23389374</v>
      </c>
      <c r="L32" s="342">
        <v>63507971</v>
      </c>
      <c r="M32" s="342">
        <v>64772077</v>
      </c>
      <c r="N32" s="342">
        <v>42680255</v>
      </c>
      <c r="O32" s="299">
        <v>209029754</v>
      </c>
      <c r="P32" s="301">
        <v>209076365</v>
      </c>
    </row>
    <row r="33" spans="3:16" ht="18" customHeight="1">
      <c r="C33" s="302"/>
      <c r="D33" s="379"/>
      <c r="E33" s="311" t="s">
        <v>91</v>
      </c>
      <c r="F33" s="340">
        <v>0</v>
      </c>
      <c r="G33" s="340">
        <v>0</v>
      </c>
      <c r="H33" s="341">
        <v>0</v>
      </c>
      <c r="I33" s="314"/>
      <c r="J33" s="380">
        <v>2578693</v>
      </c>
      <c r="K33" s="339">
        <v>6891542</v>
      </c>
      <c r="L33" s="339">
        <v>34236318</v>
      </c>
      <c r="M33" s="339">
        <v>40961134</v>
      </c>
      <c r="N33" s="339">
        <v>26173124</v>
      </c>
      <c r="O33" s="341">
        <v>110840811</v>
      </c>
      <c r="P33" s="343">
        <v>110840811</v>
      </c>
    </row>
    <row r="34" spans="3:16" ht="18" customHeight="1">
      <c r="C34" s="302"/>
      <c r="D34" s="381"/>
      <c r="E34" s="311" t="s">
        <v>92</v>
      </c>
      <c r="F34" s="340">
        <v>0</v>
      </c>
      <c r="G34" s="340">
        <v>0</v>
      </c>
      <c r="H34" s="341">
        <v>0</v>
      </c>
      <c r="I34" s="314"/>
      <c r="J34" s="380">
        <v>10338339</v>
      </c>
      <c r="K34" s="339">
        <v>12052956</v>
      </c>
      <c r="L34" s="339">
        <v>16484046</v>
      </c>
      <c r="M34" s="339">
        <v>12965161</v>
      </c>
      <c r="N34" s="339">
        <v>8669266</v>
      </c>
      <c r="O34" s="341">
        <v>60509768</v>
      </c>
      <c r="P34" s="343">
        <v>60509768</v>
      </c>
    </row>
    <row r="35" spans="3:16" ht="18" customHeight="1">
      <c r="C35" s="302"/>
      <c r="D35" s="379"/>
      <c r="E35" s="311" t="s">
        <v>159</v>
      </c>
      <c r="F35" s="340">
        <v>0</v>
      </c>
      <c r="G35" s="340">
        <v>0</v>
      </c>
      <c r="H35" s="341">
        <v>0</v>
      </c>
      <c r="I35" s="314"/>
      <c r="J35" s="380">
        <v>0</v>
      </c>
      <c r="K35" s="339">
        <v>0</v>
      </c>
      <c r="L35" s="339">
        <v>0</v>
      </c>
      <c r="M35" s="339">
        <v>0</v>
      </c>
      <c r="N35" s="339">
        <v>186666</v>
      </c>
      <c r="O35" s="341">
        <v>186666</v>
      </c>
      <c r="P35" s="343">
        <v>186666</v>
      </c>
    </row>
    <row r="36" spans="3:16" ht="18" customHeight="1">
      <c r="C36" s="302"/>
      <c r="D36" s="379"/>
      <c r="E36" s="311" t="s">
        <v>94</v>
      </c>
      <c r="F36" s="340">
        <v>0</v>
      </c>
      <c r="G36" s="340">
        <v>0</v>
      </c>
      <c r="H36" s="341">
        <v>0</v>
      </c>
      <c r="I36" s="314"/>
      <c r="J36" s="380">
        <v>116161</v>
      </c>
      <c r="K36" s="339">
        <v>140680</v>
      </c>
      <c r="L36" s="339">
        <v>157965</v>
      </c>
      <c r="M36" s="339">
        <v>383376</v>
      </c>
      <c r="N36" s="339">
        <v>273420</v>
      </c>
      <c r="O36" s="341">
        <v>1071602</v>
      </c>
      <c r="P36" s="343">
        <v>1071602</v>
      </c>
    </row>
    <row r="37" spans="3:16" ht="18" customHeight="1">
      <c r="C37" s="302"/>
      <c r="D37" s="379"/>
      <c r="E37" s="311" t="s">
        <v>199</v>
      </c>
      <c r="F37" s="340">
        <v>0</v>
      </c>
      <c r="G37" s="340">
        <v>0</v>
      </c>
      <c r="H37" s="341">
        <v>0</v>
      </c>
      <c r="I37" s="314"/>
      <c r="J37" s="380">
        <v>145911</v>
      </c>
      <c r="K37" s="339">
        <v>1532037</v>
      </c>
      <c r="L37" s="339">
        <v>8763151</v>
      </c>
      <c r="M37" s="339">
        <v>7878718</v>
      </c>
      <c r="N37" s="339">
        <v>6299445</v>
      </c>
      <c r="O37" s="341">
        <v>24619262</v>
      </c>
      <c r="P37" s="343">
        <v>24619262</v>
      </c>
    </row>
    <row r="38" spans="3:16" ht="18" customHeight="1">
      <c r="C38" s="302"/>
      <c r="D38" s="379"/>
      <c r="E38" s="311" t="s">
        <v>170</v>
      </c>
      <c r="F38" s="339">
        <v>0</v>
      </c>
      <c r="G38" s="339">
        <v>36196</v>
      </c>
      <c r="H38" s="341">
        <v>36196</v>
      </c>
      <c r="I38" s="314"/>
      <c r="J38" s="380">
        <v>1463057</v>
      </c>
      <c r="K38" s="339">
        <v>2698123</v>
      </c>
      <c r="L38" s="339">
        <v>3811592</v>
      </c>
      <c r="M38" s="339">
        <v>2552569</v>
      </c>
      <c r="N38" s="339">
        <v>1065899</v>
      </c>
      <c r="O38" s="341">
        <v>11591240</v>
      </c>
      <c r="P38" s="343">
        <v>11627436</v>
      </c>
    </row>
    <row r="39" spans="3:16" ht="18" customHeight="1">
      <c r="C39" s="302"/>
      <c r="D39" s="379"/>
      <c r="E39" s="311" t="s">
        <v>171</v>
      </c>
      <c r="F39" s="382">
        <v>0</v>
      </c>
      <c r="G39" s="382">
        <v>10415</v>
      </c>
      <c r="H39" s="383">
        <v>10415</v>
      </c>
      <c r="I39" s="314"/>
      <c r="J39" s="384">
        <v>37916</v>
      </c>
      <c r="K39" s="382">
        <v>74036</v>
      </c>
      <c r="L39" s="382">
        <v>54899</v>
      </c>
      <c r="M39" s="382">
        <v>31119</v>
      </c>
      <c r="N39" s="382">
        <v>12435</v>
      </c>
      <c r="O39" s="383">
        <v>210405</v>
      </c>
      <c r="P39" s="385">
        <v>220820</v>
      </c>
    </row>
    <row r="40" spans="3:16" ht="18" customHeight="1">
      <c r="C40" s="302"/>
      <c r="D40" s="379"/>
      <c r="E40" s="386" t="s">
        <v>172</v>
      </c>
      <c r="F40" s="382">
        <v>0</v>
      </c>
      <c r="G40" s="382">
        <v>0</v>
      </c>
      <c r="H40" s="383">
        <v>0</v>
      </c>
      <c r="I40" s="314"/>
      <c r="J40" s="384">
        <v>0</v>
      </c>
      <c r="K40" s="382">
        <v>0</v>
      </c>
      <c r="L40" s="382">
        <v>0</v>
      </c>
      <c r="M40" s="382">
        <v>0</v>
      </c>
      <c r="N40" s="382">
        <v>0</v>
      </c>
      <c r="O40" s="383">
        <v>0</v>
      </c>
      <c r="P40" s="385">
        <v>0</v>
      </c>
    </row>
    <row r="41" spans="3:16" ht="18" customHeight="1">
      <c r="C41" s="302"/>
      <c r="D41" s="379"/>
      <c r="E41" s="386" t="s">
        <v>173</v>
      </c>
      <c r="F41" s="382">
        <v>0</v>
      </c>
      <c r="G41" s="382">
        <v>0</v>
      </c>
      <c r="H41" s="383">
        <v>0</v>
      </c>
      <c r="I41" s="314"/>
      <c r="J41" s="384">
        <v>0</v>
      </c>
      <c r="K41" s="382">
        <v>0</v>
      </c>
      <c r="L41" s="382">
        <v>0</v>
      </c>
      <c r="M41" s="382">
        <v>0</v>
      </c>
      <c r="N41" s="382">
        <v>0</v>
      </c>
      <c r="O41" s="383">
        <v>0</v>
      </c>
      <c r="P41" s="385">
        <v>0</v>
      </c>
    </row>
    <row r="42" spans="3:16" ht="18" customHeight="1">
      <c r="C42" s="302"/>
      <c r="D42" s="375" t="s">
        <v>239</v>
      </c>
      <c r="E42" s="387"/>
      <c r="F42" s="297">
        <v>0</v>
      </c>
      <c r="G42" s="297">
        <v>62696</v>
      </c>
      <c r="H42" s="299">
        <v>62696</v>
      </c>
      <c r="I42" s="300"/>
      <c r="J42" s="355">
        <v>6305358</v>
      </c>
      <c r="K42" s="297">
        <v>10072493</v>
      </c>
      <c r="L42" s="297">
        <v>52270395</v>
      </c>
      <c r="M42" s="297">
        <v>55916589</v>
      </c>
      <c r="N42" s="297">
        <v>36153982</v>
      </c>
      <c r="O42" s="299">
        <v>160718817</v>
      </c>
      <c r="P42" s="301">
        <v>160781513</v>
      </c>
    </row>
    <row r="43" spans="3:16" ht="18" customHeight="1">
      <c r="C43" s="302"/>
      <c r="D43" s="379"/>
      <c r="E43" s="311" t="s">
        <v>91</v>
      </c>
      <c r="F43" s="340">
        <v>0</v>
      </c>
      <c r="G43" s="340">
        <v>0</v>
      </c>
      <c r="H43" s="341">
        <v>0</v>
      </c>
      <c r="I43" s="314"/>
      <c r="J43" s="380">
        <v>2685557</v>
      </c>
      <c r="K43" s="339">
        <v>5611146</v>
      </c>
      <c r="L43" s="339">
        <v>36172702</v>
      </c>
      <c r="M43" s="339">
        <v>41232877</v>
      </c>
      <c r="N43" s="339">
        <v>26248007</v>
      </c>
      <c r="O43" s="341">
        <v>111950289</v>
      </c>
      <c r="P43" s="343">
        <v>111950289</v>
      </c>
    </row>
    <row r="44" spans="3:16" ht="18" customHeight="1">
      <c r="C44" s="302"/>
      <c r="D44" s="381"/>
      <c r="E44" s="311" t="s">
        <v>92</v>
      </c>
      <c r="F44" s="340">
        <v>0</v>
      </c>
      <c r="G44" s="340">
        <v>0</v>
      </c>
      <c r="H44" s="341">
        <v>0</v>
      </c>
      <c r="I44" s="314"/>
      <c r="J44" s="380">
        <v>1203933</v>
      </c>
      <c r="K44" s="339">
        <v>139348</v>
      </c>
      <c r="L44" s="339">
        <v>1295492</v>
      </c>
      <c r="M44" s="339">
        <v>974129</v>
      </c>
      <c r="N44" s="339">
        <v>288320</v>
      </c>
      <c r="O44" s="341">
        <v>3901222</v>
      </c>
      <c r="P44" s="343">
        <v>3901222</v>
      </c>
    </row>
    <row r="45" spans="3:16" ht="18" customHeight="1">
      <c r="C45" s="302"/>
      <c r="D45" s="379"/>
      <c r="E45" s="311" t="s">
        <v>159</v>
      </c>
      <c r="F45" s="340">
        <v>0</v>
      </c>
      <c r="G45" s="340">
        <v>0</v>
      </c>
      <c r="H45" s="341">
        <v>0</v>
      </c>
      <c r="I45" s="314"/>
      <c r="J45" s="380">
        <v>0</v>
      </c>
      <c r="K45" s="339">
        <v>0</v>
      </c>
      <c r="L45" s="339">
        <v>0</v>
      </c>
      <c r="M45" s="339">
        <v>0</v>
      </c>
      <c r="N45" s="339">
        <v>1715</v>
      </c>
      <c r="O45" s="341">
        <v>1715</v>
      </c>
      <c r="P45" s="343">
        <v>1715</v>
      </c>
    </row>
    <row r="46" spans="3:16" ht="18" customHeight="1">
      <c r="C46" s="302"/>
      <c r="D46" s="379"/>
      <c r="E46" s="311" t="s">
        <v>94</v>
      </c>
      <c r="F46" s="340">
        <v>0</v>
      </c>
      <c r="G46" s="340">
        <v>0</v>
      </c>
      <c r="H46" s="341">
        <v>0</v>
      </c>
      <c r="I46" s="314"/>
      <c r="J46" s="380">
        <v>1288</v>
      </c>
      <c r="K46" s="339">
        <v>4410</v>
      </c>
      <c r="L46" s="339">
        <v>88901</v>
      </c>
      <c r="M46" s="339">
        <v>6426</v>
      </c>
      <c r="N46" s="339">
        <v>36569</v>
      </c>
      <c r="O46" s="341">
        <v>137594</v>
      </c>
      <c r="P46" s="343">
        <v>137594</v>
      </c>
    </row>
    <row r="47" spans="3:16" ht="18" customHeight="1">
      <c r="C47" s="302"/>
      <c r="D47" s="379"/>
      <c r="E47" s="311" t="s">
        <v>199</v>
      </c>
      <c r="F47" s="340">
        <v>0</v>
      </c>
      <c r="G47" s="340">
        <v>0</v>
      </c>
      <c r="H47" s="341">
        <v>0</v>
      </c>
      <c r="I47" s="314"/>
      <c r="J47" s="380">
        <v>375840</v>
      </c>
      <c r="K47" s="339">
        <v>1660499</v>
      </c>
      <c r="L47" s="339">
        <v>10664981</v>
      </c>
      <c r="M47" s="339">
        <v>10559484</v>
      </c>
      <c r="N47" s="339">
        <v>8272725</v>
      </c>
      <c r="O47" s="341">
        <v>31533529</v>
      </c>
      <c r="P47" s="343">
        <v>31533529</v>
      </c>
    </row>
    <row r="48" spans="3:16" ht="18" customHeight="1">
      <c r="C48" s="302"/>
      <c r="D48" s="379"/>
      <c r="E48" s="311" t="s">
        <v>170</v>
      </c>
      <c r="F48" s="339">
        <v>0</v>
      </c>
      <c r="G48" s="339">
        <v>52756</v>
      </c>
      <c r="H48" s="341">
        <v>52756</v>
      </c>
      <c r="I48" s="314"/>
      <c r="J48" s="380">
        <v>2038243</v>
      </c>
      <c r="K48" s="339">
        <v>2624962</v>
      </c>
      <c r="L48" s="339">
        <v>4040071</v>
      </c>
      <c r="M48" s="339">
        <v>3141166</v>
      </c>
      <c r="N48" s="339">
        <v>1306352</v>
      </c>
      <c r="O48" s="341">
        <v>13150794</v>
      </c>
      <c r="P48" s="343">
        <v>13203550</v>
      </c>
    </row>
    <row r="49" spans="3:16" ht="18" customHeight="1">
      <c r="C49" s="302"/>
      <c r="D49" s="381"/>
      <c r="E49" s="311" t="s">
        <v>171</v>
      </c>
      <c r="F49" s="339">
        <v>0</v>
      </c>
      <c r="G49" s="339">
        <v>9940</v>
      </c>
      <c r="H49" s="341">
        <v>9940</v>
      </c>
      <c r="I49" s="314"/>
      <c r="J49" s="380">
        <v>497</v>
      </c>
      <c r="K49" s="339">
        <v>32128</v>
      </c>
      <c r="L49" s="339">
        <v>8248</v>
      </c>
      <c r="M49" s="339">
        <v>2507</v>
      </c>
      <c r="N49" s="339">
        <v>294</v>
      </c>
      <c r="O49" s="341">
        <v>43674</v>
      </c>
      <c r="P49" s="343">
        <v>53614</v>
      </c>
    </row>
    <row r="50" spans="3:16" ht="18" customHeight="1">
      <c r="C50" s="302"/>
      <c r="D50" s="379"/>
      <c r="E50" s="386" t="s">
        <v>172</v>
      </c>
      <c r="F50" s="382">
        <v>0</v>
      </c>
      <c r="G50" s="382">
        <v>0</v>
      </c>
      <c r="H50" s="383">
        <v>0</v>
      </c>
      <c r="I50" s="314"/>
      <c r="J50" s="384">
        <v>0</v>
      </c>
      <c r="K50" s="382">
        <v>0</v>
      </c>
      <c r="L50" s="382">
        <v>0</v>
      </c>
      <c r="M50" s="382">
        <v>0</v>
      </c>
      <c r="N50" s="382">
        <v>0</v>
      </c>
      <c r="O50" s="383">
        <v>0</v>
      </c>
      <c r="P50" s="385">
        <v>0</v>
      </c>
    </row>
    <row r="51" spans="3:16" ht="18" customHeight="1">
      <c r="C51" s="302"/>
      <c r="D51" s="388"/>
      <c r="E51" s="389" t="s">
        <v>173</v>
      </c>
      <c r="F51" s="332">
        <v>0</v>
      </c>
      <c r="G51" s="332">
        <v>0</v>
      </c>
      <c r="H51" s="334">
        <v>0</v>
      </c>
      <c r="I51" s="314"/>
      <c r="J51" s="360">
        <v>0</v>
      </c>
      <c r="K51" s="332">
        <v>0</v>
      </c>
      <c r="L51" s="332">
        <v>0</v>
      </c>
      <c r="M51" s="332">
        <v>0</v>
      </c>
      <c r="N51" s="332">
        <v>0</v>
      </c>
      <c r="O51" s="334">
        <v>0</v>
      </c>
      <c r="P51" s="335">
        <v>0</v>
      </c>
    </row>
    <row r="52" spans="3:16" ht="18" customHeight="1">
      <c r="C52" s="665" t="s">
        <v>222</v>
      </c>
      <c r="D52" s="666"/>
      <c r="E52" s="667"/>
      <c r="F52" s="361">
        <v>0</v>
      </c>
      <c r="G52" s="350">
        <v>109307</v>
      </c>
      <c r="H52" s="351">
        <v>109307</v>
      </c>
      <c r="I52" s="248"/>
      <c r="J52" s="362">
        <v>20985435</v>
      </c>
      <c r="K52" s="350">
        <v>33461867</v>
      </c>
      <c r="L52" s="350">
        <v>115778366</v>
      </c>
      <c r="M52" s="350">
        <v>120688666</v>
      </c>
      <c r="N52" s="350">
        <v>78834237</v>
      </c>
      <c r="O52" s="351">
        <v>369748571</v>
      </c>
      <c r="P52" s="352">
        <v>369857878</v>
      </c>
    </row>
  </sheetData>
  <sheetProtection selectLockedCells="1" selectUnlockedCells="1"/>
  <mergeCells count="7">
    <mergeCell ref="C52:E52"/>
    <mergeCell ref="A3:Q3"/>
    <mergeCell ref="C8:E9"/>
    <mergeCell ref="F8:H8"/>
    <mergeCell ref="I8:O8"/>
    <mergeCell ref="P8:P9"/>
    <mergeCell ref="A4:Q4"/>
  </mergeCells>
  <phoneticPr fontId="28"/>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241</v>
      </c>
      <c r="Q1" s="143"/>
    </row>
    <row r="2" spans="1:17" ht="18" customHeight="1">
      <c r="Q2" s="143"/>
    </row>
    <row r="3" spans="1:17" ht="18" customHeight="1">
      <c r="A3" s="634" t="s">
        <v>1</v>
      </c>
      <c r="B3" s="634"/>
      <c r="C3" s="634"/>
      <c r="D3" s="634"/>
      <c r="E3" s="634"/>
      <c r="F3" s="634"/>
      <c r="G3" s="634"/>
      <c r="H3" s="634"/>
      <c r="I3" s="634"/>
      <c r="J3" s="634"/>
      <c r="K3" s="634"/>
      <c r="L3" s="634"/>
      <c r="M3" s="634"/>
      <c r="N3" s="634"/>
      <c r="O3" s="634"/>
      <c r="P3" s="634"/>
      <c r="Q3" s="634"/>
    </row>
    <row r="4" spans="1:17" s="371" customFormat="1" ht="18" customHeight="1">
      <c r="A4" s="534" t="s">
        <v>2</v>
      </c>
      <c r="B4" s="533"/>
      <c r="C4" s="533"/>
      <c r="D4" s="533"/>
      <c r="E4" s="533"/>
      <c r="F4" s="533"/>
      <c r="G4" s="533"/>
      <c r="H4" s="533"/>
      <c r="I4" s="533"/>
      <c r="J4" s="533"/>
      <c r="K4" s="533"/>
      <c r="L4" s="533"/>
      <c r="M4" s="533"/>
      <c r="N4" s="533"/>
      <c r="O4" s="533"/>
      <c r="P4" s="533"/>
      <c r="Q4" s="533"/>
    </row>
    <row r="5" spans="1:17" ht="18" customHeight="1">
      <c r="B5" s="142" t="s">
        <v>206</v>
      </c>
      <c r="N5" s="1"/>
      <c r="O5" s="231" t="s">
        <v>3</v>
      </c>
      <c r="P5" s="144" t="s">
        <v>4</v>
      </c>
      <c r="Q5" s="2"/>
    </row>
    <row r="6" spans="1:17" ht="18" customHeight="1">
      <c r="B6" s="142" t="s">
        <v>236</v>
      </c>
      <c r="N6" s="1"/>
      <c r="O6" s="233" t="s">
        <v>5</v>
      </c>
      <c r="P6" s="112" t="s">
        <v>6</v>
      </c>
      <c r="Q6" s="290" t="s">
        <v>7</v>
      </c>
    </row>
    <row r="7" spans="1:17" ht="18" customHeight="1">
      <c r="C7" s="142" t="s">
        <v>242</v>
      </c>
    </row>
    <row r="8" spans="1:17" ht="18" customHeight="1">
      <c r="C8" s="674" t="s">
        <v>210</v>
      </c>
      <c r="D8" s="675"/>
      <c r="E8" s="676"/>
      <c r="F8" s="673" t="s">
        <v>155</v>
      </c>
      <c r="G8" s="671"/>
      <c r="H8" s="672"/>
      <c r="I8" s="670" t="s">
        <v>156</v>
      </c>
      <c r="J8" s="671"/>
      <c r="K8" s="671"/>
      <c r="L8" s="671"/>
      <c r="M8" s="671"/>
      <c r="N8" s="671"/>
      <c r="O8" s="672"/>
      <c r="P8" s="668" t="s">
        <v>87</v>
      </c>
    </row>
    <row r="9" spans="1:17" ht="18" customHeight="1">
      <c r="C9" s="677"/>
      <c r="D9" s="678"/>
      <c r="E9" s="679"/>
      <c r="F9" s="291" t="s">
        <v>130</v>
      </c>
      <c r="G9" s="292" t="s">
        <v>131</v>
      </c>
      <c r="H9" s="293" t="s">
        <v>14</v>
      </c>
      <c r="I9" s="294" t="s">
        <v>132</v>
      </c>
      <c r="J9" s="292" t="s">
        <v>133</v>
      </c>
      <c r="K9" s="291" t="s">
        <v>134</v>
      </c>
      <c r="L9" s="291" t="s">
        <v>135</v>
      </c>
      <c r="M9" s="291" t="s">
        <v>136</v>
      </c>
      <c r="N9" s="292" t="s">
        <v>137</v>
      </c>
      <c r="O9" s="372" t="s">
        <v>14</v>
      </c>
      <c r="P9" s="669"/>
    </row>
    <row r="10" spans="1:17" ht="18" customHeight="1">
      <c r="C10" s="295" t="s">
        <v>238</v>
      </c>
      <c r="D10" s="373"/>
      <c r="E10" s="374"/>
      <c r="F10" s="68"/>
      <c r="G10" s="68"/>
      <c r="H10" s="68"/>
      <c r="I10" s="68"/>
      <c r="J10" s="68"/>
      <c r="K10" s="68"/>
      <c r="L10" s="68"/>
      <c r="M10" s="68"/>
      <c r="N10" s="68"/>
      <c r="O10" s="68"/>
      <c r="P10" s="69"/>
    </row>
    <row r="11" spans="1:17" ht="18" customHeight="1">
      <c r="C11" s="302"/>
      <c r="D11" s="375" t="s">
        <v>97</v>
      </c>
      <c r="E11" s="376"/>
      <c r="F11" s="377">
        <v>0</v>
      </c>
      <c r="G11" s="342">
        <v>0</v>
      </c>
      <c r="H11" s="299">
        <v>0</v>
      </c>
      <c r="I11" s="300"/>
      <c r="J11" s="378">
        <v>24</v>
      </c>
      <c r="K11" s="342">
        <v>8</v>
      </c>
      <c r="L11" s="342">
        <v>22</v>
      </c>
      <c r="M11" s="342">
        <v>7</v>
      </c>
      <c r="N11" s="342">
        <v>63</v>
      </c>
      <c r="O11" s="299">
        <v>124</v>
      </c>
      <c r="P11" s="301">
        <v>124</v>
      </c>
    </row>
    <row r="12" spans="1:17" ht="18" customHeight="1">
      <c r="C12" s="302"/>
      <c r="D12" s="379"/>
      <c r="E12" s="311" t="s">
        <v>91</v>
      </c>
      <c r="F12" s="340">
        <v>0</v>
      </c>
      <c r="G12" s="340">
        <v>0</v>
      </c>
      <c r="H12" s="341">
        <v>0</v>
      </c>
      <c r="I12" s="314"/>
      <c r="J12" s="380">
        <v>12</v>
      </c>
      <c r="K12" s="339">
        <v>0</v>
      </c>
      <c r="L12" s="339">
        <v>19</v>
      </c>
      <c r="M12" s="339">
        <v>0</v>
      </c>
      <c r="N12" s="339">
        <v>10</v>
      </c>
      <c r="O12" s="341">
        <v>41</v>
      </c>
      <c r="P12" s="343">
        <v>41</v>
      </c>
    </row>
    <row r="13" spans="1:17" ht="18" customHeight="1">
      <c r="C13" s="302"/>
      <c r="D13" s="381"/>
      <c r="E13" s="311" t="s">
        <v>92</v>
      </c>
      <c r="F13" s="340">
        <v>0</v>
      </c>
      <c r="G13" s="340">
        <v>0</v>
      </c>
      <c r="H13" s="341">
        <v>0</v>
      </c>
      <c r="I13" s="314"/>
      <c r="J13" s="380">
        <v>12</v>
      </c>
      <c r="K13" s="339">
        <v>0</v>
      </c>
      <c r="L13" s="339">
        <v>0</v>
      </c>
      <c r="M13" s="339">
        <v>7</v>
      </c>
      <c r="N13" s="339">
        <v>29</v>
      </c>
      <c r="O13" s="341">
        <v>48</v>
      </c>
      <c r="P13" s="343">
        <v>48</v>
      </c>
    </row>
    <row r="14" spans="1:17" ht="18" customHeight="1">
      <c r="C14" s="302"/>
      <c r="D14" s="379"/>
      <c r="E14" s="311" t="s">
        <v>159</v>
      </c>
      <c r="F14" s="340">
        <v>0</v>
      </c>
      <c r="G14" s="340">
        <v>0</v>
      </c>
      <c r="H14" s="341">
        <v>0</v>
      </c>
      <c r="I14" s="314"/>
      <c r="J14" s="380">
        <v>0</v>
      </c>
      <c r="K14" s="339">
        <v>0</v>
      </c>
      <c r="L14" s="339">
        <v>0</v>
      </c>
      <c r="M14" s="339">
        <v>0</v>
      </c>
      <c r="N14" s="339">
        <v>0</v>
      </c>
      <c r="O14" s="341">
        <v>0</v>
      </c>
      <c r="P14" s="343">
        <v>0</v>
      </c>
    </row>
    <row r="15" spans="1:17" ht="18" customHeight="1">
      <c r="C15" s="302"/>
      <c r="D15" s="379"/>
      <c r="E15" s="311" t="s">
        <v>94</v>
      </c>
      <c r="F15" s="340">
        <v>0</v>
      </c>
      <c r="G15" s="340">
        <v>0</v>
      </c>
      <c r="H15" s="341">
        <v>0</v>
      </c>
      <c r="I15" s="314"/>
      <c r="J15" s="380">
        <v>0</v>
      </c>
      <c r="K15" s="339">
        <v>0</v>
      </c>
      <c r="L15" s="339">
        <v>0</v>
      </c>
      <c r="M15" s="339">
        <v>0</v>
      </c>
      <c r="N15" s="339">
        <v>0</v>
      </c>
      <c r="O15" s="341">
        <v>0</v>
      </c>
      <c r="P15" s="343">
        <v>0</v>
      </c>
    </row>
    <row r="16" spans="1:17" ht="18" customHeight="1">
      <c r="C16" s="302"/>
      <c r="D16" s="379"/>
      <c r="E16" s="311" t="s">
        <v>199</v>
      </c>
      <c r="F16" s="340">
        <v>0</v>
      </c>
      <c r="G16" s="340">
        <v>0</v>
      </c>
      <c r="H16" s="341">
        <v>0</v>
      </c>
      <c r="I16" s="314"/>
      <c r="J16" s="380">
        <v>0</v>
      </c>
      <c r="K16" s="339">
        <v>0</v>
      </c>
      <c r="L16" s="339">
        <v>0</v>
      </c>
      <c r="M16" s="339">
        <v>0</v>
      </c>
      <c r="N16" s="339">
        <v>12</v>
      </c>
      <c r="O16" s="341">
        <v>12</v>
      </c>
      <c r="P16" s="343">
        <v>12</v>
      </c>
    </row>
    <row r="17" spans="3:16" ht="18" customHeight="1">
      <c r="C17" s="302"/>
      <c r="D17" s="379"/>
      <c r="E17" s="311" t="s">
        <v>170</v>
      </c>
      <c r="F17" s="339">
        <v>0</v>
      </c>
      <c r="G17" s="339">
        <v>0</v>
      </c>
      <c r="H17" s="341">
        <v>0</v>
      </c>
      <c r="I17" s="314"/>
      <c r="J17" s="380">
        <v>0</v>
      </c>
      <c r="K17" s="339">
        <v>8</v>
      </c>
      <c r="L17" s="339">
        <v>3</v>
      </c>
      <c r="M17" s="339">
        <v>0</v>
      </c>
      <c r="N17" s="339">
        <v>12</v>
      </c>
      <c r="O17" s="341">
        <v>23</v>
      </c>
      <c r="P17" s="343">
        <v>23</v>
      </c>
    </row>
    <row r="18" spans="3:16" ht="18" customHeight="1">
      <c r="C18" s="302"/>
      <c r="D18" s="379"/>
      <c r="E18" s="311" t="s">
        <v>171</v>
      </c>
      <c r="F18" s="382">
        <v>0</v>
      </c>
      <c r="G18" s="382">
        <v>0</v>
      </c>
      <c r="H18" s="383">
        <v>0</v>
      </c>
      <c r="I18" s="314"/>
      <c r="J18" s="384">
        <v>0</v>
      </c>
      <c r="K18" s="382">
        <v>0</v>
      </c>
      <c r="L18" s="382">
        <v>0</v>
      </c>
      <c r="M18" s="382">
        <v>0</v>
      </c>
      <c r="N18" s="382">
        <v>0</v>
      </c>
      <c r="O18" s="383">
        <v>0</v>
      </c>
      <c r="P18" s="385">
        <v>0</v>
      </c>
    </row>
    <row r="19" spans="3:16" ht="18" customHeight="1">
      <c r="C19" s="302"/>
      <c r="D19" s="379"/>
      <c r="E19" s="386" t="s">
        <v>172</v>
      </c>
      <c r="F19" s="382">
        <v>0</v>
      </c>
      <c r="G19" s="382">
        <v>0</v>
      </c>
      <c r="H19" s="383">
        <v>0</v>
      </c>
      <c r="I19" s="314"/>
      <c r="J19" s="384">
        <v>0</v>
      </c>
      <c r="K19" s="382">
        <v>0</v>
      </c>
      <c r="L19" s="382">
        <v>0</v>
      </c>
      <c r="M19" s="382">
        <v>0</v>
      </c>
      <c r="N19" s="382">
        <v>0</v>
      </c>
      <c r="O19" s="383">
        <v>0</v>
      </c>
      <c r="P19" s="385">
        <v>0</v>
      </c>
    </row>
    <row r="20" spans="3:16" ht="18" customHeight="1">
      <c r="C20" s="302"/>
      <c r="D20" s="388"/>
      <c r="E20" s="389" t="s">
        <v>173</v>
      </c>
      <c r="F20" s="382">
        <v>0</v>
      </c>
      <c r="G20" s="382">
        <v>0</v>
      </c>
      <c r="H20" s="383">
        <v>0</v>
      </c>
      <c r="I20" s="314"/>
      <c r="J20" s="384">
        <v>0</v>
      </c>
      <c r="K20" s="382">
        <v>0</v>
      </c>
      <c r="L20" s="382">
        <v>0</v>
      </c>
      <c r="M20" s="382">
        <v>0</v>
      </c>
      <c r="N20" s="382">
        <v>0</v>
      </c>
      <c r="O20" s="383">
        <v>0</v>
      </c>
      <c r="P20" s="385">
        <v>0</v>
      </c>
    </row>
    <row r="21" spans="3:16" ht="18" customHeight="1">
      <c r="C21" s="302"/>
      <c r="D21" s="396" t="s">
        <v>239</v>
      </c>
      <c r="E21" s="387"/>
      <c r="F21" s="297">
        <v>0</v>
      </c>
      <c r="G21" s="297">
        <v>0</v>
      </c>
      <c r="H21" s="299">
        <v>0</v>
      </c>
      <c r="I21" s="300"/>
      <c r="J21" s="355">
        <v>24</v>
      </c>
      <c r="K21" s="297">
        <v>8</v>
      </c>
      <c r="L21" s="297">
        <v>22</v>
      </c>
      <c r="M21" s="297">
        <v>7</v>
      </c>
      <c r="N21" s="297">
        <v>63</v>
      </c>
      <c r="O21" s="299">
        <v>124</v>
      </c>
      <c r="P21" s="301">
        <v>124</v>
      </c>
    </row>
    <row r="22" spans="3:16" ht="18" customHeight="1">
      <c r="C22" s="302"/>
      <c r="D22" s="379"/>
      <c r="E22" s="311" t="s">
        <v>91</v>
      </c>
      <c r="F22" s="340">
        <v>0</v>
      </c>
      <c r="G22" s="340">
        <v>0</v>
      </c>
      <c r="H22" s="341">
        <v>0</v>
      </c>
      <c r="I22" s="314"/>
      <c r="J22" s="380">
        <v>12</v>
      </c>
      <c r="K22" s="339">
        <v>0</v>
      </c>
      <c r="L22" s="339">
        <v>19</v>
      </c>
      <c r="M22" s="339">
        <v>0</v>
      </c>
      <c r="N22" s="339">
        <v>10</v>
      </c>
      <c r="O22" s="341">
        <v>41</v>
      </c>
      <c r="P22" s="343">
        <v>41</v>
      </c>
    </row>
    <row r="23" spans="3:16" ht="18" customHeight="1">
      <c r="C23" s="302"/>
      <c r="D23" s="381"/>
      <c r="E23" s="311" t="s">
        <v>92</v>
      </c>
      <c r="F23" s="340">
        <v>0</v>
      </c>
      <c r="G23" s="340">
        <v>0</v>
      </c>
      <c r="H23" s="341">
        <v>0</v>
      </c>
      <c r="I23" s="314"/>
      <c r="J23" s="380">
        <v>12</v>
      </c>
      <c r="K23" s="339">
        <v>0</v>
      </c>
      <c r="L23" s="339">
        <v>0</v>
      </c>
      <c r="M23" s="339">
        <v>7</v>
      </c>
      <c r="N23" s="339">
        <v>29</v>
      </c>
      <c r="O23" s="341">
        <v>48</v>
      </c>
      <c r="P23" s="343">
        <v>48</v>
      </c>
    </row>
    <row r="24" spans="3:16" ht="18" customHeight="1">
      <c r="C24" s="302"/>
      <c r="D24" s="379"/>
      <c r="E24" s="311" t="s">
        <v>159</v>
      </c>
      <c r="F24" s="340">
        <v>0</v>
      </c>
      <c r="G24" s="340">
        <v>0</v>
      </c>
      <c r="H24" s="341">
        <v>0</v>
      </c>
      <c r="I24" s="314"/>
      <c r="J24" s="380">
        <v>0</v>
      </c>
      <c r="K24" s="339">
        <v>0</v>
      </c>
      <c r="L24" s="339">
        <v>0</v>
      </c>
      <c r="M24" s="339">
        <v>0</v>
      </c>
      <c r="N24" s="339">
        <v>0</v>
      </c>
      <c r="O24" s="341">
        <v>0</v>
      </c>
      <c r="P24" s="343">
        <v>0</v>
      </c>
    </row>
    <row r="25" spans="3:16" ht="18" customHeight="1">
      <c r="C25" s="302"/>
      <c r="D25" s="379"/>
      <c r="E25" s="311" t="s">
        <v>94</v>
      </c>
      <c r="F25" s="340">
        <v>0</v>
      </c>
      <c r="G25" s="340">
        <v>0</v>
      </c>
      <c r="H25" s="341">
        <v>0</v>
      </c>
      <c r="I25" s="314"/>
      <c r="J25" s="380">
        <v>0</v>
      </c>
      <c r="K25" s="339">
        <v>0</v>
      </c>
      <c r="L25" s="339">
        <v>0</v>
      </c>
      <c r="M25" s="339">
        <v>0</v>
      </c>
      <c r="N25" s="339">
        <v>0</v>
      </c>
      <c r="O25" s="341">
        <v>0</v>
      </c>
      <c r="P25" s="343">
        <v>0</v>
      </c>
    </row>
    <row r="26" spans="3:16" ht="18" customHeight="1">
      <c r="C26" s="302"/>
      <c r="D26" s="379"/>
      <c r="E26" s="311" t="s">
        <v>199</v>
      </c>
      <c r="F26" s="340">
        <v>0</v>
      </c>
      <c r="G26" s="340">
        <v>0</v>
      </c>
      <c r="H26" s="341">
        <v>0</v>
      </c>
      <c r="I26" s="314"/>
      <c r="J26" s="380">
        <v>0</v>
      </c>
      <c r="K26" s="339">
        <v>0</v>
      </c>
      <c r="L26" s="339">
        <v>0</v>
      </c>
      <c r="M26" s="339">
        <v>0</v>
      </c>
      <c r="N26" s="339">
        <v>12</v>
      </c>
      <c r="O26" s="341">
        <v>12</v>
      </c>
      <c r="P26" s="343">
        <v>12</v>
      </c>
    </row>
    <row r="27" spans="3:16" ht="18" customHeight="1">
      <c r="C27" s="302"/>
      <c r="D27" s="379"/>
      <c r="E27" s="311" t="s">
        <v>170</v>
      </c>
      <c r="F27" s="339">
        <v>0</v>
      </c>
      <c r="G27" s="339">
        <v>0</v>
      </c>
      <c r="H27" s="341">
        <v>0</v>
      </c>
      <c r="I27" s="314"/>
      <c r="J27" s="380">
        <v>0</v>
      </c>
      <c r="K27" s="339">
        <v>8</v>
      </c>
      <c r="L27" s="339">
        <v>3</v>
      </c>
      <c r="M27" s="339">
        <v>0</v>
      </c>
      <c r="N27" s="339">
        <v>12</v>
      </c>
      <c r="O27" s="341">
        <v>23</v>
      </c>
      <c r="P27" s="343">
        <v>23</v>
      </c>
    </row>
    <row r="28" spans="3:16" ht="18" customHeight="1">
      <c r="C28" s="302"/>
      <c r="D28" s="379"/>
      <c r="E28" s="311" t="s">
        <v>171</v>
      </c>
      <c r="F28" s="382">
        <v>0</v>
      </c>
      <c r="G28" s="382">
        <v>0</v>
      </c>
      <c r="H28" s="383">
        <v>0</v>
      </c>
      <c r="I28" s="314"/>
      <c r="J28" s="384">
        <v>0</v>
      </c>
      <c r="K28" s="382">
        <v>0</v>
      </c>
      <c r="L28" s="382">
        <v>0</v>
      </c>
      <c r="M28" s="382">
        <v>0</v>
      </c>
      <c r="N28" s="382">
        <v>0</v>
      </c>
      <c r="O28" s="383">
        <v>0</v>
      </c>
      <c r="P28" s="385">
        <v>0</v>
      </c>
    </row>
    <row r="29" spans="3:16" ht="18" customHeight="1">
      <c r="C29" s="302"/>
      <c r="D29" s="379"/>
      <c r="E29" s="386" t="s">
        <v>172</v>
      </c>
      <c r="F29" s="382">
        <v>0</v>
      </c>
      <c r="G29" s="382">
        <v>0</v>
      </c>
      <c r="H29" s="383">
        <v>0</v>
      </c>
      <c r="I29" s="314"/>
      <c r="J29" s="384">
        <v>0</v>
      </c>
      <c r="K29" s="382">
        <v>0</v>
      </c>
      <c r="L29" s="382">
        <v>0</v>
      </c>
      <c r="M29" s="382">
        <v>0</v>
      </c>
      <c r="N29" s="382">
        <v>0</v>
      </c>
      <c r="O29" s="383">
        <v>0</v>
      </c>
      <c r="P29" s="385">
        <v>0</v>
      </c>
    </row>
    <row r="30" spans="3:16" ht="18" customHeight="1">
      <c r="C30" s="302"/>
      <c r="D30" s="388"/>
      <c r="E30" s="389" t="s">
        <v>173</v>
      </c>
      <c r="F30" s="332">
        <v>0</v>
      </c>
      <c r="G30" s="332">
        <v>0</v>
      </c>
      <c r="H30" s="334">
        <v>0</v>
      </c>
      <c r="I30" s="390"/>
      <c r="J30" s="360">
        <v>0</v>
      </c>
      <c r="K30" s="332">
        <v>0</v>
      </c>
      <c r="L30" s="332">
        <v>0</v>
      </c>
      <c r="M30" s="332">
        <v>0</v>
      </c>
      <c r="N30" s="332">
        <v>0</v>
      </c>
      <c r="O30" s="334">
        <v>0</v>
      </c>
      <c r="P30" s="335">
        <v>0</v>
      </c>
    </row>
    <row r="31" spans="3:16" ht="18" customHeight="1">
      <c r="C31" s="391" t="s">
        <v>240</v>
      </c>
      <c r="D31" s="392"/>
      <c r="E31" s="393"/>
      <c r="F31" s="394"/>
      <c r="G31" s="394"/>
      <c r="H31" s="394"/>
      <c r="I31" s="394"/>
      <c r="J31" s="394"/>
      <c r="K31" s="394"/>
      <c r="L31" s="394"/>
      <c r="M31" s="394"/>
      <c r="N31" s="394"/>
      <c r="O31" s="394"/>
      <c r="P31" s="395"/>
    </row>
    <row r="32" spans="3:16" ht="18" customHeight="1">
      <c r="C32" s="302"/>
      <c r="D32" s="375" t="s">
        <v>97</v>
      </c>
      <c r="E32" s="376"/>
      <c r="F32" s="377">
        <v>0</v>
      </c>
      <c r="G32" s="342">
        <v>0</v>
      </c>
      <c r="H32" s="299">
        <v>0</v>
      </c>
      <c r="I32" s="300"/>
      <c r="J32" s="378">
        <v>508512</v>
      </c>
      <c r="K32" s="342">
        <v>119718</v>
      </c>
      <c r="L32" s="342">
        <v>634216</v>
      </c>
      <c r="M32" s="342">
        <v>18020</v>
      </c>
      <c r="N32" s="342">
        <v>1378902</v>
      </c>
      <c r="O32" s="299">
        <v>2659368</v>
      </c>
      <c r="P32" s="301">
        <v>2659368</v>
      </c>
    </row>
    <row r="33" spans="3:16" ht="18" customHeight="1">
      <c r="C33" s="302"/>
      <c r="D33" s="379"/>
      <c r="E33" s="311" t="s">
        <v>91</v>
      </c>
      <c r="F33" s="340">
        <v>0</v>
      </c>
      <c r="G33" s="340">
        <v>0</v>
      </c>
      <c r="H33" s="341">
        <v>0</v>
      </c>
      <c r="I33" s="314"/>
      <c r="J33" s="380">
        <v>131546</v>
      </c>
      <c r="K33" s="339">
        <v>0</v>
      </c>
      <c r="L33" s="339">
        <v>566080</v>
      </c>
      <c r="M33" s="339">
        <v>0</v>
      </c>
      <c r="N33" s="339">
        <v>281980</v>
      </c>
      <c r="O33" s="341">
        <v>979606</v>
      </c>
      <c r="P33" s="343">
        <v>979606</v>
      </c>
    </row>
    <row r="34" spans="3:16" ht="18" customHeight="1">
      <c r="C34" s="302"/>
      <c r="D34" s="381"/>
      <c r="E34" s="311" t="s">
        <v>92</v>
      </c>
      <c r="F34" s="340">
        <v>0</v>
      </c>
      <c r="G34" s="340">
        <v>0</v>
      </c>
      <c r="H34" s="341">
        <v>0</v>
      </c>
      <c r="I34" s="314"/>
      <c r="J34" s="380">
        <v>376966</v>
      </c>
      <c r="K34" s="339">
        <v>0</v>
      </c>
      <c r="L34" s="339">
        <v>0</v>
      </c>
      <c r="M34" s="339">
        <v>18020</v>
      </c>
      <c r="N34" s="339">
        <v>756733</v>
      </c>
      <c r="O34" s="341">
        <v>1151719</v>
      </c>
      <c r="P34" s="343">
        <v>1151719</v>
      </c>
    </row>
    <row r="35" spans="3:16" ht="18" customHeight="1">
      <c r="C35" s="302"/>
      <c r="D35" s="379"/>
      <c r="E35" s="311" t="s">
        <v>159</v>
      </c>
      <c r="F35" s="340">
        <v>0</v>
      </c>
      <c r="G35" s="340">
        <v>0</v>
      </c>
      <c r="H35" s="341">
        <v>0</v>
      </c>
      <c r="I35" s="314"/>
      <c r="J35" s="380">
        <v>0</v>
      </c>
      <c r="K35" s="339">
        <v>0</v>
      </c>
      <c r="L35" s="339">
        <v>0</v>
      </c>
      <c r="M35" s="339">
        <v>0</v>
      </c>
      <c r="N35" s="339">
        <v>0</v>
      </c>
      <c r="O35" s="341">
        <v>0</v>
      </c>
      <c r="P35" s="343">
        <v>0</v>
      </c>
    </row>
    <row r="36" spans="3:16" ht="18" customHeight="1">
      <c r="C36" s="302"/>
      <c r="D36" s="379"/>
      <c r="E36" s="311" t="s">
        <v>94</v>
      </c>
      <c r="F36" s="340">
        <v>0</v>
      </c>
      <c r="G36" s="340">
        <v>0</v>
      </c>
      <c r="H36" s="341">
        <v>0</v>
      </c>
      <c r="I36" s="314"/>
      <c r="J36" s="380">
        <v>0</v>
      </c>
      <c r="K36" s="339">
        <v>0</v>
      </c>
      <c r="L36" s="339">
        <v>0</v>
      </c>
      <c r="M36" s="339">
        <v>0</v>
      </c>
      <c r="N36" s="339">
        <v>0</v>
      </c>
      <c r="O36" s="341">
        <v>0</v>
      </c>
      <c r="P36" s="343">
        <v>0</v>
      </c>
    </row>
    <row r="37" spans="3:16" ht="18" customHeight="1">
      <c r="C37" s="302"/>
      <c r="D37" s="379"/>
      <c r="E37" s="311" t="s">
        <v>199</v>
      </c>
      <c r="F37" s="340">
        <v>0</v>
      </c>
      <c r="G37" s="340">
        <v>0</v>
      </c>
      <c r="H37" s="341">
        <v>0</v>
      </c>
      <c r="I37" s="314"/>
      <c r="J37" s="380">
        <v>0</v>
      </c>
      <c r="K37" s="339">
        <v>0</v>
      </c>
      <c r="L37" s="339">
        <v>0</v>
      </c>
      <c r="M37" s="339">
        <v>0</v>
      </c>
      <c r="N37" s="339">
        <v>321846</v>
      </c>
      <c r="O37" s="341">
        <v>321846</v>
      </c>
      <c r="P37" s="343">
        <v>321846</v>
      </c>
    </row>
    <row r="38" spans="3:16" ht="18" customHeight="1">
      <c r="C38" s="302"/>
      <c r="D38" s="379"/>
      <c r="E38" s="311" t="s">
        <v>170</v>
      </c>
      <c r="F38" s="339">
        <v>0</v>
      </c>
      <c r="G38" s="339">
        <v>0</v>
      </c>
      <c r="H38" s="341">
        <v>0</v>
      </c>
      <c r="I38" s="314"/>
      <c r="J38" s="380">
        <v>0</v>
      </c>
      <c r="K38" s="339">
        <v>119718</v>
      </c>
      <c r="L38" s="339">
        <v>68136</v>
      </c>
      <c r="M38" s="339">
        <v>0</v>
      </c>
      <c r="N38" s="339">
        <v>18343</v>
      </c>
      <c r="O38" s="341">
        <v>206197</v>
      </c>
      <c r="P38" s="343">
        <v>206197</v>
      </c>
    </row>
    <row r="39" spans="3:16" ht="18" customHeight="1">
      <c r="C39" s="302"/>
      <c r="D39" s="379"/>
      <c r="E39" s="311" t="s">
        <v>171</v>
      </c>
      <c r="F39" s="382">
        <v>0</v>
      </c>
      <c r="G39" s="382">
        <v>0</v>
      </c>
      <c r="H39" s="383">
        <v>0</v>
      </c>
      <c r="I39" s="314"/>
      <c r="J39" s="384">
        <v>0</v>
      </c>
      <c r="K39" s="382">
        <v>0</v>
      </c>
      <c r="L39" s="382">
        <v>0</v>
      </c>
      <c r="M39" s="382">
        <v>0</v>
      </c>
      <c r="N39" s="382">
        <v>0</v>
      </c>
      <c r="O39" s="383">
        <v>0</v>
      </c>
      <c r="P39" s="385">
        <v>0</v>
      </c>
    </row>
    <row r="40" spans="3:16" ht="18" customHeight="1">
      <c r="C40" s="302"/>
      <c r="D40" s="379"/>
      <c r="E40" s="386" t="s">
        <v>172</v>
      </c>
      <c r="F40" s="382">
        <v>0</v>
      </c>
      <c r="G40" s="382">
        <v>0</v>
      </c>
      <c r="H40" s="383">
        <v>0</v>
      </c>
      <c r="I40" s="314"/>
      <c r="J40" s="384">
        <v>0</v>
      </c>
      <c r="K40" s="382">
        <v>0</v>
      </c>
      <c r="L40" s="382">
        <v>0</v>
      </c>
      <c r="M40" s="382">
        <v>0</v>
      </c>
      <c r="N40" s="382">
        <v>0</v>
      </c>
      <c r="O40" s="383">
        <v>0</v>
      </c>
      <c r="P40" s="385">
        <v>0</v>
      </c>
    </row>
    <row r="41" spans="3:16" ht="18" customHeight="1">
      <c r="C41" s="302"/>
      <c r="D41" s="379"/>
      <c r="E41" s="386" t="s">
        <v>173</v>
      </c>
      <c r="F41" s="382">
        <v>0</v>
      </c>
      <c r="G41" s="382">
        <v>0</v>
      </c>
      <c r="H41" s="383">
        <v>0</v>
      </c>
      <c r="I41" s="314"/>
      <c r="J41" s="384">
        <v>0</v>
      </c>
      <c r="K41" s="382">
        <v>0</v>
      </c>
      <c r="L41" s="382">
        <v>0</v>
      </c>
      <c r="M41" s="382">
        <v>0</v>
      </c>
      <c r="N41" s="382">
        <v>0</v>
      </c>
      <c r="O41" s="383">
        <v>0</v>
      </c>
      <c r="P41" s="385">
        <v>0</v>
      </c>
    </row>
    <row r="42" spans="3:16" ht="18" customHeight="1">
      <c r="C42" s="302"/>
      <c r="D42" s="375" t="s">
        <v>239</v>
      </c>
      <c r="E42" s="387"/>
      <c r="F42" s="297">
        <v>0</v>
      </c>
      <c r="G42" s="297">
        <v>0</v>
      </c>
      <c r="H42" s="299">
        <v>0</v>
      </c>
      <c r="I42" s="300"/>
      <c r="J42" s="355">
        <v>256595</v>
      </c>
      <c r="K42" s="297">
        <v>81432</v>
      </c>
      <c r="L42" s="297">
        <v>454484</v>
      </c>
      <c r="M42" s="297">
        <v>1484</v>
      </c>
      <c r="N42" s="297">
        <v>708514</v>
      </c>
      <c r="O42" s="299">
        <v>1502509</v>
      </c>
      <c r="P42" s="301">
        <v>1502509</v>
      </c>
    </row>
    <row r="43" spans="3:16" ht="18" customHeight="1">
      <c r="C43" s="302"/>
      <c r="D43" s="379"/>
      <c r="E43" s="311" t="s">
        <v>91</v>
      </c>
      <c r="F43" s="340">
        <v>0</v>
      </c>
      <c r="G43" s="340">
        <v>0</v>
      </c>
      <c r="H43" s="341">
        <v>0</v>
      </c>
      <c r="I43" s="314"/>
      <c r="J43" s="380">
        <v>254040</v>
      </c>
      <c r="K43" s="339">
        <v>0</v>
      </c>
      <c r="L43" s="339">
        <v>373836</v>
      </c>
      <c r="M43" s="339">
        <v>0</v>
      </c>
      <c r="N43" s="339">
        <v>334452</v>
      </c>
      <c r="O43" s="341">
        <v>962328</v>
      </c>
      <c r="P43" s="343">
        <v>962328</v>
      </c>
    </row>
    <row r="44" spans="3:16" ht="18" customHeight="1">
      <c r="C44" s="302"/>
      <c r="D44" s="381"/>
      <c r="E44" s="311" t="s">
        <v>92</v>
      </c>
      <c r="F44" s="340">
        <v>0</v>
      </c>
      <c r="G44" s="340">
        <v>0</v>
      </c>
      <c r="H44" s="341">
        <v>0</v>
      </c>
      <c r="I44" s="314"/>
      <c r="J44" s="380">
        <v>2555</v>
      </c>
      <c r="K44" s="339">
        <v>0</v>
      </c>
      <c r="L44" s="339">
        <v>0</v>
      </c>
      <c r="M44" s="339">
        <v>1484</v>
      </c>
      <c r="N44" s="339">
        <v>6076</v>
      </c>
      <c r="O44" s="341">
        <v>10115</v>
      </c>
      <c r="P44" s="343">
        <v>10115</v>
      </c>
    </row>
    <row r="45" spans="3:16" ht="18" customHeight="1">
      <c r="C45" s="302"/>
      <c r="D45" s="379"/>
      <c r="E45" s="311" t="s">
        <v>159</v>
      </c>
      <c r="F45" s="340">
        <v>0</v>
      </c>
      <c r="G45" s="340">
        <v>0</v>
      </c>
      <c r="H45" s="341">
        <v>0</v>
      </c>
      <c r="I45" s="314"/>
      <c r="J45" s="380">
        <v>0</v>
      </c>
      <c r="K45" s="339">
        <v>0</v>
      </c>
      <c r="L45" s="339">
        <v>0</v>
      </c>
      <c r="M45" s="339">
        <v>0</v>
      </c>
      <c r="N45" s="339">
        <v>0</v>
      </c>
      <c r="O45" s="341">
        <v>0</v>
      </c>
      <c r="P45" s="343">
        <v>0</v>
      </c>
    </row>
    <row r="46" spans="3:16" ht="18" customHeight="1">
      <c r="C46" s="302"/>
      <c r="D46" s="379"/>
      <c r="E46" s="311" t="s">
        <v>94</v>
      </c>
      <c r="F46" s="340">
        <v>0</v>
      </c>
      <c r="G46" s="340">
        <v>0</v>
      </c>
      <c r="H46" s="341">
        <v>0</v>
      </c>
      <c r="I46" s="314"/>
      <c r="J46" s="380">
        <v>0</v>
      </c>
      <c r="K46" s="339">
        <v>0</v>
      </c>
      <c r="L46" s="339">
        <v>0</v>
      </c>
      <c r="M46" s="339">
        <v>0</v>
      </c>
      <c r="N46" s="339">
        <v>0</v>
      </c>
      <c r="O46" s="341">
        <v>0</v>
      </c>
      <c r="P46" s="343">
        <v>0</v>
      </c>
    </row>
    <row r="47" spans="3:16" ht="18" customHeight="1">
      <c r="C47" s="302"/>
      <c r="D47" s="379"/>
      <c r="E47" s="311" t="s">
        <v>199</v>
      </c>
      <c r="F47" s="340">
        <v>0</v>
      </c>
      <c r="G47" s="340">
        <v>0</v>
      </c>
      <c r="H47" s="341">
        <v>0</v>
      </c>
      <c r="I47" s="314"/>
      <c r="J47" s="380">
        <v>0</v>
      </c>
      <c r="K47" s="339">
        <v>0</v>
      </c>
      <c r="L47" s="339">
        <v>0</v>
      </c>
      <c r="M47" s="339">
        <v>0</v>
      </c>
      <c r="N47" s="339">
        <v>329010</v>
      </c>
      <c r="O47" s="341">
        <v>329010</v>
      </c>
      <c r="P47" s="343">
        <v>329010</v>
      </c>
    </row>
    <row r="48" spans="3:16" ht="18" customHeight="1">
      <c r="C48" s="302"/>
      <c r="D48" s="379"/>
      <c r="E48" s="311" t="s">
        <v>170</v>
      </c>
      <c r="F48" s="339">
        <v>0</v>
      </c>
      <c r="G48" s="339">
        <v>0</v>
      </c>
      <c r="H48" s="341">
        <v>0</v>
      </c>
      <c r="I48" s="314"/>
      <c r="J48" s="380">
        <v>0</v>
      </c>
      <c r="K48" s="339">
        <v>81432</v>
      </c>
      <c r="L48" s="339">
        <v>80648</v>
      </c>
      <c r="M48" s="339">
        <v>0</v>
      </c>
      <c r="N48" s="339">
        <v>38976</v>
      </c>
      <c r="O48" s="341">
        <v>201056</v>
      </c>
      <c r="P48" s="343">
        <v>201056</v>
      </c>
    </row>
    <row r="49" spans="3:16" ht="18" customHeight="1">
      <c r="C49" s="302"/>
      <c r="D49" s="381"/>
      <c r="E49" s="311" t="s">
        <v>171</v>
      </c>
      <c r="F49" s="339">
        <v>0</v>
      </c>
      <c r="G49" s="339">
        <v>0</v>
      </c>
      <c r="H49" s="341">
        <v>0</v>
      </c>
      <c r="I49" s="314"/>
      <c r="J49" s="380">
        <v>0</v>
      </c>
      <c r="K49" s="339">
        <v>0</v>
      </c>
      <c r="L49" s="339">
        <v>0</v>
      </c>
      <c r="M49" s="339">
        <v>0</v>
      </c>
      <c r="N49" s="339">
        <v>0</v>
      </c>
      <c r="O49" s="341">
        <v>0</v>
      </c>
      <c r="P49" s="343">
        <v>0</v>
      </c>
    </row>
    <row r="50" spans="3:16" ht="18" customHeight="1">
      <c r="C50" s="302"/>
      <c r="D50" s="379"/>
      <c r="E50" s="386" t="s">
        <v>172</v>
      </c>
      <c r="F50" s="382">
        <v>0</v>
      </c>
      <c r="G50" s="382">
        <v>0</v>
      </c>
      <c r="H50" s="383">
        <v>0</v>
      </c>
      <c r="I50" s="314"/>
      <c r="J50" s="384">
        <v>0</v>
      </c>
      <c r="K50" s="382">
        <v>0</v>
      </c>
      <c r="L50" s="382">
        <v>0</v>
      </c>
      <c r="M50" s="382">
        <v>0</v>
      </c>
      <c r="N50" s="382">
        <v>0</v>
      </c>
      <c r="O50" s="383">
        <v>0</v>
      </c>
      <c r="P50" s="385">
        <v>0</v>
      </c>
    </row>
    <row r="51" spans="3:16" ht="18" customHeight="1">
      <c r="C51" s="302"/>
      <c r="D51" s="388"/>
      <c r="E51" s="389" t="s">
        <v>173</v>
      </c>
      <c r="F51" s="332">
        <v>0</v>
      </c>
      <c r="G51" s="332">
        <v>0</v>
      </c>
      <c r="H51" s="334">
        <v>0</v>
      </c>
      <c r="I51" s="314"/>
      <c r="J51" s="360">
        <v>0</v>
      </c>
      <c r="K51" s="332">
        <v>0</v>
      </c>
      <c r="L51" s="332">
        <v>0</v>
      </c>
      <c r="M51" s="332">
        <v>0</v>
      </c>
      <c r="N51" s="332">
        <v>0</v>
      </c>
      <c r="O51" s="334">
        <v>0</v>
      </c>
      <c r="P51" s="335">
        <v>0</v>
      </c>
    </row>
    <row r="52" spans="3:16" ht="18" customHeight="1">
      <c r="C52" s="665" t="s">
        <v>222</v>
      </c>
      <c r="D52" s="666"/>
      <c r="E52" s="667"/>
      <c r="F52" s="361">
        <v>0</v>
      </c>
      <c r="G52" s="350">
        <v>0</v>
      </c>
      <c r="H52" s="351">
        <v>0</v>
      </c>
      <c r="I52" s="248"/>
      <c r="J52" s="362">
        <v>765107</v>
      </c>
      <c r="K52" s="350">
        <v>201150</v>
      </c>
      <c r="L52" s="350">
        <v>1088700</v>
      </c>
      <c r="M52" s="350">
        <v>19504</v>
      </c>
      <c r="N52" s="350">
        <v>2087416</v>
      </c>
      <c r="O52" s="351">
        <v>4161877</v>
      </c>
      <c r="P52" s="352">
        <v>4161877</v>
      </c>
    </row>
    <row r="53" spans="3:16" ht="12" customHeight="1"/>
  </sheetData>
  <sheetProtection selectLockedCells="1" selectUnlockedCells="1"/>
  <mergeCells count="7">
    <mergeCell ref="C52:E52"/>
    <mergeCell ref="A3:Q3"/>
    <mergeCell ref="C8:E9"/>
    <mergeCell ref="F8:H8"/>
    <mergeCell ref="I8:O8"/>
    <mergeCell ref="P8:P9"/>
    <mergeCell ref="A4:Q4"/>
  </mergeCells>
  <phoneticPr fontId="2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142" t="s">
        <v>114</v>
      </c>
      <c r="B1" s="2"/>
      <c r="C1" s="2"/>
      <c r="D1" s="2"/>
      <c r="E1" s="2"/>
      <c r="F1" s="2"/>
      <c r="G1" s="2"/>
      <c r="H1" s="2"/>
      <c r="I1" s="2"/>
      <c r="J1" s="2"/>
      <c r="K1" s="2"/>
      <c r="L1" s="2"/>
      <c r="M1" s="2"/>
      <c r="N1" s="2"/>
      <c r="O1" s="2"/>
      <c r="P1" s="2"/>
      <c r="Q1" s="1"/>
      <c r="R1" s="143"/>
    </row>
    <row r="2" spans="1:18" ht="18" customHeight="1">
      <c r="A2" s="2"/>
      <c r="B2" s="2"/>
      <c r="C2" s="2"/>
      <c r="D2" s="2"/>
      <c r="E2" s="2"/>
      <c r="F2" s="2"/>
      <c r="G2" s="2"/>
      <c r="H2" s="2"/>
      <c r="I2" s="2"/>
      <c r="J2" s="2"/>
      <c r="K2" s="2"/>
      <c r="L2" s="2"/>
      <c r="M2" s="2"/>
      <c r="N2" s="2"/>
      <c r="O2" s="2"/>
      <c r="P2" s="2"/>
      <c r="Q2" s="1"/>
      <c r="R2" s="143"/>
    </row>
    <row r="3" spans="1:18" ht="18" customHeight="1">
      <c r="A3" s="634" t="s">
        <v>1</v>
      </c>
      <c r="B3" s="634"/>
      <c r="C3" s="634"/>
      <c r="D3" s="634"/>
      <c r="E3" s="634"/>
      <c r="F3" s="634"/>
      <c r="G3" s="634"/>
      <c r="H3" s="634"/>
      <c r="I3" s="634"/>
      <c r="J3" s="634"/>
      <c r="K3" s="634"/>
      <c r="L3" s="634"/>
      <c r="M3" s="634"/>
      <c r="N3" s="634"/>
      <c r="O3" s="634"/>
      <c r="P3" s="634"/>
      <c r="Q3" s="634"/>
      <c r="R3" s="634"/>
    </row>
    <row r="4" spans="1:18" ht="18" customHeight="1">
      <c r="A4" s="634" t="s">
        <v>2</v>
      </c>
      <c r="B4" s="634"/>
      <c r="C4" s="634"/>
      <c r="D4" s="634"/>
      <c r="E4" s="634"/>
      <c r="F4" s="634"/>
      <c r="G4" s="634"/>
      <c r="H4" s="634"/>
      <c r="I4" s="634"/>
      <c r="J4" s="634"/>
      <c r="K4" s="634"/>
      <c r="L4" s="634"/>
      <c r="M4" s="634"/>
      <c r="N4" s="634"/>
      <c r="O4" s="634"/>
      <c r="P4" s="634"/>
      <c r="Q4" s="634"/>
      <c r="R4" s="634"/>
    </row>
    <row r="5" spans="1:18" ht="18" customHeight="1">
      <c r="A5" s="2"/>
      <c r="B5" s="2"/>
      <c r="C5" s="2"/>
      <c r="D5" s="2"/>
      <c r="E5" s="2"/>
      <c r="F5" s="2"/>
      <c r="G5" s="2"/>
      <c r="H5" s="2"/>
      <c r="I5" s="2"/>
      <c r="J5" s="2"/>
      <c r="K5" s="2"/>
      <c r="L5" s="2"/>
      <c r="M5" s="2"/>
      <c r="N5" s="1"/>
      <c r="O5" s="1"/>
      <c r="P5" s="109" t="s">
        <v>3</v>
      </c>
      <c r="Q5" s="144" t="s">
        <v>4</v>
      </c>
    </row>
    <row r="6" spans="1:18" ht="18" customHeight="1">
      <c r="A6" s="2"/>
      <c r="B6" s="2"/>
      <c r="C6" s="2"/>
      <c r="D6" s="2"/>
      <c r="E6" s="2"/>
      <c r="F6" s="2"/>
      <c r="G6" s="2"/>
      <c r="H6" s="2"/>
      <c r="I6" s="2"/>
      <c r="J6" s="2"/>
      <c r="K6" s="2"/>
      <c r="L6" s="2"/>
      <c r="M6" s="2"/>
      <c r="N6" s="1"/>
      <c r="O6" s="1"/>
      <c r="P6" s="111" t="s">
        <v>5</v>
      </c>
      <c r="Q6" s="112" t="s">
        <v>6</v>
      </c>
      <c r="R6" s="1" t="s">
        <v>7</v>
      </c>
    </row>
    <row r="7" spans="1:18" ht="18" customHeight="1">
      <c r="B7" s="107" t="s">
        <v>89</v>
      </c>
    </row>
    <row r="8" spans="1:18" ht="12" customHeight="1"/>
    <row r="9" spans="1:18" ht="18" customHeight="1">
      <c r="B9" s="107" t="s">
        <v>115</v>
      </c>
    </row>
    <row r="10" spans="1:18" ht="12" customHeight="1"/>
    <row r="11" spans="1:18" ht="24.75" customHeight="1">
      <c r="C11" s="85"/>
      <c r="D11" s="629" t="s">
        <v>91</v>
      </c>
      <c r="E11" s="630"/>
      <c r="F11" s="629" t="s">
        <v>92</v>
      </c>
      <c r="G11" s="630"/>
      <c r="H11" s="629" t="s">
        <v>93</v>
      </c>
      <c r="I11" s="630"/>
      <c r="J11" s="629" t="s">
        <v>94</v>
      </c>
      <c r="K11" s="630"/>
      <c r="L11" s="629" t="s">
        <v>95</v>
      </c>
      <c r="M11" s="635"/>
      <c r="N11" s="636" t="s">
        <v>27</v>
      </c>
      <c r="O11" s="635"/>
      <c r="P11" s="636" t="s">
        <v>87</v>
      </c>
      <c r="Q11" s="637"/>
    </row>
    <row r="12" spans="1:18" ht="24.75" customHeight="1">
      <c r="C12" s="145" t="s">
        <v>96</v>
      </c>
      <c r="D12" s="625">
        <v>4</v>
      </c>
      <c r="E12" s="626"/>
      <c r="F12" s="625">
        <v>4</v>
      </c>
      <c r="G12" s="626"/>
      <c r="H12" s="625">
        <v>0</v>
      </c>
      <c r="I12" s="626"/>
      <c r="J12" s="625">
        <v>0</v>
      </c>
      <c r="K12" s="626"/>
      <c r="L12" s="625">
        <v>1</v>
      </c>
      <c r="M12" s="626"/>
      <c r="N12" s="625">
        <v>7</v>
      </c>
      <c r="O12" s="626"/>
      <c r="P12" s="627">
        <v>16</v>
      </c>
      <c r="Q12" s="628"/>
    </row>
    <row r="13" spans="1:18" ht="24.75" customHeight="1">
      <c r="C13" s="86"/>
      <c r="D13" s="146" t="s">
        <v>97</v>
      </c>
      <c r="E13" s="146" t="s">
        <v>98</v>
      </c>
      <c r="F13" s="146" t="s">
        <v>97</v>
      </c>
      <c r="G13" s="146" t="s">
        <v>98</v>
      </c>
      <c r="H13" s="147" t="s">
        <v>97</v>
      </c>
      <c r="I13" s="147" t="s">
        <v>98</v>
      </c>
      <c r="J13" s="147" t="s">
        <v>97</v>
      </c>
      <c r="K13" s="147" t="s">
        <v>98</v>
      </c>
      <c r="L13" s="147" t="s">
        <v>97</v>
      </c>
      <c r="M13" s="147" t="s">
        <v>98</v>
      </c>
      <c r="N13" s="147" t="s">
        <v>97</v>
      </c>
      <c r="O13" s="148" t="s">
        <v>99</v>
      </c>
      <c r="P13" s="147" t="s">
        <v>97</v>
      </c>
      <c r="Q13" s="149" t="s">
        <v>99</v>
      </c>
    </row>
    <row r="14" spans="1:18" ht="24.75" customHeight="1">
      <c r="C14" s="190" t="s">
        <v>100</v>
      </c>
      <c r="D14" s="151">
        <v>1</v>
      </c>
      <c r="E14" s="151">
        <v>1</v>
      </c>
      <c r="F14" s="151">
        <v>1</v>
      </c>
      <c r="G14" s="151">
        <v>1</v>
      </c>
      <c r="H14" s="152">
        <v>0</v>
      </c>
      <c r="I14" s="152">
        <v>0</v>
      </c>
      <c r="J14" s="152">
        <v>0</v>
      </c>
      <c r="K14" s="152">
        <v>0</v>
      </c>
      <c r="L14" s="152">
        <v>0</v>
      </c>
      <c r="M14" s="152">
        <v>0</v>
      </c>
      <c r="N14" s="152">
        <v>3</v>
      </c>
      <c r="O14" s="152">
        <v>3</v>
      </c>
      <c r="P14" s="191">
        <v>5</v>
      </c>
      <c r="Q14" s="154">
        <v>5</v>
      </c>
    </row>
    <row r="15" spans="1:18" ht="24.75" customHeight="1">
      <c r="C15" s="192" t="s">
        <v>101</v>
      </c>
      <c r="D15" s="156">
        <v>1</v>
      </c>
      <c r="E15" s="156">
        <v>1</v>
      </c>
      <c r="F15" s="156">
        <v>1</v>
      </c>
      <c r="G15" s="156">
        <v>1</v>
      </c>
      <c r="H15" s="157">
        <v>0</v>
      </c>
      <c r="I15" s="157">
        <v>0</v>
      </c>
      <c r="J15" s="157">
        <v>0</v>
      </c>
      <c r="K15" s="157">
        <v>0</v>
      </c>
      <c r="L15" s="157">
        <v>0</v>
      </c>
      <c r="M15" s="157">
        <v>0</v>
      </c>
      <c r="N15" s="157">
        <v>1</v>
      </c>
      <c r="O15" s="157">
        <v>1</v>
      </c>
      <c r="P15" s="193">
        <v>3</v>
      </c>
      <c r="Q15" s="159">
        <v>3</v>
      </c>
    </row>
    <row r="16" spans="1:18" ht="24.75" customHeight="1">
      <c r="C16" s="160" t="s">
        <v>102</v>
      </c>
      <c r="D16" s="151">
        <v>0</v>
      </c>
      <c r="E16" s="151">
        <v>0</v>
      </c>
      <c r="F16" s="151">
        <v>1</v>
      </c>
      <c r="G16" s="151">
        <v>1</v>
      </c>
      <c r="H16" s="152">
        <v>0</v>
      </c>
      <c r="I16" s="152">
        <v>0</v>
      </c>
      <c r="J16" s="152">
        <v>0</v>
      </c>
      <c r="K16" s="152">
        <v>0</v>
      </c>
      <c r="L16" s="152">
        <v>0</v>
      </c>
      <c r="M16" s="152">
        <v>0</v>
      </c>
      <c r="N16" s="152">
        <v>2</v>
      </c>
      <c r="O16" s="152">
        <v>2</v>
      </c>
      <c r="P16" s="191">
        <v>3</v>
      </c>
      <c r="Q16" s="154">
        <v>3</v>
      </c>
    </row>
    <row r="17" spans="2:17" ht="24.75" customHeight="1">
      <c r="C17" s="161" t="s">
        <v>101</v>
      </c>
      <c r="D17" s="156">
        <v>0</v>
      </c>
      <c r="E17" s="156">
        <v>0</v>
      </c>
      <c r="F17" s="156">
        <v>1</v>
      </c>
      <c r="G17" s="156">
        <v>1</v>
      </c>
      <c r="H17" s="157">
        <v>0</v>
      </c>
      <c r="I17" s="157">
        <v>0</v>
      </c>
      <c r="J17" s="157">
        <v>0</v>
      </c>
      <c r="K17" s="157">
        <v>0</v>
      </c>
      <c r="L17" s="157">
        <v>1</v>
      </c>
      <c r="M17" s="157">
        <v>1</v>
      </c>
      <c r="N17" s="157">
        <v>2</v>
      </c>
      <c r="O17" s="157">
        <v>2</v>
      </c>
      <c r="P17" s="193">
        <v>4</v>
      </c>
      <c r="Q17" s="159">
        <v>4</v>
      </c>
    </row>
    <row r="18" spans="2:17" ht="24.75" customHeight="1">
      <c r="C18" s="160" t="s">
        <v>103</v>
      </c>
      <c r="D18" s="162">
        <v>3</v>
      </c>
      <c r="E18" s="162">
        <v>3</v>
      </c>
      <c r="F18" s="162">
        <v>2</v>
      </c>
      <c r="G18" s="162">
        <v>2</v>
      </c>
      <c r="H18" s="184">
        <v>0</v>
      </c>
      <c r="I18" s="184">
        <v>0</v>
      </c>
      <c r="J18" s="184">
        <v>0</v>
      </c>
      <c r="K18" s="184">
        <v>0</v>
      </c>
      <c r="L18" s="184">
        <v>1</v>
      </c>
      <c r="M18" s="184">
        <v>1</v>
      </c>
      <c r="N18" s="184">
        <v>1</v>
      </c>
      <c r="O18" s="184">
        <v>1</v>
      </c>
      <c r="P18" s="191">
        <v>7</v>
      </c>
      <c r="Q18" s="154">
        <v>7</v>
      </c>
    </row>
    <row r="19" spans="2:17" ht="24.75" customHeight="1">
      <c r="C19" s="161" t="s">
        <v>101</v>
      </c>
      <c r="D19" s="156">
        <v>2</v>
      </c>
      <c r="E19" s="156">
        <v>2</v>
      </c>
      <c r="F19" s="156">
        <v>1</v>
      </c>
      <c r="G19" s="156">
        <v>1</v>
      </c>
      <c r="H19" s="157">
        <v>0</v>
      </c>
      <c r="I19" s="157">
        <v>0</v>
      </c>
      <c r="J19" s="157">
        <v>0</v>
      </c>
      <c r="K19" s="157">
        <v>0</v>
      </c>
      <c r="L19" s="157">
        <v>0</v>
      </c>
      <c r="M19" s="157">
        <v>0</v>
      </c>
      <c r="N19" s="157">
        <v>0</v>
      </c>
      <c r="O19" s="157">
        <v>0</v>
      </c>
      <c r="P19" s="170">
        <v>3</v>
      </c>
      <c r="Q19" s="171">
        <v>3</v>
      </c>
    </row>
    <row r="20" spans="2:17" ht="24.75" customHeight="1">
      <c r="C20" s="160" t="s">
        <v>104</v>
      </c>
      <c r="D20" s="162">
        <v>0</v>
      </c>
      <c r="E20" s="162">
        <v>0</v>
      </c>
      <c r="F20" s="162">
        <v>0</v>
      </c>
      <c r="G20" s="162">
        <v>0</v>
      </c>
      <c r="H20" s="184">
        <v>0</v>
      </c>
      <c r="I20" s="184">
        <v>0</v>
      </c>
      <c r="J20" s="184">
        <v>0</v>
      </c>
      <c r="K20" s="184">
        <v>0</v>
      </c>
      <c r="L20" s="184">
        <v>0</v>
      </c>
      <c r="M20" s="184">
        <v>0</v>
      </c>
      <c r="N20" s="184">
        <v>0</v>
      </c>
      <c r="O20" s="184">
        <v>0</v>
      </c>
      <c r="P20" s="191">
        <v>0</v>
      </c>
      <c r="Q20" s="154">
        <v>0</v>
      </c>
    </row>
    <row r="21" spans="2:17" ht="24.75" customHeight="1">
      <c r="C21" s="167" t="s">
        <v>101</v>
      </c>
      <c r="D21" s="168">
        <v>0</v>
      </c>
      <c r="E21" s="168">
        <v>0</v>
      </c>
      <c r="F21" s="168">
        <v>0</v>
      </c>
      <c r="G21" s="168">
        <v>0</v>
      </c>
      <c r="H21" s="169">
        <v>0</v>
      </c>
      <c r="I21" s="169">
        <v>0</v>
      </c>
      <c r="J21" s="169">
        <v>0</v>
      </c>
      <c r="K21" s="169">
        <v>0</v>
      </c>
      <c r="L21" s="169">
        <v>0</v>
      </c>
      <c r="M21" s="169">
        <v>0</v>
      </c>
      <c r="N21" s="169">
        <v>0</v>
      </c>
      <c r="O21" s="169">
        <v>0</v>
      </c>
      <c r="P21" s="170">
        <v>0</v>
      </c>
      <c r="Q21" s="171">
        <v>0</v>
      </c>
    </row>
    <row r="22" spans="2:17" ht="12" customHeight="1"/>
    <row r="23" spans="2:17" ht="18" customHeight="1">
      <c r="B23" s="107" t="s">
        <v>116</v>
      </c>
    </row>
    <row r="24" spans="2:17" ht="12" customHeight="1"/>
    <row r="25" spans="2:17" ht="24.75" customHeight="1">
      <c r="C25" s="85"/>
      <c r="D25" s="130" t="s">
        <v>106</v>
      </c>
    </row>
    <row r="26" spans="2:17" ht="24.75" customHeight="1">
      <c r="C26" s="145" t="s">
        <v>96</v>
      </c>
      <c r="D26" s="172">
        <v>0</v>
      </c>
    </row>
    <row r="27" spans="2:17" ht="24.75" customHeight="1">
      <c r="C27" s="160" t="s">
        <v>107</v>
      </c>
      <c r="D27" s="173">
        <v>0</v>
      </c>
    </row>
    <row r="28" spans="2:17" ht="24.75" customHeight="1">
      <c r="C28" s="161" t="s">
        <v>101</v>
      </c>
      <c r="D28" s="174">
        <v>0</v>
      </c>
    </row>
    <row r="29" spans="2:17" ht="24.75" customHeight="1">
      <c r="C29" s="160" t="s">
        <v>108</v>
      </c>
      <c r="D29" s="175">
        <v>0</v>
      </c>
    </row>
    <row r="30" spans="2:17" ht="24.75" customHeight="1">
      <c r="C30" s="167" t="s">
        <v>101</v>
      </c>
      <c r="D30" s="176">
        <v>0</v>
      </c>
    </row>
    <row r="31" spans="2:17" ht="12" customHeight="1"/>
    <row r="32" spans="2:17" ht="18" customHeight="1">
      <c r="B32" s="107" t="s">
        <v>117</v>
      </c>
    </row>
    <row r="33" spans="3:7" ht="12" customHeight="1"/>
    <row r="34" spans="3:7" ht="24.75" customHeight="1">
      <c r="C34" s="85"/>
      <c r="D34" s="632" t="s">
        <v>110</v>
      </c>
      <c r="E34" s="633"/>
      <c r="F34" s="87"/>
      <c r="G34" s="130" t="s">
        <v>106</v>
      </c>
    </row>
    <row r="35" spans="3:7" ht="24.75" customHeight="1">
      <c r="C35" s="145" t="s">
        <v>96</v>
      </c>
      <c r="D35" s="625">
        <v>0</v>
      </c>
      <c r="E35" s="631"/>
      <c r="F35" s="178" t="s">
        <v>96</v>
      </c>
      <c r="G35" s="172">
        <v>0</v>
      </c>
    </row>
    <row r="36" spans="3:7" ht="24.75" customHeight="1">
      <c r="C36" s="88"/>
      <c r="D36" s="179" t="s">
        <v>97</v>
      </c>
      <c r="E36" s="180" t="s">
        <v>98</v>
      </c>
      <c r="F36" s="181" t="s">
        <v>107</v>
      </c>
      <c r="G36" s="182">
        <v>0</v>
      </c>
    </row>
    <row r="37" spans="3:7" ht="24.75" customHeight="1">
      <c r="C37" s="183" t="s">
        <v>111</v>
      </c>
      <c r="D37" s="184">
        <v>0</v>
      </c>
      <c r="E37" s="175">
        <v>0</v>
      </c>
      <c r="F37" s="185" t="s">
        <v>112</v>
      </c>
      <c r="G37" s="174">
        <v>0</v>
      </c>
    </row>
    <row r="38" spans="3:7" ht="24.75" customHeight="1">
      <c r="C38" s="161" t="s">
        <v>101</v>
      </c>
      <c r="D38" s="157">
        <v>0</v>
      </c>
      <c r="E38" s="174">
        <v>0</v>
      </c>
      <c r="F38" s="186" t="s">
        <v>108</v>
      </c>
      <c r="G38" s="175">
        <v>0</v>
      </c>
    </row>
    <row r="39" spans="3:7" ht="24.75" customHeight="1">
      <c r="C39" s="160" t="s">
        <v>103</v>
      </c>
      <c r="D39" s="184">
        <v>0</v>
      </c>
      <c r="E39" s="175">
        <v>0</v>
      </c>
      <c r="F39" s="187" t="s">
        <v>112</v>
      </c>
      <c r="G39" s="176">
        <v>0</v>
      </c>
    </row>
    <row r="40" spans="3:7" ht="24.75" customHeight="1">
      <c r="C40" s="188" t="s">
        <v>101</v>
      </c>
      <c r="D40" s="189">
        <v>0</v>
      </c>
      <c r="E40" s="174">
        <v>0</v>
      </c>
    </row>
    <row r="41" spans="3:7" ht="24.75" customHeight="1">
      <c r="C41" s="160" t="s">
        <v>113</v>
      </c>
      <c r="D41" s="152">
        <v>0</v>
      </c>
      <c r="E41" s="175">
        <v>0</v>
      </c>
    </row>
    <row r="42" spans="3:7" ht="24.75" customHeight="1">
      <c r="C42" s="167" t="s">
        <v>101</v>
      </c>
      <c r="D42" s="169">
        <v>0</v>
      </c>
      <c r="E42" s="176">
        <v>0</v>
      </c>
    </row>
    <row r="43" spans="3:7" ht="12" customHeight="1"/>
  </sheetData>
  <sheetProtection selectLockedCells="1" selectUnlockedCells="1"/>
  <mergeCells count="18">
    <mergeCell ref="N12:O12"/>
    <mergeCell ref="P12:Q12"/>
    <mergeCell ref="D11:E11"/>
    <mergeCell ref="F11:G11"/>
    <mergeCell ref="J12:K12"/>
    <mergeCell ref="L12:M12"/>
    <mergeCell ref="A3:R3"/>
    <mergeCell ref="A4:R4"/>
    <mergeCell ref="N11:O11"/>
    <mergeCell ref="P11:Q11"/>
    <mergeCell ref="H11:I11"/>
    <mergeCell ref="J11:K11"/>
    <mergeCell ref="L11:M11"/>
    <mergeCell ref="D35:E35"/>
    <mergeCell ref="D34:E34"/>
    <mergeCell ref="D12:E12"/>
    <mergeCell ref="F12:G12"/>
    <mergeCell ref="H12:I12"/>
  </mergeCells>
  <phoneticPr fontId="28"/>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ColWidth="10" defaultRowHeight="12.75" customHeight="1"/>
  <cols>
    <col min="1" max="2" width="4.25" style="61" customWidth="1"/>
    <col min="3" max="3" width="15.5" style="61" customWidth="1"/>
    <col min="4" max="6" width="16" style="61" customWidth="1"/>
    <col min="7" max="7" width="15.5" style="61" customWidth="1"/>
    <col min="8" max="8" width="4.5" style="1" customWidth="1"/>
  </cols>
  <sheetData>
    <row r="1" spans="1:8" ht="18" customHeight="1">
      <c r="A1" s="397" t="s">
        <v>243</v>
      </c>
      <c r="H1" s="143"/>
    </row>
    <row r="2" spans="1:8" ht="18" customHeight="1">
      <c r="H2" s="143"/>
    </row>
    <row r="3" spans="1:8" ht="18" customHeight="1">
      <c r="A3" s="686" t="s">
        <v>1</v>
      </c>
      <c r="B3" s="686"/>
      <c r="C3" s="686"/>
      <c r="D3" s="686"/>
      <c r="E3" s="686"/>
      <c r="F3" s="686"/>
      <c r="G3" s="686"/>
      <c r="H3" s="63"/>
    </row>
    <row r="4" spans="1:8" ht="18" customHeight="1">
      <c r="A4" s="687" t="s">
        <v>2</v>
      </c>
      <c r="B4" s="686"/>
      <c r="C4" s="686"/>
      <c r="D4" s="686"/>
      <c r="E4" s="686"/>
      <c r="F4" s="686"/>
      <c r="G4" s="686"/>
      <c r="H4" s="63"/>
    </row>
    <row r="5" spans="1:8" ht="18" customHeight="1">
      <c r="A5" s="63"/>
      <c r="B5" s="63"/>
      <c r="C5" s="63"/>
      <c r="D5" s="63"/>
      <c r="E5" s="1"/>
      <c r="F5" s="231" t="s">
        <v>3</v>
      </c>
      <c r="G5" s="144" t="s">
        <v>4</v>
      </c>
    </row>
    <row r="6" spans="1:8" ht="18" customHeight="1">
      <c r="A6" s="63"/>
      <c r="B6" s="63"/>
      <c r="C6" s="63"/>
      <c r="D6" s="63"/>
      <c r="E6" s="1"/>
      <c r="F6" s="233" t="s">
        <v>5</v>
      </c>
      <c r="G6" s="112" t="s">
        <v>6</v>
      </c>
      <c r="H6" s="1" t="s">
        <v>7</v>
      </c>
    </row>
    <row r="7" spans="1:8" ht="18" customHeight="1">
      <c r="A7" s="63"/>
      <c r="B7" s="63"/>
      <c r="C7" s="63"/>
      <c r="D7" s="63"/>
      <c r="E7" s="1"/>
      <c r="F7" s="64"/>
      <c r="G7" s="65"/>
    </row>
    <row r="8" spans="1:8" s="2" customFormat="1" ht="18" customHeight="1">
      <c r="A8" s="398"/>
      <c r="B8" s="142" t="s">
        <v>244</v>
      </c>
    </row>
    <row r="9" spans="1:8" s="2" customFormat="1" ht="18" customHeight="1">
      <c r="B9" s="142" t="s">
        <v>245</v>
      </c>
      <c r="C9" s="67"/>
    </row>
    <row r="10" spans="1:8" ht="18" customHeight="1">
      <c r="B10" s="61" t="s">
        <v>246</v>
      </c>
    </row>
    <row r="11" spans="1:8" s="2" customFormat="1" ht="16.5" customHeight="1">
      <c r="C11" s="2" t="s">
        <v>247</v>
      </c>
    </row>
    <row r="12" spans="1:8" s="2" customFormat="1" ht="16.5" customHeight="1">
      <c r="C12" s="66"/>
      <c r="D12" s="399" t="s">
        <v>248</v>
      </c>
      <c r="E12" s="399" t="s">
        <v>27</v>
      </c>
      <c r="F12" s="400" t="s">
        <v>14</v>
      </c>
    </row>
    <row r="13" spans="1:8" s="2" customFormat="1" ht="16.5" customHeight="1">
      <c r="C13" s="401" t="s">
        <v>249</v>
      </c>
      <c r="D13" s="402">
        <v>1066</v>
      </c>
      <c r="E13" s="402">
        <v>1358</v>
      </c>
      <c r="F13" s="403">
        <v>2424</v>
      </c>
    </row>
    <row r="14" spans="1:8" s="2" customFormat="1" ht="16.5" customHeight="1">
      <c r="C14" s="404" t="s">
        <v>250</v>
      </c>
      <c r="D14" s="405">
        <v>12467009</v>
      </c>
      <c r="E14" s="405">
        <v>32649301</v>
      </c>
      <c r="F14" s="406">
        <v>45116310</v>
      </c>
    </row>
    <row r="15" spans="1:8" s="2" customFormat="1" ht="12" customHeight="1"/>
    <row r="16" spans="1:8" s="2" customFormat="1" ht="16.5" customHeight="1">
      <c r="C16" s="2" t="s">
        <v>251</v>
      </c>
      <c r="D16" s="67"/>
    </row>
    <row r="17" spans="3:6" s="2" customFormat="1" ht="16.5" customHeight="1">
      <c r="C17" s="66"/>
      <c r="D17" s="399" t="s">
        <v>248</v>
      </c>
      <c r="E17" s="399" t="s">
        <v>27</v>
      </c>
      <c r="F17" s="400" t="s">
        <v>14</v>
      </c>
    </row>
    <row r="18" spans="3:6" s="2" customFormat="1" ht="16.5" customHeight="1">
      <c r="C18" s="401" t="s">
        <v>249</v>
      </c>
      <c r="D18" s="402">
        <v>436</v>
      </c>
      <c r="E18" s="402">
        <v>3002</v>
      </c>
      <c r="F18" s="403">
        <v>3438</v>
      </c>
    </row>
    <row r="19" spans="3:6" s="2" customFormat="1" ht="16.5" customHeight="1">
      <c r="C19" s="404" t="s">
        <v>250</v>
      </c>
      <c r="D19" s="405">
        <v>4985903</v>
      </c>
      <c r="E19" s="405">
        <v>18798549</v>
      </c>
      <c r="F19" s="406">
        <v>23784452</v>
      </c>
    </row>
    <row r="20" spans="3:6" s="2" customFormat="1" ht="12" customHeight="1"/>
    <row r="21" spans="3:6" s="2" customFormat="1" ht="16.5" customHeight="1">
      <c r="C21" s="2" t="s">
        <v>252</v>
      </c>
      <c r="D21" s="67"/>
    </row>
    <row r="22" spans="3:6" s="2" customFormat="1" ht="16.5" customHeight="1">
      <c r="C22" s="66"/>
      <c r="D22" s="399" t="s">
        <v>248</v>
      </c>
      <c r="E22" s="399" t="s">
        <v>27</v>
      </c>
      <c r="F22" s="400" t="s">
        <v>14</v>
      </c>
    </row>
    <row r="23" spans="3:6" s="2" customFormat="1" ht="16.5" customHeight="1">
      <c r="C23" s="401" t="s">
        <v>249</v>
      </c>
      <c r="D23" s="402">
        <v>146</v>
      </c>
      <c r="E23" s="402">
        <v>6421</v>
      </c>
      <c r="F23" s="403">
        <v>6567</v>
      </c>
    </row>
    <row r="24" spans="3:6" s="2" customFormat="1" ht="16.5" customHeight="1">
      <c r="C24" s="404" t="s">
        <v>250</v>
      </c>
      <c r="D24" s="405">
        <v>1594529</v>
      </c>
      <c r="E24" s="405">
        <v>78102741</v>
      </c>
      <c r="F24" s="406">
        <v>79697270</v>
      </c>
    </row>
    <row r="25" spans="3:6" s="2" customFormat="1" ht="12" customHeight="1"/>
    <row r="26" spans="3:6" s="2" customFormat="1" ht="16.5" customHeight="1">
      <c r="C26" s="2" t="s">
        <v>253</v>
      </c>
    </row>
    <row r="27" spans="3:6" s="2" customFormat="1" ht="16.5" customHeight="1">
      <c r="C27" s="66"/>
      <c r="D27" s="399" t="s">
        <v>248</v>
      </c>
      <c r="E27" s="399" t="s">
        <v>27</v>
      </c>
      <c r="F27" s="400" t="s">
        <v>14</v>
      </c>
    </row>
    <row r="28" spans="3:6" s="2" customFormat="1" ht="16.5" customHeight="1">
      <c r="C28" s="401" t="s">
        <v>249</v>
      </c>
      <c r="D28" s="402">
        <v>0</v>
      </c>
      <c r="E28" s="402">
        <v>682</v>
      </c>
      <c r="F28" s="403">
        <v>682</v>
      </c>
    </row>
    <row r="29" spans="3:6" s="2" customFormat="1" ht="16.5" customHeight="1">
      <c r="C29" s="404" t="s">
        <v>250</v>
      </c>
      <c r="D29" s="405">
        <v>0</v>
      </c>
      <c r="E29" s="405">
        <v>7042196</v>
      </c>
      <c r="F29" s="406">
        <v>7042196</v>
      </c>
    </row>
    <row r="30" spans="3:6" s="2" customFormat="1" ht="12" customHeight="1"/>
    <row r="31" spans="3:6" s="2" customFormat="1" ht="16.5" customHeight="1">
      <c r="C31" s="2" t="s">
        <v>254</v>
      </c>
    </row>
    <row r="32" spans="3:6" s="2" customFormat="1" ht="16.5" customHeight="1">
      <c r="C32" s="66"/>
      <c r="D32" s="399" t="s">
        <v>248</v>
      </c>
      <c r="E32" s="399" t="s">
        <v>27</v>
      </c>
      <c r="F32" s="400" t="s">
        <v>14</v>
      </c>
    </row>
    <row r="33" spans="3:6" s="2" customFormat="1" ht="16.5" customHeight="1">
      <c r="C33" s="401" t="s">
        <v>249</v>
      </c>
      <c r="D33" s="407">
        <v>1648</v>
      </c>
      <c r="E33" s="407">
        <v>11463</v>
      </c>
      <c r="F33" s="403">
        <v>13111</v>
      </c>
    </row>
    <row r="34" spans="3:6" s="2" customFormat="1" ht="16.5" customHeight="1">
      <c r="C34" s="404" t="s">
        <v>250</v>
      </c>
      <c r="D34" s="361">
        <v>19047441</v>
      </c>
      <c r="E34" s="361">
        <v>136592787</v>
      </c>
      <c r="F34" s="406">
        <v>155640228</v>
      </c>
    </row>
    <row r="35" spans="3:6" s="2" customFormat="1" ht="12" customHeight="1"/>
  </sheetData>
  <sheetProtection selectLockedCells="1" selectUnlockedCells="1"/>
  <mergeCells count="2">
    <mergeCell ref="A3:G3"/>
    <mergeCell ref="A4:G4"/>
  </mergeCells>
  <phoneticPr fontId="28"/>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ColWidth="6.875" defaultRowHeight="15" customHeight="1"/>
  <cols>
    <col min="1" max="2" width="4.25" customWidth="1"/>
    <col min="3" max="3" width="15.5" customWidth="1"/>
    <col min="4" max="6" width="16" customWidth="1"/>
    <col min="7" max="7" width="15.5" customWidth="1"/>
    <col min="8" max="8" width="4.5" customWidth="1"/>
  </cols>
  <sheetData>
    <row r="1" spans="1:8" ht="18" customHeight="1">
      <c r="A1" s="408" t="s">
        <v>243</v>
      </c>
      <c r="B1" s="409"/>
      <c r="C1" s="409"/>
      <c r="D1" s="410"/>
      <c r="E1" s="410"/>
      <c r="F1" s="410"/>
      <c r="G1" s="410"/>
      <c r="H1" s="411"/>
    </row>
    <row r="2" spans="1:8" ht="18" customHeight="1">
      <c r="A2" s="409"/>
      <c r="B2" s="409"/>
      <c r="C2" s="409"/>
      <c r="D2" s="409"/>
      <c r="E2" s="409"/>
      <c r="F2" s="409"/>
      <c r="G2" s="409"/>
      <c r="H2" s="412"/>
    </row>
    <row r="3" spans="1:8" ht="18" customHeight="1">
      <c r="A3" s="642" t="s">
        <v>1</v>
      </c>
      <c r="B3" s="642"/>
      <c r="C3" s="642"/>
      <c r="D3" s="642"/>
      <c r="E3" s="642"/>
      <c r="F3" s="642"/>
      <c r="G3" s="642"/>
      <c r="H3" s="413"/>
    </row>
    <row r="4" spans="1:8" ht="18" customHeight="1">
      <c r="A4" s="642" t="s">
        <v>2</v>
      </c>
      <c r="B4" s="642"/>
      <c r="C4" s="642"/>
      <c r="D4" s="642"/>
      <c r="E4" s="642"/>
      <c r="F4" s="642"/>
      <c r="G4" s="642"/>
      <c r="H4" s="413"/>
    </row>
    <row r="5" spans="1:8" ht="18" customHeight="1">
      <c r="A5" s="414"/>
      <c r="B5" s="414"/>
      <c r="C5" s="414"/>
      <c r="D5" s="414"/>
      <c r="E5" s="409"/>
      <c r="F5" s="415" t="s">
        <v>3</v>
      </c>
      <c r="G5" s="416" t="s">
        <v>4</v>
      </c>
      <c r="H5" s="417"/>
    </row>
    <row r="6" spans="1:8" ht="18" customHeight="1">
      <c r="A6" s="414"/>
      <c r="B6" s="414"/>
      <c r="C6" s="414"/>
      <c r="D6" s="414"/>
      <c r="E6" s="409"/>
      <c r="F6" s="418" t="s">
        <v>5</v>
      </c>
      <c r="G6" s="419" t="s">
        <v>6</v>
      </c>
      <c r="H6" s="417" t="s">
        <v>7</v>
      </c>
    </row>
    <row r="7" spans="1:8" ht="18" customHeight="1">
      <c r="A7" s="414"/>
      <c r="B7" s="414"/>
      <c r="C7" s="414"/>
      <c r="D7" s="414"/>
      <c r="E7" s="409"/>
      <c r="F7" s="420"/>
      <c r="G7" s="409"/>
      <c r="H7" s="417"/>
    </row>
    <row r="8" spans="1:8" s="421" customFormat="1" ht="18" customHeight="1">
      <c r="A8" s="422"/>
      <c r="B8" s="423" t="s">
        <v>244</v>
      </c>
      <c r="C8" s="422"/>
      <c r="D8" s="422"/>
      <c r="E8" s="422"/>
      <c r="F8" s="422"/>
      <c r="G8" s="422"/>
      <c r="H8" s="422"/>
    </row>
    <row r="9" spans="1:8" s="421" customFormat="1" ht="18" customHeight="1">
      <c r="A9" s="422"/>
      <c r="B9" s="423" t="s">
        <v>245</v>
      </c>
      <c r="C9" s="422"/>
      <c r="D9" s="422"/>
      <c r="E9" s="422"/>
      <c r="F9" s="422"/>
      <c r="G9" s="422"/>
      <c r="H9" s="422"/>
    </row>
    <row r="10" spans="1:8" ht="18" customHeight="1">
      <c r="A10" s="414"/>
      <c r="B10" s="424" t="s">
        <v>255</v>
      </c>
      <c r="C10" s="414"/>
      <c r="D10" s="414"/>
      <c r="E10" s="414"/>
      <c r="F10" s="414"/>
      <c r="G10" s="414"/>
      <c r="H10" s="425"/>
    </row>
    <row r="11" spans="1:8" ht="16.5" customHeight="1">
      <c r="A11" s="426"/>
      <c r="B11" s="426"/>
      <c r="C11" s="427" t="s">
        <v>247</v>
      </c>
      <c r="D11" s="426"/>
      <c r="E11" s="426"/>
      <c r="F11" s="426"/>
      <c r="G11" s="426"/>
      <c r="H11" s="426"/>
    </row>
    <row r="12" spans="1:8" ht="16.5" customHeight="1">
      <c r="A12" s="426"/>
      <c r="B12" s="426"/>
      <c r="C12" s="428"/>
      <c r="D12" s="429" t="s">
        <v>248</v>
      </c>
      <c r="E12" s="429" t="s">
        <v>27</v>
      </c>
      <c r="F12" s="430" t="s">
        <v>14</v>
      </c>
      <c r="G12" s="426"/>
      <c r="H12" s="426"/>
    </row>
    <row r="13" spans="1:8" ht="16.5" customHeight="1">
      <c r="A13" s="426"/>
      <c r="B13" s="426"/>
      <c r="C13" s="431" t="s">
        <v>249</v>
      </c>
      <c r="D13" s="432">
        <v>1439</v>
      </c>
      <c r="E13" s="432">
        <v>1492</v>
      </c>
      <c r="F13" s="433">
        <v>2931</v>
      </c>
      <c r="G13" s="426"/>
      <c r="H13" s="426"/>
    </row>
    <row r="14" spans="1:8" ht="16.5" customHeight="1">
      <c r="A14" s="426"/>
      <c r="B14" s="426"/>
      <c r="C14" s="434" t="s">
        <v>250</v>
      </c>
      <c r="D14" s="435">
        <v>16061563</v>
      </c>
      <c r="E14" s="435">
        <v>37511411</v>
      </c>
      <c r="F14" s="436">
        <v>53572974</v>
      </c>
      <c r="G14" s="426"/>
      <c r="H14" s="426"/>
    </row>
    <row r="15" spans="1:8" ht="12" customHeight="1">
      <c r="A15" s="426"/>
      <c r="B15" s="426"/>
      <c r="C15" s="426"/>
      <c r="D15" s="426"/>
      <c r="E15" s="426"/>
      <c r="F15" s="426"/>
      <c r="G15" s="426"/>
      <c r="H15" s="426"/>
    </row>
    <row r="16" spans="1:8" ht="16.5" customHeight="1">
      <c r="A16" s="426"/>
      <c r="B16" s="426"/>
      <c r="C16" s="427" t="s">
        <v>256</v>
      </c>
      <c r="D16" s="437"/>
      <c r="E16" s="426"/>
      <c r="F16" s="426"/>
      <c r="G16" s="426"/>
      <c r="H16" s="426"/>
    </row>
    <row r="17" spans="1:8" ht="16.5" customHeight="1">
      <c r="A17" s="426"/>
      <c r="B17" s="426"/>
      <c r="C17" s="428"/>
      <c r="D17" s="429" t="s">
        <v>248</v>
      </c>
      <c r="E17" s="429" t="s">
        <v>27</v>
      </c>
      <c r="F17" s="430" t="s">
        <v>14</v>
      </c>
      <c r="G17" s="426"/>
      <c r="H17" s="426"/>
    </row>
    <row r="18" spans="1:8" ht="16.5" customHeight="1">
      <c r="A18" s="426"/>
      <c r="B18" s="426"/>
      <c r="C18" s="431" t="s">
        <v>249</v>
      </c>
      <c r="D18" s="438">
        <v>24</v>
      </c>
      <c r="E18" s="438">
        <v>0</v>
      </c>
      <c r="F18" s="439">
        <v>24</v>
      </c>
      <c r="G18" s="426"/>
      <c r="H18" s="426"/>
    </row>
    <row r="19" spans="1:8" ht="16.5" customHeight="1">
      <c r="A19" s="426"/>
      <c r="B19" s="426"/>
      <c r="C19" s="434" t="s">
        <v>250</v>
      </c>
      <c r="D19" s="440">
        <v>233285</v>
      </c>
      <c r="E19" s="440">
        <v>0</v>
      </c>
      <c r="F19" s="441">
        <v>233285</v>
      </c>
      <c r="G19" s="426"/>
      <c r="H19" s="426"/>
    </row>
    <row r="20" spans="1:8" ht="12" customHeight="1">
      <c r="A20" s="426"/>
      <c r="B20" s="426"/>
      <c r="C20" s="426"/>
      <c r="D20" s="426"/>
      <c r="E20" s="426"/>
      <c r="F20" s="426"/>
      <c r="G20" s="426"/>
      <c r="H20" s="426"/>
    </row>
    <row r="21" spans="1:8" ht="16.5" customHeight="1">
      <c r="A21" s="426"/>
      <c r="B21" s="426"/>
      <c r="C21" s="427" t="s">
        <v>257</v>
      </c>
      <c r="D21" s="437"/>
      <c r="E21" s="426"/>
      <c r="F21" s="426"/>
      <c r="G21" s="426"/>
      <c r="H21" s="426"/>
    </row>
    <row r="22" spans="1:8" ht="16.5" customHeight="1">
      <c r="A22" s="426"/>
      <c r="B22" s="426"/>
      <c r="C22" s="428"/>
      <c r="D22" s="429" t="s">
        <v>248</v>
      </c>
      <c r="E22" s="429" t="s">
        <v>27</v>
      </c>
      <c r="F22" s="430" t="s">
        <v>14</v>
      </c>
      <c r="G22" s="426"/>
      <c r="H22" s="426"/>
    </row>
    <row r="23" spans="1:8" ht="16.5" customHeight="1">
      <c r="A23" s="426"/>
      <c r="B23" s="426"/>
      <c r="C23" s="431" t="s">
        <v>249</v>
      </c>
      <c r="D23" s="438">
        <v>14</v>
      </c>
      <c r="E23" s="438">
        <v>24</v>
      </c>
      <c r="F23" s="439">
        <v>38</v>
      </c>
      <c r="G23" s="426"/>
      <c r="H23" s="426"/>
    </row>
    <row r="24" spans="1:8" ht="16.5" customHeight="1">
      <c r="A24" s="426"/>
      <c r="B24" s="426"/>
      <c r="C24" s="434" t="s">
        <v>250</v>
      </c>
      <c r="D24" s="440">
        <v>102983</v>
      </c>
      <c r="E24" s="440">
        <v>285413</v>
      </c>
      <c r="F24" s="441">
        <v>388396</v>
      </c>
      <c r="G24" s="426"/>
      <c r="H24" s="426"/>
    </row>
    <row r="25" spans="1:8" ht="12" customHeight="1">
      <c r="A25" s="426"/>
      <c r="B25" s="426"/>
      <c r="C25" s="426"/>
      <c r="D25" s="426"/>
      <c r="E25" s="426"/>
      <c r="F25" s="426"/>
      <c r="G25" s="426"/>
      <c r="H25" s="426"/>
    </row>
    <row r="26" spans="1:8" ht="16.5" customHeight="1">
      <c r="A26" s="426"/>
      <c r="B26" s="426"/>
      <c r="C26" s="427" t="s">
        <v>258</v>
      </c>
      <c r="D26" s="426"/>
      <c r="E26" s="426"/>
      <c r="F26" s="426"/>
      <c r="G26" s="426"/>
      <c r="H26" s="426"/>
    </row>
    <row r="27" spans="1:8" ht="16.5" customHeight="1">
      <c r="A27" s="426"/>
      <c r="B27" s="426"/>
      <c r="C27" s="428"/>
      <c r="D27" s="429" t="s">
        <v>248</v>
      </c>
      <c r="E27" s="429" t="s">
        <v>27</v>
      </c>
      <c r="F27" s="430" t="s">
        <v>14</v>
      </c>
      <c r="G27" s="426"/>
      <c r="H27" s="426"/>
    </row>
    <row r="28" spans="1:8" ht="16.5" customHeight="1">
      <c r="A28" s="426"/>
      <c r="B28" s="426"/>
      <c r="C28" s="431" t="s">
        <v>249</v>
      </c>
      <c r="D28" s="438">
        <v>1401</v>
      </c>
      <c r="E28" s="438">
        <v>1468</v>
      </c>
      <c r="F28" s="439">
        <v>2869</v>
      </c>
      <c r="G28" s="426"/>
      <c r="H28" s="426"/>
    </row>
    <row r="29" spans="1:8" ht="16.5" customHeight="1">
      <c r="A29" s="426"/>
      <c r="B29" s="426"/>
      <c r="C29" s="434" t="s">
        <v>250</v>
      </c>
      <c r="D29" s="440">
        <v>15725295</v>
      </c>
      <c r="E29" s="440">
        <v>37225998</v>
      </c>
      <c r="F29" s="441">
        <v>52951293</v>
      </c>
      <c r="G29" s="426"/>
      <c r="H29" s="426"/>
    </row>
    <row r="30" spans="1:8" ht="12" customHeight="1">
      <c r="A30" s="426"/>
      <c r="B30" s="426"/>
      <c r="C30" s="426"/>
      <c r="D30" s="426"/>
      <c r="E30" s="426"/>
      <c r="F30" s="426"/>
      <c r="G30" s="426"/>
      <c r="H30" s="426"/>
    </row>
    <row r="31" spans="1:8" ht="16.5" customHeight="1">
      <c r="A31" s="426"/>
      <c r="B31" s="426"/>
      <c r="C31" s="427" t="s">
        <v>251</v>
      </c>
      <c r="D31" s="426"/>
      <c r="E31" s="426"/>
      <c r="F31" s="426"/>
      <c r="G31" s="426"/>
      <c r="H31" s="426"/>
    </row>
    <row r="32" spans="1:8" ht="16.5" customHeight="1">
      <c r="A32" s="426"/>
      <c r="B32" s="426"/>
      <c r="C32" s="442"/>
      <c r="D32" s="429" t="s">
        <v>248</v>
      </c>
      <c r="E32" s="429" t="s">
        <v>27</v>
      </c>
      <c r="F32" s="430" t="s">
        <v>14</v>
      </c>
      <c r="G32" s="426"/>
      <c r="H32" s="426"/>
    </row>
    <row r="33" spans="1:8" ht="16.5" customHeight="1">
      <c r="A33" s="426"/>
      <c r="B33" s="426"/>
      <c r="C33" s="431" t="s">
        <v>249</v>
      </c>
      <c r="D33" s="438">
        <v>638</v>
      </c>
      <c r="E33" s="438">
        <v>4578</v>
      </c>
      <c r="F33" s="439">
        <v>5216</v>
      </c>
      <c r="G33" s="426"/>
      <c r="H33" s="426"/>
    </row>
    <row r="34" spans="1:8" ht="16.5" customHeight="1">
      <c r="A34" s="426"/>
      <c r="B34" s="426"/>
      <c r="C34" s="434" t="s">
        <v>250</v>
      </c>
      <c r="D34" s="440">
        <v>7059152</v>
      </c>
      <c r="E34" s="440">
        <v>31163010</v>
      </c>
      <c r="F34" s="441">
        <v>38222162</v>
      </c>
      <c r="G34" s="426"/>
      <c r="H34" s="426"/>
    </row>
    <row r="35" spans="1:8" ht="12" customHeight="1">
      <c r="A35" s="426"/>
      <c r="B35" s="426"/>
      <c r="C35" s="426"/>
      <c r="D35" s="426"/>
      <c r="E35" s="426"/>
      <c r="F35" s="426"/>
      <c r="G35" s="426"/>
      <c r="H35" s="426"/>
    </row>
    <row r="36" spans="1:8" ht="16.5" customHeight="1">
      <c r="A36" s="426"/>
      <c r="B36" s="426"/>
      <c r="C36" s="427" t="s">
        <v>252</v>
      </c>
      <c r="D36" s="426"/>
      <c r="E36" s="426"/>
      <c r="F36" s="426"/>
      <c r="G36" s="426"/>
      <c r="H36" s="426"/>
    </row>
    <row r="37" spans="1:8" ht="16.5" customHeight="1">
      <c r="A37" s="426"/>
      <c r="B37" s="426"/>
      <c r="C37" s="442"/>
      <c r="D37" s="429" t="s">
        <v>248</v>
      </c>
      <c r="E37" s="429" t="s">
        <v>27</v>
      </c>
      <c r="F37" s="430" t="s">
        <v>14</v>
      </c>
      <c r="G37" s="426"/>
      <c r="H37" s="426"/>
    </row>
    <row r="38" spans="1:8" ht="16.5" customHeight="1">
      <c r="A38" s="426"/>
      <c r="B38" s="426"/>
      <c r="C38" s="431" t="s">
        <v>249</v>
      </c>
      <c r="D38" s="438">
        <v>213</v>
      </c>
      <c r="E38" s="438">
        <v>8817</v>
      </c>
      <c r="F38" s="439">
        <v>9030</v>
      </c>
      <c r="G38" s="426"/>
      <c r="H38" s="426"/>
    </row>
    <row r="39" spans="1:8" ht="16.5" customHeight="1">
      <c r="A39" s="443"/>
      <c r="B39" s="443"/>
      <c r="C39" s="434" t="s">
        <v>250</v>
      </c>
      <c r="D39" s="440">
        <v>2708837</v>
      </c>
      <c r="E39" s="440">
        <v>110756632</v>
      </c>
      <c r="F39" s="441">
        <v>113465469</v>
      </c>
      <c r="G39" s="443"/>
      <c r="H39" s="443"/>
    </row>
    <row r="40" spans="1:8" ht="12" customHeight="1">
      <c r="A40" s="443"/>
      <c r="B40" s="443"/>
      <c r="C40" s="443"/>
      <c r="D40" s="443"/>
      <c r="E40" s="443"/>
      <c r="F40" s="443"/>
      <c r="G40" s="443"/>
      <c r="H40" s="443"/>
    </row>
    <row r="41" spans="1:8" ht="16.5" customHeight="1">
      <c r="A41" s="443"/>
      <c r="B41" s="443"/>
      <c r="C41" s="427" t="s">
        <v>253</v>
      </c>
      <c r="D41" s="443"/>
      <c r="E41" s="443"/>
      <c r="F41" s="443"/>
      <c r="G41" s="443"/>
      <c r="H41" s="443"/>
    </row>
    <row r="42" spans="1:8" ht="16.5" customHeight="1">
      <c r="A42" s="443"/>
      <c r="B42" s="443"/>
      <c r="C42" s="442"/>
      <c r="D42" s="429" t="s">
        <v>248</v>
      </c>
      <c r="E42" s="429" t="s">
        <v>27</v>
      </c>
      <c r="F42" s="430" t="s">
        <v>14</v>
      </c>
      <c r="G42" s="443"/>
      <c r="H42" s="443"/>
    </row>
    <row r="43" spans="1:8" ht="16.5" customHeight="1">
      <c r="A43" s="443"/>
      <c r="B43" s="443"/>
      <c r="C43" s="431" t="s">
        <v>249</v>
      </c>
      <c r="D43" s="438">
        <v>0</v>
      </c>
      <c r="E43" s="438">
        <v>1411</v>
      </c>
      <c r="F43" s="439">
        <v>1411</v>
      </c>
      <c r="G43" s="443"/>
      <c r="H43" s="443"/>
    </row>
    <row r="44" spans="1:8" ht="16.5" customHeight="1">
      <c r="A44" s="443"/>
      <c r="B44" s="443"/>
      <c r="C44" s="434" t="s">
        <v>250</v>
      </c>
      <c r="D44" s="440">
        <v>0</v>
      </c>
      <c r="E44" s="440">
        <v>13801594</v>
      </c>
      <c r="F44" s="441">
        <v>13801594</v>
      </c>
      <c r="G44" s="443"/>
      <c r="H44" s="443"/>
    </row>
    <row r="45" spans="1:8" ht="12" customHeight="1">
      <c r="A45" s="443"/>
      <c r="B45" s="443"/>
      <c r="C45" s="443"/>
      <c r="D45" s="443"/>
      <c r="E45" s="443"/>
      <c r="F45" s="443"/>
      <c r="G45" s="443"/>
      <c r="H45" s="443"/>
    </row>
    <row r="46" spans="1:8" ht="16.5" customHeight="1">
      <c r="A46" s="443"/>
      <c r="B46" s="443"/>
      <c r="C46" s="427" t="s">
        <v>254</v>
      </c>
      <c r="D46" s="443"/>
      <c r="E46" s="443"/>
      <c r="F46" s="443"/>
      <c r="G46" s="443"/>
      <c r="H46" s="443"/>
    </row>
    <row r="47" spans="1:8" ht="16.5" customHeight="1">
      <c r="A47" s="443"/>
      <c r="B47" s="443"/>
      <c r="C47" s="442"/>
      <c r="D47" s="429" t="s">
        <v>248</v>
      </c>
      <c r="E47" s="429" t="s">
        <v>27</v>
      </c>
      <c r="F47" s="430" t="s">
        <v>14</v>
      </c>
      <c r="G47" s="443"/>
      <c r="H47" s="443"/>
    </row>
    <row r="48" spans="1:8" ht="16.5" customHeight="1">
      <c r="A48" s="443"/>
      <c r="B48" s="443"/>
      <c r="C48" s="431" t="s">
        <v>249</v>
      </c>
      <c r="D48" s="444">
        <v>2290</v>
      </c>
      <c r="E48" s="444">
        <v>16298</v>
      </c>
      <c r="F48" s="445">
        <v>18588</v>
      </c>
      <c r="G48" s="443"/>
      <c r="H48" s="443"/>
    </row>
    <row r="49" spans="1:8" ht="16.5" customHeight="1">
      <c r="A49" s="443"/>
      <c r="B49" s="443"/>
      <c r="C49" s="434" t="s">
        <v>250</v>
      </c>
      <c r="D49" s="446">
        <v>25829552</v>
      </c>
      <c r="E49" s="446">
        <v>193232647</v>
      </c>
      <c r="F49" s="447">
        <v>219062199</v>
      </c>
      <c r="G49" s="443"/>
      <c r="H49" s="443"/>
    </row>
    <row r="50" spans="1:8" ht="16.5" customHeight="1">
      <c r="A50" s="448"/>
      <c r="B50" s="448"/>
      <c r="C50" s="448"/>
      <c r="D50" s="448"/>
      <c r="E50" s="448"/>
      <c r="F50" s="448"/>
      <c r="G50" s="448"/>
      <c r="H50" s="422"/>
    </row>
    <row r="51" spans="1:8" ht="16.5" customHeight="1">
      <c r="A51" s="443"/>
      <c r="B51" s="449" t="s">
        <v>259</v>
      </c>
      <c r="C51" s="443"/>
      <c r="D51" s="443"/>
      <c r="E51" s="443"/>
      <c r="F51" s="443"/>
      <c r="G51" s="443"/>
      <c r="H51" s="443"/>
    </row>
    <row r="52" spans="1:8" ht="6" customHeight="1">
      <c r="A52" s="443"/>
      <c r="B52" s="443"/>
      <c r="C52" s="443"/>
      <c r="D52" s="443"/>
      <c r="E52" s="443"/>
      <c r="F52" s="443"/>
      <c r="G52" s="443"/>
      <c r="H52" s="443"/>
    </row>
    <row r="53" spans="1:8" ht="16.5" customHeight="1">
      <c r="A53" s="443"/>
      <c r="B53" s="443"/>
      <c r="C53" s="442"/>
      <c r="D53" s="429" t="s">
        <v>248</v>
      </c>
      <c r="E53" s="429" t="s">
        <v>27</v>
      </c>
      <c r="F53" s="430" t="s">
        <v>14</v>
      </c>
      <c r="G53" s="443"/>
      <c r="H53" s="443"/>
    </row>
    <row r="54" spans="1:8" ht="16.5" customHeight="1">
      <c r="A54" s="443"/>
      <c r="B54" s="443"/>
      <c r="C54" s="431" t="s">
        <v>249</v>
      </c>
      <c r="D54" s="438">
        <v>0</v>
      </c>
      <c r="E54" s="438">
        <v>0</v>
      </c>
      <c r="F54" s="439">
        <v>0</v>
      </c>
      <c r="G54" s="443"/>
      <c r="H54" s="443"/>
    </row>
    <row r="55" spans="1:8" ht="16.5" customHeight="1">
      <c r="A55" s="443"/>
      <c r="B55" s="443"/>
      <c r="C55" s="434" t="s">
        <v>250</v>
      </c>
      <c r="D55" s="440">
        <v>0</v>
      </c>
      <c r="E55" s="440">
        <v>0</v>
      </c>
      <c r="F55" s="441">
        <v>0</v>
      </c>
      <c r="G55" s="443"/>
      <c r="H55" s="443"/>
    </row>
    <row r="56" spans="1:8" ht="16.5" customHeight="1">
      <c r="A56" s="448"/>
      <c r="B56" s="448"/>
      <c r="C56" s="448"/>
      <c r="D56" s="448"/>
      <c r="E56" s="448"/>
      <c r="F56" s="448"/>
      <c r="G56" s="448"/>
      <c r="H56" s="422"/>
    </row>
  </sheetData>
  <mergeCells count="2">
    <mergeCell ref="A3:G3"/>
    <mergeCell ref="A4:G4"/>
  </mergeCells>
  <phoneticPr fontId="28"/>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election activeCell="O36" sqref="O36"/>
    </sheetView>
  </sheetViews>
  <sheetFormatPr defaultColWidth="10" defaultRowHeight="13.5" customHeight="1"/>
  <cols>
    <col min="1" max="4" width="4.25" style="61" customWidth="1"/>
    <col min="5" max="5" width="15.5" style="61" customWidth="1"/>
    <col min="6" max="6" width="16" style="61" customWidth="1"/>
    <col min="7" max="7" width="7.375" style="61" customWidth="1"/>
    <col min="8" max="8" width="16" style="61" customWidth="1"/>
    <col min="9" max="9" width="15.5" style="61" customWidth="1"/>
    <col min="10" max="10" width="4.5" style="62" customWidth="1"/>
  </cols>
  <sheetData>
    <row r="1" spans="1:10" ht="18" customHeight="1">
      <c r="A1" s="397" t="s">
        <v>243</v>
      </c>
      <c r="J1" s="143"/>
    </row>
    <row r="2" spans="1:10" ht="18" customHeight="1">
      <c r="J2" s="143"/>
    </row>
    <row r="3" spans="1:10" ht="18" customHeight="1">
      <c r="A3" s="686" t="s">
        <v>1</v>
      </c>
      <c r="B3" s="686"/>
      <c r="C3" s="686"/>
      <c r="D3" s="686"/>
      <c r="E3" s="686"/>
      <c r="F3" s="686"/>
      <c r="G3" s="686"/>
      <c r="H3" s="686"/>
      <c r="I3" s="686"/>
      <c r="J3" s="63"/>
    </row>
    <row r="4" spans="1:10" ht="18" customHeight="1">
      <c r="A4" s="687" t="s">
        <v>2</v>
      </c>
      <c r="B4" s="686"/>
      <c r="C4" s="686"/>
      <c r="D4" s="686"/>
      <c r="E4" s="686"/>
      <c r="F4" s="686"/>
      <c r="G4" s="686"/>
      <c r="H4" s="686"/>
      <c r="I4" s="686"/>
      <c r="J4" s="63"/>
    </row>
    <row r="5" spans="1:10" ht="18" customHeight="1">
      <c r="A5" s="63"/>
      <c r="B5" s="63"/>
      <c r="C5" s="63"/>
      <c r="D5" s="63"/>
      <c r="E5" s="63"/>
      <c r="F5" s="63"/>
      <c r="G5" s="62"/>
      <c r="H5" s="231" t="s">
        <v>3</v>
      </c>
      <c r="I5" s="450" t="s">
        <v>4</v>
      </c>
    </row>
    <row r="6" spans="1:10" ht="18" customHeight="1">
      <c r="A6" s="63"/>
      <c r="B6" s="63"/>
      <c r="C6" s="63"/>
      <c r="D6" s="63"/>
      <c r="E6" s="63"/>
      <c r="F6" s="63"/>
      <c r="G6" s="62"/>
      <c r="H6" s="233" t="s">
        <v>5</v>
      </c>
      <c r="I6" s="450" t="s">
        <v>6</v>
      </c>
      <c r="J6" s="62" t="s">
        <v>7</v>
      </c>
    </row>
    <row r="7" spans="1:10" ht="18" customHeight="1">
      <c r="A7" s="63"/>
      <c r="B7" s="63"/>
      <c r="C7" s="63"/>
      <c r="D7" s="63"/>
      <c r="E7" s="63"/>
      <c r="F7" s="63"/>
      <c r="G7" s="62"/>
      <c r="H7" s="64"/>
      <c r="I7" s="65"/>
    </row>
    <row r="8" spans="1:10" s="2" customFormat="1" ht="18" customHeight="1">
      <c r="B8" s="142" t="s">
        <v>244</v>
      </c>
    </row>
    <row r="9" spans="1:10" s="2" customFormat="1" ht="18" customHeight="1">
      <c r="C9" s="142" t="s">
        <v>260</v>
      </c>
    </row>
    <row r="10" spans="1:10" s="2" customFormat="1" ht="16.5" customHeight="1">
      <c r="D10" s="290" t="s">
        <v>261</v>
      </c>
    </row>
    <row r="11" spans="1:10" s="2" customFormat="1" ht="16.5" customHeight="1">
      <c r="D11" s="688" t="s">
        <v>249</v>
      </c>
      <c r="E11" s="689"/>
      <c r="F11" s="451">
        <v>68</v>
      </c>
    </row>
    <row r="12" spans="1:10" s="2" customFormat="1" ht="16.5" customHeight="1">
      <c r="D12" s="665" t="s">
        <v>250</v>
      </c>
      <c r="E12" s="667"/>
      <c r="F12" s="452">
        <v>4592840</v>
      </c>
    </row>
    <row r="13" spans="1:10" s="2" customFormat="1" ht="12" customHeight="1">
      <c r="G13" s="62"/>
      <c r="H13" s="62"/>
    </row>
    <row r="14" spans="1:10" ht="16.5" customHeight="1">
      <c r="E14" s="453" t="s">
        <v>262</v>
      </c>
      <c r="F14" s="62"/>
      <c r="G14" s="62"/>
      <c r="H14" s="62"/>
    </row>
    <row r="15" spans="1:10" ht="16.5" customHeight="1">
      <c r="E15" s="454" t="s">
        <v>249</v>
      </c>
      <c r="F15" s="455">
        <v>0</v>
      </c>
    </row>
    <row r="16" spans="1:10" ht="16.5" customHeight="1">
      <c r="E16" s="404" t="s">
        <v>250</v>
      </c>
      <c r="F16" s="456">
        <v>0</v>
      </c>
    </row>
    <row r="17" spans="4:6" ht="12" customHeight="1"/>
    <row r="18" spans="4:6" ht="16.5" customHeight="1">
      <c r="E18" s="453" t="s">
        <v>263</v>
      </c>
    </row>
    <row r="19" spans="4:6" ht="16.5" customHeight="1">
      <c r="E19" s="454" t="s">
        <v>249</v>
      </c>
      <c r="F19" s="455">
        <v>1</v>
      </c>
    </row>
    <row r="20" spans="4:6" ht="16.5" customHeight="1">
      <c r="E20" s="404" t="s">
        <v>250</v>
      </c>
      <c r="F20" s="456">
        <v>170120</v>
      </c>
    </row>
    <row r="21" spans="4:6" ht="12" customHeight="1"/>
    <row r="22" spans="4:6" ht="16.5" customHeight="1">
      <c r="E22" s="453" t="s">
        <v>264</v>
      </c>
    </row>
    <row r="23" spans="4:6" ht="16.5" customHeight="1">
      <c r="E23" s="454" t="s">
        <v>249</v>
      </c>
      <c r="F23" s="455">
        <v>67</v>
      </c>
    </row>
    <row r="24" spans="4:6" ht="16.5" customHeight="1">
      <c r="E24" s="404" t="s">
        <v>250</v>
      </c>
      <c r="F24" s="456">
        <v>4422720</v>
      </c>
    </row>
    <row r="25" spans="4:6" ht="12" customHeight="1"/>
    <row r="26" spans="4:6" ht="16.5" customHeight="1">
      <c r="D26" s="453" t="s">
        <v>265</v>
      </c>
    </row>
    <row r="27" spans="4:6" ht="16.5" customHeight="1">
      <c r="D27" s="688" t="s">
        <v>249</v>
      </c>
      <c r="E27" s="689"/>
      <c r="F27" s="455">
        <v>333</v>
      </c>
    </row>
    <row r="28" spans="4:6" ht="16.5" customHeight="1">
      <c r="D28" s="665" t="s">
        <v>250</v>
      </c>
      <c r="E28" s="667"/>
      <c r="F28" s="456">
        <v>11328336</v>
      </c>
    </row>
    <row r="29" spans="4:6" ht="12" customHeight="1"/>
    <row r="30" spans="4:6" ht="16.5" customHeight="1">
      <c r="D30" s="453" t="s">
        <v>266</v>
      </c>
    </row>
    <row r="31" spans="4:6" ht="16.5" customHeight="1">
      <c r="D31" s="688" t="s">
        <v>249</v>
      </c>
      <c r="E31" s="689"/>
      <c r="F31" s="455">
        <v>526</v>
      </c>
    </row>
    <row r="32" spans="4:6" ht="16.5" customHeight="1">
      <c r="D32" s="665" t="s">
        <v>250</v>
      </c>
      <c r="E32" s="667"/>
      <c r="F32" s="456">
        <v>14339577</v>
      </c>
    </row>
    <row r="33" spans="4:6" ht="12" customHeight="1"/>
    <row r="34" spans="4:6" ht="16.5" customHeight="1">
      <c r="D34" s="453" t="s">
        <v>267</v>
      </c>
    </row>
    <row r="35" spans="4:6" ht="16.5" customHeight="1">
      <c r="D35" s="688" t="s">
        <v>249</v>
      </c>
      <c r="E35" s="689"/>
      <c r="F35" s="455">
        <v>947</v>
      </c>
    </row>
    <row r="36" spans="4:6" ht="16.5" customHeight="1">
      <c r="D36" s="665" t="s">
        <v>250</v>
      </c>
      <c r="E36" s="667"/>
      <c r="F36" s="456">
        <v>24543168</v>
      </c>
    </row>
    <row r="37" spans="4:6" ht="12" customHeight="1"/>
    <row r="38" spans="4:6" ht="16.5" customHeight="1">
      <c r="D38" s="453" t="s">
        <v>254</v>
      </c>
    </row>
    <row r="39" spans="4:6" ht="16.5" customHeight="1">
      <c r="D39" s="688" t="s">
        <v>249</v>
      </c>
      <c r="E39" s="689"/>
      <c r="F39" s="451">
        <v>1874</v>
      </c>
    </row>
    <row r="40" spans="4:6" ht="16.5" customHeight="1">
      <c r="D40" s="665" t="s">
        <v>250</v>
      </c>
      <c r="E40" s="667"/>
      <c r="F40" s="452">
        <v>54803921</v>
      </c>
    </row>
    <row r="41" spans="4:6" ht="12" customHeight="1"/>
  </sheetData>
  <sheetProtection selectLockedCells="1" selectUnlockedCells="1"/>
  <mergeCells count="12">
    <mergeCell ref="D39:E39"/>
    <mergeCell ref="D40:E40"/>
    <mergeCell ref="D27:E27"/>
    <mergeCell ref="D28:E28"/>
    <mergeCell ref="D31:E31"/>
    <mergeCell ref="D32:E32"/>
    <mergeCell ref="D35:E35"/>
    <mergeCell ref="A3:I3"/>
    <mergeCell ref="A4:I4"/>
    <mergeCell ref="D11:E11"/>
    <mergeCell ref="D12:E12"/>
    <mergeCell ref="D36:E36"/>
  </mergeCells>
  <phoneticPr fontId="28"/>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zoomScale="85" workbookViewId="0"/>
  </sheetViews>
  <sheetFormatPr defaultRowHeight="0" customHeight="1" zeroHeight="1"/>
  <cols>
    <col min="1" max="2" width="2.5" style="15" customWidth="1"/>
    <col min="3" max="3" width="28.5" style="15" customWidth="1"/>
    <col min="4" max="14" width="16" style="15" customWidth="1"/>
    <col min="15" max="15" width="4.5" style="15" customWidth="1"/>
  </cols>
  <sheetData>
    <row r="1" spans="1:15" ht="18" customHeight="1">
      <c r="A1" s="137" t="s">
        <v>268</v>
      </c>
      <c r="B1" s="13"/>
      <c r="C1" s="12"/>
      <c r="D1" s="12"/>
      <c r="E1" s="12"/>
      <c r="F1" s="12"/>
      <c r="G1" s="12"/>
      <c r="H1" s="12"/>
      <c r="I1" s="12"/>
      <c r="J1" s="12"/>
      <c r="K1" s="12"/>
      <c r="L1" s="12"/>
      <c r="M1" s="12"/>
      <c r="N1" s="12"/>
      <c r="O1" s="138"/>
    </row>
    <row r="2" spans="1:15" ht="18" customHeight="1">
      <c r="A2" s="16"/>
      <c r="B2" s="16"/>
      <c r="C2" s="16"/>
      <c r="D2" s="16"/>
      <c r="E2" s="16"/>
      <c r="F2" s="16"/>
      <c r="G2" s="16"/>
      <c r="H2" s="16"/>
      <c r="I2" s="16"/>
      <c r="J2" s="16"/>
      <c r="K2" s="16"/>
      <c r="L2" s="16"/>
      <c r="M2" s="16"/>
      <c r="N2" s="16"/>
      <c r="O2" s="138"/>
    </row>
    <row r="3" spans="1:15" ht="18" customHeight="1">
      <c r="A3" s="533" t="s">
        <v>1</v>
      </c>
      <c r="B3" s="533"/>
      <c r="C3" s="533"/>
      <c r="D3" s="533"/>
      <c r="E3" s="533"/>
      <c r="F3" s="533"/>
      <c r="G3" s="533"/>
      <c r="H3" s="533"/>
      <c r="I3" s="533"/>
      <c r="J3" s="533"/>
      <c r="K3" s="533"/>
      <c r="L3" s="533"/>
      <c r="M3" s="533"/>
      <c r="N3" s="533"/>
      <c r="O3" s="533"/>
    </row>
    <row r="4" spans="1:15" ht="18" customHeight="1">
      <c r="A4" s="534" t="s">
        <v>2</v>
      </c>
      <c r="B4" s="533"/>
      <c r="C4" s="533"/>
      <c r="D4" s="533"/>
      <c r="E4" s="533"/>
      <c r="F4" s="533"/>
      <c r="G4" s="533"/>
      <c r="H4" s="533"/>
      <c r="I4" s="533"/>
      <c r="J4" s="533"/>
      <c r="K4" s="533"/>
      <c r="L4" s="533"/>
      <c r="M4" s="533"/>
      <c r="N4" s="533"/>
      <c r="O4" s="533"/>
    </row>
    <row r="5" spans="1:15" ht="18" customHeight="1">
      <c r="A5" s="17"/>
      <c r="B5" s="18"/>
      <c r="C5" s="19"/>
      <c r="D5" s="16"/>
      <c r="E5" s="16"/>
      <c r="F5" s="16"/>
      <c r="G5" s="16"/>
      <c r="H5" s="16"/>
      <c r="I5" s="16"/>
      <c r="J5" s="16"/>
      <c r="K5" s="16"/>
      <c r="L5" s="16"/>
      <c r="M5" s="457" t="s">
        <v>32</v>
      </c>
      <c r="N5" s="458" t="s">
        <v>4</v>
      </c>
      <c r="O5" s="16"/>
    </row>
    <row r="6" spans="1:15" ht="18" customHeight="1">
      <c r="A6" s="20"/>
      <c r="B6" s="18"/>
      <c r="C6" s="19"/>
      <c r="D6" s="16"/>
      <c r="E6" s="16"/>
      <c r="F6" s="16"/>
      <c r="G6" s="16"/>
      <c r="H6" s="16"/>
      <c r="I6" s="16"/>
      <c r="J6" s="16"/>
      <c r="K6" s="16"/>
      <c r="L6" s="16"/>
      <c r="M6" s="457" t="s">
        <v>33</v>
      </c>
      <c r="N6" s="459" t="s">
        <v>6</v>
      </c>
      <c r="O6" s="199" t="s">
        <v>7</v>
      </c>
    </row>
    <row r="7" spans="1:15" ht="18" customHeight="1">
      <c r="A7" s="137" t="s">
        <v>206</v>
      </c>
      <c r="B7" s="58"/>
      <c r="C7" s="137"/>
      <c r="D7" s="16"/>
      <c r="E7" s="16"/>
      <c r="F7" s="16"/>
      <c r="G7" s="16"/>
      <c r="H7" s="16"/>
      <c r="I7" s="16"/>
      <c r="J7" s="16"/>
      <c r="K7" s="16"/>
      <c r="L7" s="16"/>
      <c r="M7" s="59"/>
      <c r="N7" s="60"/>
      <c r="O7" s="16"/>
    </row>
    <row r="8" spans="1:15" ht="18" customHeight="1">
      <c r="A8" s="20"/>
      <c r="B8" s="137" t="s">
        <v>269</v>
      </c>
      <c r="C8" s="20"/>
      <c r="D8" s="19"/>
      <c r="E8" s="19"/>
      <c r="F8" s="19"/>
      <c r="G8" s="19"/>
      <c r="H8" s="19"/>
      <c r="I8" s="19"/>
      <c r="J8" s="19"/>
      <c r="K8" s="19"/>
      <c r="L8" s="19"/>
      <c r="M8" s="19"/>
      <c r="N8" s="19"/>
      <c r="O8" s="16"/>
    </row>
    <row r="9" spans="1:15" ht="18" customHeight="1">
      <c r="A9" s="20"/>
      <c r="B9" s="58"/>
      <c r="C9" s="137" t="s">
        <v>270</v>
      </c>
      <c r="D9" s="19"/>
      <c r="E9" s="19"/>
      <c r="F9" s="19"/>
      <c r="G9" s="19"/>
      <c r="H9" s="19"/>
      <c r="I9" s="19"/>
      <c r="J9" s="19"/>
      <c r="K9" s="19"/>
      <c r="L9" s="19"/>
      <c r="M9" s="19"/>
      <c r="N9" s="19"/>
      <c r="O9" s="16"/>
    </row>
    <row r="10" spans="1:15" s="30" customFormat="1" ht="18" customHeight="1">
      <c r="A10" s="19"/>
      <c r="B10" s="19"/>
      <c r="C10" s="690"/>
      <c r="D10" s="657" t="s">
        <v>155</v>
      </c>
      <c r="E10" s="657"/>
      <c r="F10" s="658"/>
      <c r="G10" s="659" t="s">
        <v>156</v>
      </c>
      <c r="H10" s="660"/>
      <c r="I10" s="660"/>
      <c r="J10" s="660"/>
      <c r="K10" s="660"/>
      <c r="L10" s="660"/>
      <c r="M10" s="660"/>
      <c r="N10" s="661" t="s">
        <v>87</v>
      </c>
      <c r="O10" s="19"/>
    </row>
    <row r="11" spans="1:15" s="30" customFormat="1" ht="18" customHeight="1">
      <c r="A11" s="19"/>
      <c r="B11" s="19"/>
      <c r="C11" s="691"/>
      <c r="D11" s="273" t="s">
        <v>130</v>
      </c>
      <c r="E11" s="273" t="s">
        <v>131</v>
      </c>
      <c r="F11" s="274" t="s">
        <v>14</v>
      </c>
      <c r="G11" s="275" t="s">
        <v>132</v>
      </c>
      <c r="H11" s="273" t="s">
        <v>133</v>
      </c>
      <c r="I11" s="273" t="s">
        <v>134</v>
      </c>
      <c r="J11" s="273" t="s">
        <v>135</v>
      </c>
      <c r="K11" s="273" t="s">
        <v>136</v>
      </c>
      <c r="L11" s="273" t="s">
        <v>137</v>
      </c>
      <c r="M11" s="274" t="s">
        <v>14</v>
      </c>
      <c r="N11" s="662"/>
      <c r="O11" s="19"/>
    </row>
    <row r="12" spans="1:15" s="30" customFormat="1" ht="18" customHeight="1">
      <c r="A12" s="41"/>
      <c r="B12" s="42"/>
      <c r="C12" s="282" t="s">
        <v>271</v>
      </c>
      <c r="D12" s="460">
        <v>0</v>
      </c>
      <c r="E12" s="460">
        <v>0</v>
      </c>
      <c r="F12" s="461">
        <f t="shared" ref="F12:F18" si="0">D12+E12</f>
        <v>0</v>
      </c>
      <c r="G12" s="462"/>
      <c r="H12" s="460">
        <v>0</v>
      </c>
      <c r="I12" s="460">
        <v>0</v>
      </c>
      <c r="J12" s="460">
        <v>0</v>
      </c>
      <c r="K12" s="460">
        <v>0</v>
      </c>
      <c r="L12" s="460">
        <v>0</v>
      </c>
      <c r="M12" s="461">
        <f t="shared" ref="M12:M18" si="1">+SUM(G12:L12)</f>
        <v>0</v>
      </c>
      <c r="N12" s="463">
        <f t="shared" ref="N12:N18" si="2">F12+M12</f>
        <v>0</v>
      </c>
      <c r="O12" s="19"/>
    </row>
    <row r="13" spans="1:15" s="30" customFormat="1" ht="18" customHeight="1">
      <c r="A13" s="41"/>
      <c r="B13" s="42"/>
      <c r="C13" s="464" t="s">
        <v>272</v>
      </c>
      <c r="D13" s="460">
        <v>0</v>
      </c>
      <c r="E13" s="460">
        <v>0</v>
      </c>
      <c r="F13" s="461">
        <f t="shared" si="0"/>
        <v>0</v>
      </c>
      <c r="G13" s="462"/>
      <c r="H13" s="460">
        <v>0</v>
      </c>
      <c r="I13" s="460">
        <v>0</v>
      </c>
      <c r="J13" s="460">
        <v>0</v>
      </c>
      <c r="K13" s="460">
        <v>0</v>
      </c>
      <c r="L13" s="460">
        <v>0</v>
      </c>
      <c r="M13" s="461">
        <f t="shared" si="1"/>
        <v>0</v>
      </c>
      <c r="N13" s="463">
        <f t="shared" si="2"/>
        <v>0</v>
      </c>
      <c r="O13" s="19"/>
    </row>
    <row r="14" spans="1:15" s="30" customFormat="1" ht="18" customHeight="1">
      <c r="A14" s="41"/>
      <c r="B14" s="42"/>
      <c r="C14" s="464" t="s">
        <v>273</v>
      </c>
      <c r="D14" s="460">
        <v>0</v>
      </c>
      <c r="E14" s="460">
        <v>0</v>
      </c>
      <c r="F14" s="461">
        <f t="shared" si="0"/>
        <v>0</v>
      </c>
      <c r="G14" s="462"/>
      <c r="H14" s="460">
        <v>0</v>
      </c>
      <c r="I14" s="460">
        <v>0</v>
      </c>
      <c r="J14" s="460">
        <v>0</v>
      </c>
      <c r="K14" s="460">
        <v>0</v>
      </c>
      <c r="L14" s="460">
        <v>0</v>
      </c>
      <c r="M14" s="461">
        <f t="shared" si="1"/>
        <v>0</v>
      </c>
      <c r="N14" s="463">
        <f t="shared" si="2"/>
        <v>0</v>
      </c>
      <c r="O14" s="19"/>
    </row>
    <row r="15" spans="1:15" s="30" customFormat="1" ht="18" customHeight="1">
      <c r="A15" s="41"/>
      <c r="B15" s="42"/>
      <c r="C15" s="464" t="s">
        <v>274</v>
      </c>
      <c r="D15" s="460">
        <v>0</v>
      </c>
      <c r="E15" s="460">
        <v>0</v>
      </c>
      <c r="F15" s="461">
        <f t="shared" si="0"/>
        <v>0</v>
      </c>
      <c r="G15" s="462"/>
      <c r="H15" s="460">
        <v>0</v>
      </c>
      <c r="I15" s="460">
        <v>0</v>
      </c>
      <c r="J15" s="460">
        <v>0</v>
      </c>
      <c r="K15" s="460">
        <v>0</v>
      </c>
      <c r="L15" s="460">
        <v>0</v>
      </c>
      <c r="M15" s="461">
        <f t="shared" si="1"/>
        <v>0</v>
      </c>
      <c r="N15" s="463">
        <f t="shared" si="2"/>
        <v>0</v>
      </c>
      <c r="O15" s="19"/>
    </row>
    <row r="16" spans="1:15" s="30" customFormat="1" ht="18" customHeight="1">
      <c r="A16" s="41"/>
      <c r="B16" s="42"/>
      <c r="C16" s="282" t="s">
        <v>275</v>
      </c>
      <c r="D16" s="460">
        <v>0</v>
      </c>
      <c r="E16" s="460">
        <v>0</v>
      </c>
      <c r="F16" s="461">
        <f t="shared" si="0"/>
        <v>0</v>
      </c>
      <c r="G16" s="462"/>
      <c r="H16" s="460">
        <v>0</v>
      </c>
      <c r="I16" s="460">
        <v>0</v>
      </c>
      <c r="J16" s="460">
        <v>0</v>
      </c>
      <c r="K16" s="460">
        <v>0</v>
      </c>
      <c r="L16" s="460">
        <v>0</v>
      </c>
      <c r="M16" s="461">
        <f t="shared" si="1"/>
        <v>0</v>
      </c>
      <c r="N16" s="463">
        <f t="shared" si="2"/>
        <v>0</v>
      </c>
      <c r="O16" s="19"/>
    </row>
    <row r="17" spans="1:15" s="465" customFormat="1" ht="18" customHeight="1">
      <c r="A17" s="466"/>
      <c r="B17" s="467"/>
      <c r="C17" s="282" t="s">
        <v>27</v>
      </c>
      <c r="D17" s="460">
        <v>0</v>
      </c>
      <c r="E17" s="460">
        <v>0</v>
      </c>
      <c r="F17" s="461">
        <f t="shared" si="0"/>
        <v>0</v>
      </c>
      <c r="G17" s="462"/>
      <c r="H17" s="460">
        <v>0</v>
      </c>
      <c r="I17" s="460">
        <v>0</v>
      </c>
      <c r="J17" s="460">
        <v>0</v>
      </c>
      <c r="K17" s="460">
        <v>0</v>
      </c>
      <c r="L17" s="460">
        <v>0</v>
      </c>
      <c r="M17" s="461">
        <f t="shared" si="1"/>
        <v>0</v>
      </c>
      <c r="N17" s="463">
        <f t="shared" si="2"/>
        <v>0</v>
      </c>
      <c r="O17" s="468"/>
    </row>
    <row r="18" spans="1:15" s="30" customFormat="1" ht="18" customHeight="1">
      <c r="A18" s="19"/>
      <c r="B18" s="19"/>
      <c r="C18" s="283" t="s">
        <v>222</v>
      </c>
      <c r="D18" s="469">
        <f>SUM(D12:D17)</f>
        <v>0</v>
      </c>
      <c r="E18" s="469">
        <f>SUM(E12:E17)</f>
        <v>0</v>
      </c>
      <c r="F18" s="470">
        <f t="shared" si="0"/>
        <v>0</v>
      </c>
      <c r="G18" s="471"/>
      <c r="H18" s="469">
        <f>SUM(H12:H17)</f>
        <v>0</v>
      </c>
      <c r="I18" s="469">
        <f>SUM(I12:I17)</f>
        <v>0</v>
      </c>
      <c r="J18" s="469">
        <f>SUM(J12:J17)</f>
        <v>0</v>
      </c>
      <c r="K18" s="469">
        <f>SUM(K12:K17)</f>
        <v>0</v>
      </c>
      <c r="L18" s="469">
        <f>SUM(L12:L17)</f>
        <v>0</v>
      </c>
      <c r="M18" s="470">
        <f t="shared" si="1"/>
        <v>0</v>
      </c>
      <c r="N18" s="472">
        <f t="shared" si="2"/>
        <v>0</v>
      </c>
      <c r="O18" s="19"/>
    </row>
    <row r="19" spans="1:15" s="30" customFormat="1" ht="12" customHeight="1">
      <c r="A19" s="19"/>
      <c r="B19" s="19"/>
      <c r="C19" s="19"/>
      <c r="D19" s="19"/>
      <c r="E19" s="19"/>
      <c r="F19" s="19"/>
      <c r="G19" s="19"/>
      <c r="H19" s="19"/>
      <c r="I19" s="19"/>
      <c r="J19" s="19"/>
      <c r="K19" s="19"/>
      <c r="L19" s="19"/>
      <c r="M19" s="19"/>
      <c r="N19" s="19"/>
      <c r="O19" s="19"/>
    </row>
    <row r="20" spans="1:15" s="30" customFormat="1" ht="18" customHeight="1">
      <c r="A20" s="19"/>
      <c r="B20" s="19"/>
      <c r="C20" s="137" t="s">
        <v>276</v>
      </c>
      <c r="D20" s="19"/>
      <c r="E20" s="19"/>
      <c r="F20" s="19"/>
      <c r="G20" s="19"/>
      <c r="H20" s="19"/>
      <c r="I20" s="19"/>
      <c r="J20" s="19"/>
      <c r="K20" s="19"/>
      <c r="L20" s="19"/>
      <c r="M20" s="19"/>
      <c r="N20" s="19"/>
      <c r="O20" s="19"/>
    </row>
    <row r="21" spans="1:15" s="30" customFormat="1" ht="18" customHeight="1">
      <c r="A21" s="41"/>
      <c r="B21" s="42"/>
      <c r="C21" s="690"/>
      <c r="D21" s="657" t="s">
        <v>155</v>
      </c>
      <c r="E21" s="657"/>
      <c r="F21" s="658"/>
      <c r="G21" s="659" t="s">
        <v>156</v>
      </c>
      <c r="H21" s="660"/>
      <c r="I21" s="660"/>
      <c r="J21" s="660"/>
      <c r="K21" s="660"/>
      <c r="L21" s="660"/>
      <c r="M21" s="660"/>
      <c r="N21" s="661" t="s">
        <v>87</v>
      </c>
      <c r="O21" s="19"/>
    </row>
    <row r="22" spans="1:15" s="30" customFormat="1" ht="18" customHeight="1">
      <c r="A22" s="41"/>
      <c r="B22" s="42"/>
      <c r="C22" s="691"/>
      <c r="D22" s="273" t="s">
        <v>130</v>
      </c>
      <c r="E22" s="273" t="s">
        <v>131</v>
      </c>
      <c r="F22" s="274" t="s">
        <v>14</v>
      </c>
      <c r="G22" s="275" t="s">
        <v>132</v>
      </c>
      <c r="H22" s="273" t="s">
        <v>133</v>
      </c>
      <c r="I22" s="273" t="s">
        <v>134</v>
      </c>
      <c r="J22" s="273" t="s">
        <v>135</v>
      </c>
      <c r="K22" s="273" t="s">
        <v>136</v>
      </c>
      <c r="L22" s="273" t="s">
        <v>137</v>
      </c>
      <c r="M22" s="274" t="s">
        <v>14</v>
      </c>
      <c r="N22" s="662"/>
      <c r="O22" s="19"/>
    </row>
    <row r="23" spans="1:15" s="30" customFormat="1" ht="18" customHeight="1">
      <c r="A23" s="19"/>
      <c r="B23" s="19"/>
      <c r="C23" s="282" t="s">
        <v>271</v>
      </c>
      <c r="D23" s="460">
        <v>0</v>
      </c>
      <c r="E23" s="460">
        <v>0</v>
      </c>
      <c r="F23" s="461">
        <f t="shared" ref="F23:F29" si="3">D23+E23</f>
        <v>0</v>
      </c>
      <c r="G23" s="213"/>
      <c r="H23" s="460">
        <v>0</v>
      </c>
      <c r="I23" s="460">
        <v>0</v>
      </c>
      <c r="J23" s="460">
        <v>0</v>
      </c>
      <c r="K23" s="460">
        <v>0</v>
      </c>
      <c r="L23" s="460">
        <v>0</v>
      </c>
      <c r="M23" s="461">
        <f t="shared" ref="M23:M29" si="4">+SUM(G23:L23)</f>
        <v>0</v>
      </c>
      <c r="N23" s="463">
        <f t="shared" ref="N23:N29" si="5">F23+M23</f>
        <v>0</v>
      </c>
      <c r="O23" s="19"/>
    </row>
    <row r="24" spans="1:15" s="30" customFormat="1" ht="18" customHeight="1">
      <c r="A24" s="19"/>
      <c r="B24" s="19"/>
      <c r="C24" s="464" t="s">
        <v>272</v>
      </c>
      <c r="D24" s="460">
        <v>0</v>
      </c>
      <c r="E24" s="460">
        <v>0</v>
      </c>
      <c r="F24" s="461">
        <f t="shared" si="3"/>
        <v>0</v>
      </c>
      <c r="G24" s="213"/>
      <c r="H24" s="460">
        <v>0</v>
      </c>
      <c r="I24" s="460">
        <v>0</v>
      </c>
      <c r="J24" s="460">
        <v>0</v>
      </c>
      <c r="K24" s="460">
        <v>0</v>
      </c>
      <c r="L24" s="460">
        <v>0</v>
      </c>
      <c r="M24" s="461">
        <f t="shared" si="4"/>
        <v>0</v>
      </c>
      <c r="N24" s="463">
        <f t="shared" si="5"/>
        <v>0</v>
      </c>
      <c r="O24" s="19"/>
    </row>
    <row r="25" spans="1:15" s="57" customFormat="1" ht="18" customHeight="1">
      <c r="A25" s="19"/>
      <c r="B25" s="19"/>
      <c r="C25" s="464" t="s">
        <v>273</v>
      </c>
      <c r="D25" s="460">
        <v>0</v>
      </c>
      <c r="E25" s="460">
        <v>0</v>
      </c>
      <c r="F25" s="461">
        <f t="shared" si="3"/>
        <v>0</v>
      </c>
      <c r="G25" s="213"/>
      <c r="H25" s="460">
        <v>0</v>
      </c>
      <c r="I25" s="460">
        <v>0</v>
      </c>
      <c r="J25" s="460">
        <v>0</v>
      </c>
      <c r="K25" s="460">
        <v>0</v>
      </c>
      <c r="L25" s="460">
        <v>0</v>
      </c>
      <c r="M25" s="461">
        <f t="shared" si="4"/>
        <v>0</v>
      </c>
      <c r="N25" s="463">
        <f t="shared" si="5"/>
        <v>0</v>
      </c>
      <c r="O25" s="19"/>
    </row>
    <row r="26" spans="1:15" s="30" customFormat="1" ht="18" customHeight="1">
      <c r="A26" s="19"/>
      <c r="B26" s="19"/>
      <c r="C26" s="464" t="s">
        <v>274</v>
      </c>
      <c r="D26" s="460">
        <v>0</v>
      </c>
      <c r="E26" s="460">
        <v>0</v>
      </c>
      <c r="F26" s="461">
        <f t="shared" si="3"/>
        <v>0</v>
      </c>
      <c r="G26" s="213"/>
      <c r="H26" s="460">
        <v>0</v>
      </c>
      <c r="I26" s="460">
        <v>0</v>
      </c>
      <c r="J26" s="460">
        <v>0</v>
      </c>
      <c r="K26" s="460">
        <v>0</v>
      </c>
      <c r="L26" s="460">
        <v>0</v>
      </c>
      <c r="M26" s="461">
        <f t="shared" si="4"/>
        <v>0</v>
      </c>
      <c r="N26" s="463">
        <f t="shared" si="5"/>
        <v>0</v>
      </c>
      <c r="O26" s="19"/>
    </row>
    <row r="27" spans="1:15" s="465" customFormat="1" ht="18" customHeight="1">
      <c r="A27" s="468"/>
      <c r="B27" s="468"/>
      <c r="C27" s="464" t="s">
        <v>275</v>
      </c>
      <c r="D27" s="460">
        <v>0</v>
      </c>
      <c r="E27" s="460">
        <v>0</v>
      </c>
      <c r="F27" s="461">
        <f t="shared" si="3"/>
        <v>0</v>
      </c>
      <c r="G27" s="462"/>
      <c r="H27" s="460">
        <v>0</v>
      </c>
      <c r="I27" s="460">
        <v>0</v>
      </c>
      <c r="J27" s="460">
        <v>0</v>
      </c>
      <c r="K27" s="460">
        <v>0</v>
      </c>
      <c r="L27" s="460">
        <v>0</v>
      </c>
      <c r="M27" s="461">
        <f t="shared" si="4"/>
        <v>0</v>
      </c>
      <c r="N27" s="463">
        <f t="shared" si="5"/>
        <v>0</v>
      </c>
      <c r="O27" s="468"/>
    </row>
    <row r="28" spans="1:15" s="30" customFormat="1" ht="18" customHeight="1">
      <c r="A28" s="41"/>
      <c r="B28" s="42"/>
      <c r="C28" s="282" t="s">
        <v>27</v>
      </c>
      <c r="D28" s="460">
        <v>0</v>
      </c>
      <c r="E28" s="460">
        <v>0</v>
      </c>
      <c r="F28" s="461">
        <f t="shared" si="3"/>
        <v>0</v>
      </c>
      <c r="G28" s="213"/>
      <c r="H28" s="460">
        <v>0</v>
      </c>
      <c r="I28" s="460">
        <v>0</v>
      </c>
      <c r="J28" s="460">
        <v>0</v>
      </c>
      <c r="K28" s="460">
        <v>0</v>
      </c>
      <c r="L28" s="460">
        <v>0</v>
      </c>
      <c r="M28" s="461">
        <f t="shared" si="4"/>
        <v>0</v>
      </c>
      <c r="N28" s="463">
        <f t="shared" si="5"/>
        <v>0</v>
      </c>
      <c r="O28" s="19"/>
    </row>
    <row r="29" spans="1:15" s="30" customFormat="1" ht="18" customHeight="1">
      <c r="A29" s="41"/>
      <c r="B29" s="42"/>
      <c r="C29" s="283" t="s">
        <v>222</v>
      </c>
      <c r="D29" s="469">
        <f>SUM(D23:D28)</f>
        <v>0</v>
      </c>
      <c r="E29" s="469">
        <f>SUM(E23:E28)</f>
        <v>0</v>
      </c>
      <c r="F29" s="470">
        <f t="shared" si="3"/>
        <v>0</v>
      </c>
      <c r="G29" s="473"/>
      <c r="H29" s="469">
        <f>SUM(H23:H28)</f>
        <v>0</v>
      </c>
      <c r="I29" s="469">
        <f>SUM(I23:I28)</f>
        <v>0</v>
      </c>
      <c r="J29" s="469">
        <f>SUM(J23:J28)</f>
        <v>0</v>
      </c>
      <c r="K29" s="469">
        <f>SUM(K23:K28)</f>
        <v>0</v>
      </c>
      <c r="L29" s="469">
        <f>SUM(L23:L28)</f>
        <v>0</v>
      </c>
      <c r="M29" s="470">
        <f t="shared" si="4"/>
        <v>0</v>
      </c>
      <c r="N29" s="472">
        <f t="shared" si="5"/>
        <v>0</v>
      </c>
      <c r="O29" s="19"/>
    </row>
    <row r="30" spans="1:15" s="30" customFormat="1" ht="12" customHeight="1">
      <c r="A30" s="41"/>
      <c r="B30" s="42"/>
      <c r="C30" s="19"/>
      <c r="D30" s="19"/>
      <c r="E30" s="19"/>
      <c r="F30" s="19"/>
      <c r="G30" s="19"/>
      <c r="H30" s="19"/>
      <c r="I30" s="19"/>
      <c r="J30" s="19"/>
      <c r="K30" s="19"/>
      <c r="L30" s="19"/>
      <c r="M30" s="19"/>
      <c r="N30" s="19"/>
      <c r="O30" s="19"/>
    </row>
    <row r="31" spans="1:15" s="30" customFormat="1" ht="21" customHeight="1">
      <c r="A31" s="19"/>
      <c r="B31" s="19"/>
      <c r="C31" s="137" t="s">
        <v>277</v>
      </c>
      <c r="D31" s="19"/>
      <c r="E31" s="19"/>
      <c r="F31" s="19"/>
      <c r="G31" s="19"/>
      <c r="H31" s="19"/>
      <c r="I31" s="19"/>
      <c r="J31" s="19"/>
      <c r="K31" s="19"/>
      <c r="L31" s="19"/>
      <c r="M31" s="19"/>
      <c r="N31" s="19"/>
      <c r="O31" s="19"/>
    </row>
    <row r="32" spans="1:15" s="30" customFormat="1" ht="18" customHeight="1">
      <c r="A32" s="41"/>
      <c r="B32" s="42"/>
      <c r="C32" s="690"/>
      <c r="D32" s="657" t="s">
        <v>155</v>
      </c>
      <c r="E32" s="657"/>
      <c r="F32" s="658"/>
      <c r="G32" s="659" t="s">
        <v>156</v>
      </c>
      <c r="H32" s="660"/>
      <c r="I32" s="660"/>
      <c r="J32" s="660"/>
      <c r="K32" s="660"/>
      <c r="L32" s="660"/>
      <c r="M32" s="660"/>
      <c r="N32" s="661" t="s">
        <v>87</v>
      </c>
      <c r="O32" s="19"/>
    </row>
    <row r="33" spans="1:15" s="30" customFormat="1" ht="18" customHeight="1">
      <c r="A33" s="41"/>
      <c r="B33" s="42"/>
      <c r="C33" s="691"/>
      <c r="D33" s="273" t="s">
        <v>130</v>
      </c>
      <c r="E33" s="273" t="s">
        <v>131</v>
      </c>
      <c r="F33" s="274" t="s">
        <v>14</v>
      </c>
      <c r="G33" s="275" t="s">
        <v>132</v>
      </c>
      <c r="H33" s="273" t="s">
        <v>133</v>
      </c>
      <c r="I33" s="273" t="s">
        <v>134</v>
      </c>
      <c r="J33" s="273" t="s">
        <v>135</v>
      </c>
      <c r="K33" s="273" t="s">
        <v>136</v>
      </c>
      <c r="L33" s="273" t="s">
        <v>137</v>
      </c>
      <c r="M33" s="274" t="s">
        <v>14</v>
      </c>
      <c r="N33" s="662"/>
      <c r="O33" s="19"/>
    </row>
    <row r="34" spans="1:15" s="30" customFormat="1" ht="18" customHeight="1">
      <c r="A34" s="19"/>
      <c r="B34" s="19"/>
      <c r="C34" s="282" t="s">
        <v>271</v>
      </c>
      <c r="D34" s="460">
        <v>0</v>
      </c>
      <c r="E34" s="460">
        <v>0</v>
      </c>
      <c r="F34" s="461">
        <f t="shared" ref="F34:F40" si="6">D34+E34</f>
        <v>0</v>
      </c>
      <c r="G34" s="213"/>
      <c r="H34" s="460">
        <v>0</v>
      </c>
      <c r="I34" s="460">
        <v>0</v>
      </c>
      <c r="J34" s="460">
        <v>0</v>
      </c>
      <c r="K34" s="460">
        <v>0</v>
      </c>
      <c r="L34" s="460">
        <v>0</v>
      </c>
      <c r="M34" s="461">
        <f t="shared" ref="M34:M40" si="7">+SUM(G34:L34)</f>
        <v>0</v>
      </c>
      <c r="N34" s="463">
        <f t="shared" ref="N34:N40" si="8">F34+M34</f>
        <v>0</v>
      </c>
      <c r="O34" s="19"/>
    </row>
    <row r="35" spans="1:15" s="30" customFormat="1" ht="18" customHeight="1">
      <c r="A35" s="19"/>
      <c r="B35" s="19"/>
      <c r="C35" s="464" t="s">
        <v>272</v>
      </c>
      <c r="D35" s="460">
        <v>0</v>
      </c>
      <c r="E35" s="460">
        <v>0</v>
      </c>
      <c r="F35" s="461">
        <f t="shared" si="6"/>
        <v>0</v>
      </c>
      <c r="G35" s="213"/>
      <c r="H35" s="460">
        <v>0</v>
      </c>
      <c r="I35" s="460">
        <v>0</v>
      </c>
      <c r="J35" s="460">
        <v>0</v>
      </c>
      <c r="K35" s="460">
        <v>0</v>
      </c>
      <c r="L35" s="460">
        <v>0</v>
      </c>
      <c r="M35" s="461">
        <f t="shared" si="7"/>
        <v>0</v>
      </c>
      <c r="N35" s="463">
        <f t="shared" si="8"/>
        <v>0</v>
      </c>
      <c r="O35" s="19"/>
    </row>
    <row r="36" spans="1:15" s="57" customFormat="1" ht="18" customHeight="1">
      <c r="A36" s="19"/>
      <c r="B36" s="19"/>
      <c r="C36" s="464" t="s">
        <v>273</v>
      </c>
      <c r="D36" s="460">
        <v>0</v>
      </c>
      <c r="E36" s="460">
        <v>0</v>
      </c>
      <c r="F36" s="461">
        <f t="shared" si="6"/>
        <v>0</v>
      </c>
      <c r="G36" s="213"/>
      <c r="H36" s="460">
        <v>0</v>
      </c>
      <c r="I36" s="460">
        <v>0</v>
      </c>
      <c r="J36" s="460">
        <v>0</v>
      </c>
      <c r="K36" s="460">
        <v>0</v>
      </c>
      <c r="L36" s="460">
        <v>0</v>
      </c>
      <c r="M36" s="461">
        <f t="shared" si="7"/>
        <v>0</v>
      </c>
      <c r="N36" s="463">
        <f t="shared" si="8"/>
        <v>0</v>
      </c>
      <c r="O36" s="19"/>
    </row>
    <row r="37" spans="1:15" s="30" customFormat="1" ht="18" customHeight="1">
      <c r="A37" s="19"/>
      <c r="B37" s="19"/>
      <c r="C37" s="464" t="s">
        <v>274</v>
      </c>
      <c r="D37" s="460">
        <v>0</v>
      </c>
      <c r="E37" s="460">
        <v>0</v>
      </c>
      <c r="F37" s="461">
        <f t="shared" si="6"/>
        <v>0</v>
      </c>
      <c r="G37" s="213"/>
      <c r="H37" s="460">
        <v>0</v>
      </c>
      <c r="I37" s="460">
        <v>0</v>
      </c>
      <c r="J37" s="460">
        <v>0</v>
      </c>
      <c r="K37" s="460">
        <v>0</v>
      </c>
      <c r="L37" s="460">
        <v>0</v>
      </c>
      <c r="M37" s="461">
        <f t="shared" si="7"/>
        <v>0</v>
      </c>
      <c r="N37" s="463">
        <f t="shared" si="8"/>
        <v>0</v>
      </c>
      <c r="O37" s="19"/>
    </row>
    <row r="38" spans="1:15" s="465" customFormat="1" ht="18" customHeight="1">
      <c r="A38" s="468"/>
      <c r="B38" s="468"/>
      <c r="C38" s="464" t="s">
        <v>275</v>
      </c>
      <c r="D38" s="460">
        <v>0</v>
      </c>
      <c r="E38" s="460">
        <v>0</v>
      </c>
      <c r="F38" s="461">
        <f t="shared" si="6"/>
        <v>0</v>
      </c>
      <c r="G38" s="462"/>
      <c r="H38" s="460">
        <v>0</v>
      </c>
      <c r="I38" s="460">
        <v>0</v>
      </c>
      <c r="J38" s="460">
        <v>0</v>
      </c>
      <c r="K38" s="460">
        <v>0</v>
      </c>
      <c r="L38" s="460">
        <v>0</v>
      </c>
      <c r="M38" s="461">
        <f t="shared" si="7"/>
        <v>0</v>
      </c>
      <c r="N38" s="463">
        <f t="shared" si="8"/>
        <v>0</v>
      </c>
      <c r="O38" s="468"/>
    </row>
    <row r="39" spans="1:15" s="30" customFormat="1" ht="18" customHeight="1">
      <c r="A39" s="41"/>
      <c r="B39" s="42"/>
      <c r="C39" s="282" t="s">
        <v>27</v>
      </c>
      <c r="D39" s="460">
        <v>0</v>
      </c>
      <c r="E39" s="460">
        <v>0</v>
      </c>
      <c r="F39" s="461">
        <f t="shared" si="6"/>
        <v>0</v>
      </c>
      <c r="G39" s="213"/>
      <c r="H39" s="460">
        <v>0</v>
      </c>
      <c r="I39" s="460">
        <v>0</v>
      </c>
      <c r="J39" s="460">
        <v>0</v>
      </c>
      <c r="K39" s="460">
        <v>0</v>
      </c>
      <c r="L39" s="460">
        <v>0</v>
      </c>
      <c r="M39" s="461">
        <f t="shared" si="7"/>
        <v>0</v>
      </c>
      <c r="N39" s="463">
        <f t="shared" si="8"/>
        <v>0</v>
      </c>
      <c r="O39" s="19"/>
    </row>
    <row r="40" spans="1:15" s="30" customFormat="1" ht="18" customHeight="1">
      <c r="A40" s="41"/>
      <c r="B40" s="42"/>
      <c r="C40" s="283" t="s">
        <v>222</v>
      </c>
      <c r="D40" s="469">
        <f>SUM(D34:D39)</f>
        <v>0</v>
      </c>
      <c r="E40" s="469">
        <f>SUM(E34:E39)</f>
        <v>0</v>
      </c>
      <c r="F40" s="470">
        <f t="shared" si="6"/>
        <v>0</v>
      </c>
      <c r="G40" s="473"/>
      <c r="H40" s="469">
        <f>SUM(H34:H39)</f>
        <v>0</v>
      </c>
      <c r="I40" s="469">
        <f>SUM(I34:I39)</f>
        <v>0</v>
      </c>
      <c r="J40" s="469">
        <f>SUM(J34:J39)</f>
        <v>0</v>
      </c>
      <c r="K40" s="469">
        <f>SUM(K34:K39)</f>
        <v>0</v>
      </c>
      <c r="L40" s="469">
        <f>SUM(L34:L39)</f>
        <v>0</v>
      </c>
      <c r="M40" s="470">
        <f t="shared" si="7"/>
        <v>0</v>
      </c>
      <c r="N40" s="472">
        <f t="shared" si="8"/>
        <v>0</v>
      </c>
      <c r="O40" s="19"/>
    </row>
    <row r="41" spans="1:15" s="30" customFormat="1" ht="12" customHeight="1">
      <c r="A41" s="41"/>
      <c r="B41" s="42"/>
      <c r="C41" s="19"/>
      <c r="D41" s="19"/>
      <c r="E41" s="19"/>
      <c r="F41" s="19"/>
      <c r="G41" s="19"/>
      <c r="H41" s="19"/>
      <c r="I41" s="19"/>
      <c r="J41" s="19"/>
      <c r="K41" s="19"/>
      <c r="L41" s="19"/>
      <c r="M41" s="19"/>
      <c r="N41" s="19"/>
      <c r="O41" s="19"/>
    </row>
  </sheetData>
  <sheetProtection selectLockedCells="1" selectUnlockedCells="1"/>
  <mergeCells count="14">
    <mergeCell ref="A3:O3"/>
    <mergeCell ref="A4:O4"/>
    <mergeCell ref="C10:C11"/>
    <mergeCell ref="D10:F10"/>
    <mergeCell ref="G10:M10"/>
    <mergeCell ref="N10:N11"/>
    <mergeCell ref="C21:C22"/>
    <mergeCell ref="D21:F21"/>
    <mergeCell ref="G21:M21"/>
    <mergeCell ref="N21:N22"/>
    <mergeCell ref="C32:C33"/>
    <mergeCell ref="D32:F32"/>
    <mergeCell ref="G32:M32"/>
    <mergeCell ref="N32:N33"/>
  </mergeCells>
  <phoneticPr fontId="28"/>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workbookViewId="0">
      <selection activeCell="G26" sqref="G26"/>
    </sheetView>
  </sheetViews>
  <sheetFormatPr defaultRowHeight="0" customHeight="1" zeroHeight="1"/>
  <cols>
    <col min="1" max="1" width="1.125" style="15" customWidth="1"/>
    <col min="2" max="3" width="2.5" style="15" customWidth="1"/>
    <col min="4" max="5" width="15.5" style="15" customWidth="1"/>
    <col min="6" max="11" width="16" style="15" customWidth="1"/>
    <col min="12" max="12" width="4.5" style="15" customWidth="1"/>
  </cols>
  <sheetData>
    <row r="1" spans="1:12" ht="18" customHeight="1">
      <c r="A1" s="230" t="s">
        <v>278</v>
      </c>
      <c r="B1" s="13"/>
      <c r="C1" s="13"/>
      <c r="D1" s="12"/>
      <c r="E1" s="12"/>
      <c r="F1" s="12"/>
      <c r="G1" s="12"/>
      <c r="H1" s="12"/>
      <c r="I1" s="12"/>
      <c r="J1" s="12"/>
      <c r="K1" s="12"/>
      <c r="L1" s="138"/>
    </row>
    <row r="2" spans="1:12" ht="18.75" customHeight="1">
      <c r="A2" s="14"/>
      <c r="B2" s="16"/>
      <c r="C2" s="16"/>
      <c r="D2" s="16"/>
      <c r="E2" s="16"/>
      <c r="F2" s="16"/>
      <c r="G2" s="16"/>
      <c r="H2" s="16"/>
      <c r="I2" s="16"/>
      <c r="J2" s="16"/>
      <c r="K2" s="16"/>
      <c r="L2" s="138"/>
    </row>
    <row r="3" spans="1:12" ht="21" customHeight="1">
      <c r="A3" s="14"/>
      <c r="B3" s="533" t="s">
        <v>1</v>
      </c>
      <c r="C3" s="533"/>
      <c r="D3" s="533"/>
      <c r="E3" s="533"/>
      <c r="F3" s="533"/>
      <c r="G3" s="533"/>
      <c r="H3" s="533"/>
      <c r="I3" s="533"/>
      <c r="J3" s="533"/>
      <c r="K3" s="533"/>
      <c r="L3" s="533"/>
    </row>
    <row r="4" spans="1:12" ht="17.25" customHeight="1">
      <c r="A4" s="14"/>
      <c r="B4" s="534" t="s">
        <v>2</v>
      </c>
      <c r="C4" s="533"/>
      <c r="D4" s="533"/>
      <c r="E4" s="533"/>
      <c r="F4" s="533"/>
      <c r="G4" s="533"/>
      <c r="H4" s="533"/>
      <c r="I4" s="533"/>
      <c r="J4" s="533"/>
      <c r="K4" s="533"/>
      <c r="L4" s="533"/>
    </row>
    <row r="5" spans="1:12" ht="21" customHeight="1">
      <c r="A5" s="14"/>
      <c r="B5" s="17"/>
      <c r="C5" s="18"/>
      <c r="D5" s="19"/>
      <c r="E5" s="16"/>
      <c r="F5" s="16"/>
      <c r="G5" s="16"/>
      <c r="H5" s="16"/>
      <c r="I5" s="16"/>
      <c r="J5" s="197" t="s">
        <v>32</v>
      </c>
      <c r="K5" s="198" t="s">
        <v>4</v>
      </c>
      <c r="L5" s="16"/>
    </row>
    <row r="6" spans="1:12" ht="21" customHeight="1">
      <c r="A6" s="14"/>
      <c r="B6" s="20"/>
      <c r="C6" s="18"/>
      <c r="D6" s="19"/>
      <c r="E6" s="16"/>
      <c r="F6" s="16"/>
      <c r="G6" s="16"/>
      <c r="H6" s="16"/>
      <c r="I6" s="16"/>
      <c r="J6" s="197" t="s">
        <v>33</v>
      </c>
      <c r="K6" s="226" t="s">
        <v>6</v>
      </c>
      <c r="L6" s="199" t="s">
        <v>7</v>
      </c>
    </row>
    <row r="7" spans="1:12" ht="21" customHeight="1">
      <c r="A7" s="14"/>
      <c r="B7" s="137" t="s">
        <v>279</v>
      </c>
      <c r="C7" s="17"/>
      <c r="D7" s="19"/>
      <c r="E7" s="19"/>
      <c r="F7" s="19"/>
      <c r="G7" s="19"/>
      <c r="H7" s="19"/>
      <c r="I7" s="19"/>
      <c r="J7" s="19"/>
      <c r="K7" s="19"/>
      <c r="L7" s="19"/>
    </row>
    <row r="8" spans="1:12" ht="12" customHeight="1">
      <c r="A8" s="14"/>
      <c r="B8" s="19"/>
      <c r="C8" s="18"/>
      <c r="D8" s="16"/>
      <c r="E8" s="19"/>
      <c r="F8" s="19"/>
      <c r="G8" s="19"/>
      <c r="H8" s="19"/>
      <c r="I8" s="19"/>
      <c r="J8" s="19"/>
      <c r="K8" s="55" t="s">
        <v>280</v>
      </c>
      <c r="L8" s="19"/>
    </row>
    <row r="9" spans="1:12" s="30" customFormat="1" ht="39.75" customHeight="1">
      <c r="A9" s="25"/>
      <c r="B9" s="19"/>
      <c r="C9" s="19"/>
      <c r="D9" s="698" t="s">
        <v>281</v>
      </c>
      <c r="E9" s="699"/>
      <c r="F9" s="474" t="s">
        <v>282</v>
      </c>
      <c r="G9" s="474" t="s">
        <v>283</v>
      </c>
      <c r="H9" s="474" t="s">
        <v>284</v>
      </c>
      <c r="I9" s="474" t="s">
        <v>285</v>
      </c>
      <c r="J9" s="474" t="s">
        <v>286</v>
      </c>
      <c r="K9" s="475" t="s">
        <v>287</v>
      </c>
      <c r="L9" s="19"/>
    </row>
    <row r="10" spans="1:12" s="30" customFormat="1" ht="21" customHeight="1">
      <c r="A10" s="25"/>
      <c r="B10" s="19"/>
      <c r="C10" s="19"/>
      <c r="D10" s="700" t="s">
        <v>288</v>
      </c>
      <c r="E10" s="476" t="s">
        <v>289</v>
      </c>
      <c r="F10" s="460">
        <v>4491226892</v>
      </c>
      <c r="G10" s="460">
        <v>4491226892</v>
      </c>
      <c r="H10" s="460">
        <v>2442952</v>
      </c>
      <c r="I10" s="477"/>
      <c r="J10" s="477"/>
      <c r="K10" s="478">
        <v>236709</v>
      </c>
      <c r="L10" s="19"/>
    </row>
    <row r="11" spans="1:12" s="30" customFormat="1" ht="21" customHeight="1">
      <c r="A11" s="25"/>
      <c r="B11" s="41"/>
      <c r="C11" s="42"/>
      <c r="D11" s="701"/>
      <c r="E11" s="476" t="s">
        <v>290</v>
      </c>
      <c r="F11" s="460">
        <v>312835987</v>
      </c>
      <c r="G11" s="460">
        <v>293502205</v>
      </c>
      <c r="H11" s="460">
        <v>191156</v>
      </c>
      <c r="I11" s="460">
        <v>0</v>
      </c>
      <c r="J11" s="479">
        <f>F11-G11-I11</f>
        <v>19333782</v>
      </c>
      <c r="K11" s="478">
        <v>468048</v>
      </c>
      <c r="L11" s="19"/>
    </row>
    <row r="12" spans="1:12" s="30" customFormat="1" ht="21" customHeight="1">
      <c r="A12" s="25"/>
      <c r="B12" s="41"/>
      <c r="C12" s="42"/>
      <c r="D12" s="702"/>
      <c r="E12" s="476" t="s">
        <v>14</v>
      </c>
      <c r="F12" s="479">
        <f>F10+F11</f>
        <v>4804062879</v>
      </c>
      <c r="G12" s="479">
        <f>G10+G11</f>
        <v>4784729097</v>
      </c>
      <c r="H12" s="479">
        <f>H10+H11</f>
        <v>2634108</v>
      </c>
      <c r="I12" s="479">
        <f>I11</f>
        <v>0</v>
      </c>
      <c r="J12" s="479">
        <f>J11</f>
        <v>19333782</v>
      </c>
      <c r="K12" s="480">
        <f>K10+K11</f>
        <v>704757</v>
      </c>
      <c r="L12" s="19"/>
    </row>
    <row r="13" spans="1:12" s="30" customFormat="1" ht="21" customHeight="1">
      <c r="A13" s="25"/>
      <c r="B13" s="41"/>
      <c r="C13" s="42"/>
      <c r="D13" s="481" t="s">
        <v>291</v>
      </c>
      <c r="E13" s="476" t="s">
        <v>290</v>
      </c>
      <c r="F13" s="460">
        <v>44665872</v>
      </c>
      <c r="G13" s="460">
        <v>15775143</v>
      </c>
      <c r="H13" s="460">
        <v>27000</v>
      </c>
      <c r="I13" s="460">
        <v>11927409</v>
      </c>
      <c r="J13" s="479">
        <f>F13-G13-I13</f>
        <v>16963320</v>
      </c>
      <c r="K13" s="478">
        <v>39060</v>
      </c>
      <c r="L13" s="19"/>
    </row>
    <row r="14" spans="1:12" s="30" customFormat="1" ht="21" customHeight="1">
      <c r="A14" s="25"/>
      <c r="B14" s="41"/>
      <c r="C14" s="42"/>
      <c r="D14" s="700" t="s">
        <v>292</v>
      </c>
      <c r="E14" s="476" t="s">
        <v>289</v>
      </c>
      <c r="F14" s="479">
        <f>F10</f>
        <v>4491226892</v>
      </c>
      <c r="G14" s="479">
        <f>G10</f>
        <v>4491226892</v>
      </c>
      <c r="H14" s="479">
        <f>H10</f>
        <v>2442952</v>
      </c>
      <c r="I14" s="477"/>
      <c r="J14" s="477"/>
      <c r="K14" s="480">
        <f>K10</f>
        <v>236709</v>
      </c>
      <c r="L14" s="19"/>
    </row>
    <row r="15" spans="1:12" s="30" customFormat="1" ht="21" customHeight="1">
      <c r="A15" s="25"/>
      <c r="B15" s="41"/>
      <c r="C15" s="42"/>
      <c r="D15" s="701"/>
      <c r="E15" s="476" t="s">
        <v>290</v>
      </c>
      <c r="F15" s="479">
        <f t="shared" ref="F15:K15" si="0">F11+F13</f>
        <v>357501859</v>
      </c>
      <c r="G15" s="479">
        <f t="shared" si="0"/>
        <v>309277348</v>
      </c>
      <c r="H15" s="479">
        <f t="shared" si="0"/>
        <v>218156</v>
      </c>
      <c r="I15" s="479">
        <f t="shared" si="0"/>
        <v>11927409</v>
      </c>
      <c r="J15" s="479">
        <f t="shared" si="0"/>
        <v>36297102</v>
      </c>
      <c r="K15" s="480">
        <f t="shared" si="0"/>
        <v>507108</v>
      </c>
      <c r="L15" s="19"/>
    </row>
    <row r="16" spans="1:12" s="30" customFormat="1" ht="21" customHeight="1">
      <c r="A16" s="25"/>
      <c r="B16" s="19"/>
      <c r="C16" s="19"/>
      <c r="D16" s="703"/>
      <c r="E16" s="482" t="s">
        <v>14</v>
      </c>
      <c r="F16" s="469">
        <f>F14+F15</f>
        <v>4848728751</v>
      </c>
      <c r="G16" s="469">
        <f>G14+G15</f>
        <v>4800504240</v>
      </c>
      <c r="H16" s="469">
        <f>H14+H15</f>
        <v>2661108</v>
      </c>
      <c r="I16" s="469">
        <f>I15</f>
        <v>11927409</v>
      </c>
      <c r="J16" s="469">
        <f>J15</f>
        <v>36297102</v>
      </c>
      <c r="K16" s="483">
        <f>K14+K15</f>
        <v>743817</v>
      </c>
      <c r="L16" s="19"/>
    </row>
    <row r="17" spans="1:12" s="30" customFormat="1" ht="12" customHeight="1">
      <c r="A17" s="25"/>
      <c r="B17" s="19"/>
      <c r="C17" s="19"/>
      <c r="D17" s="19"/>
      <c r="E17" s="19"/>
      <c r="F17" s="19"/>
      <c r="G17" s="19"/>
      <c r="H17" s="19"/>
      <c r="I17" s="19"/>
      <c r="J17" s="19"/>
      <c r="K17" s="19"/>
      <c r="L17" s="19"/>
    </row>
    <row r="18" spans="1:12" s="30" customFormat="1" ht="21" customHeight="1">
      <c r="A18" s="25"/>
      <c r="B18" s="137" t="s">
        <v>293</v>
      </c>
      <c r="C18" s="19"/>
      <c r="D18" s="19"/>
      <c r="E18" s="19"/>
      <c r="F18" s="19"/>
      <c r="G18" s="19"/>
      <c r="H18" s="19"/>
      <c r="I18" s="19"/>
      <c r="J18" s="19"/>
      <c r="K18" s="19"/>
      <c r="L18" s="19"/>
    </row>
    <row r="19" spans="1:12" s="30" customFormat="1" ht="12" customHeight="1">
      <c r="A19" s="25"/>
      <c r="B19" s="19"/>
      <c r="C19" s="19"/>
      <c r="D19" s="16"/>
      <c r="E19" s="19"/>
      <c r="F19" s="19"/>
      <c r="G19" s="19"/>
      <c r="H19" s="19"/>
      <c r="I19" s="19"/>
      <c r="J19" s="55" t="s">
        <v>280</v>
      </c>
      <c r="K19" s="19"/>
      <c r="L19" s="19"/>
    </row>
    <row r="20" spans="1:12" s="30" customFormat="1" ht="39.75" customHeight="1">
      <c r="A20" s="25"/>
      <c r="B20" s="41"/>
      <c r="C20" s="42"/>
      <c r="D20" s="698" t="s">
        <v>281</v>
      </c>
      <c r="E20" s="699"/>
      <c r="F20" s="474" t="s">
        <v>294</v>
      </c>
      <c r="G20" s="474" t="s">
        <v>295</v>
      </c>
      <c r="H20" s="474" t="s">
        <v>296</v>
      </c>
      <c r="I20" s="474" t="s">
        <v>297</v>
      </c>
      <c r="J20" s="484" t="s">
        <v>298</v>
      </c>
      <c r="K20" s="19"/>
      <c r="L20" s="19"/>
    </row>
    <row r="21" spans="1:12" s="30" customFormat="1" ht="21" customHeight="1">
      <c r="A21" s="25"/>
      <c r="B21" s="41"/>
      <c r="C21" s="42"/>
      <c r="D21" s="694" t="s">
        <v>299</v>
      </c>
      <c r="E21" s="695"/>
      <c r="F21" s="460">
        <v>17061124632</v>
      </c>
      <c r="G21" s="460">
        <v>17063363968</v>
      </c>
      <c r="H21" s="460">
        <v>2239336</v>
      </c>
      <c r="I21" s="460">
        <v>0</v>
      </c>
      <c r="J21" s="480">
        <f t="shared" ref="J21:J27" si="1">F21-G21+H21+I21</f>
        <v>0</v>
      </c>
      <c r="K21" s="19"/>
      <c r="L21" s="19"/>
    </row>
    <row r="22" spans="1:12" s="30" customFormat="1" ht="21" customHeight="1">
      <c r="A22" s="25"/>
      <c r="B22" s="19"/>
      <c r="C22" s="19"/>
      <c r="D22" s="694" t="s">
        <v>300</v>
      </c>
      <c r="E22" s="695"/>
      <c r="F22" s="460">
        <v>491442148</v>
      </c>
      <c r="G22" s="460">
        <v>493145175</v>
      </c>
      <c r="H22" s="460">
        <v>1703027</v>
      </c>
      <c r="I22" s="460">
        <v>0</v>
      </c>
      <c r="J22" s="480">
        <f t="shared" si="1"/>
        <v>0</v>
      </c>
      <c r="K22" s="19"/>
      <c r="L22" s="19"/>
    </row>
    <row r="23" spans="1:12" s="30" customFormat="1" ht="21" customHeight="1">
      <c r="A23" s="25"/>
      <c r="B23" s="19"/>
      <c r="C23" s="19"/>
      <c r="D23" s="694" t="s">
        <v>301</v>
      </c>
      <c r="E23" s="695"/>
      <c r="F23" s="460">
        <v>374141835</v>
      </c>
      <c r="G23" s="460">
        <v>374702427</v>
      </c>
      <c r="H23" s="460">
        <v>560592</v>
      </c>
      <c r="I23" s="460">
        <v>0</v>
      </c>
      <c r="J23" s="480">
        <f t="shared" si="1"/>
        <v>0</v>
      </c>
      <c r="K23" s="19"/>
      <c r="L23" s="19"/>
    </row>
    <row r="24" spans="1:12" s="57" customFormat="1" ht="21" customHeight="1">
      <c r="A24" s="56"/>
      <c r="B24" s="19"/>
      <c r="C24" s="19"/>
      <c r="D24" s="696" t="s">
        <v>302</v>
      </c>
      <c r="E24" s="697"/>
      <c r="F24" s="460">
        <v>54803921</v>
      </c>
      <c r="G24" s="460">
        <v>54803921</v>
      </c>
      <c r="H24" s="460">
        <v>0</v>
      </c>
      <c r="I24" s="460">
        <v>0</v>
      </c>
      <c r="J24" s="480">
        <f t="shared" si="1"/>
        <v>0</v>
      </c>
      <c r="K24" s="19"/>
      <c r="L24" s="19"/>
    </row>
    <row r="25" spans="1:12" s="30" customFormat="1" ht="21" customHeight="1">
      <c r="A25" s="25"/>
      <c r="B25" s="19"/>
      <c r="C25" s="19"/>
      <c r="D25" s="696" t="s">
        <v>303</v>
      </c>
      <c r="E25" s="697"/>
      <c r="F25" s="460">
        <v>366884425</v>
      </c>
      <c r="G25" s="460">
        <v>369857878</v>
      </c>
      <c r="H25" s="460">
        <v>2973453</v>
      </c>
      <c r="I25" s="460">
        <v>0</v>
      </c>
      <c r="J25" s="480">
        <f t="shared" si="1"/>
        <v>0</v>
      </c>
      <c r="K25" s="19"/>
      <c r="L25" s="19"/>
    </row>
    <row r="26" spans="1:12" s="30" customFormat="1" ht="21" customHeight="1">
      <c r="A26" s="25"/>
      <c r="B26" s="41"/>
      <c r="C26" s="42"/>
      <c r="D26" s="694" t="s">
        <v>304</v>
      </c>
      <c r="E26" s="695"/>
      <c r="F26" s="460">
        <v>0</v>
      </c>
      <c r="G26" s="460">
        <v>0</v>
      </c>
      <c r="H26" s="460">
        <v>0</v>
      </c>
      <c r="I26" s="460">
        <v>0</v>
      </c>
      <c r="J26" s="480">
        <f t="shared" si="1"/>
        <v>0</v>
      </c>
      <c r="K26" s="19"/>
      <c r="L26" s="19"/>
    </row>
    <row r="27" spans="1:12" s="30" customFormat="1" ht="21" customHeight="1">
      <c r="A27" s="25"/>
      <c r="B27" s="41"/>
      <c r="C27" s="42"/>
      <c r="D27" s="692" t="s">
        <v>14</v>
      </c>
      <c r="E27" s="693"/>
      <c r="F27" s="469">
        <f>SUM(F21:F26)</f>
        <v>18348396961</v>
      </c>
      <c r="G27" s="469">
        <f>SUM(G21:G26)</f>
        <v>18355873369</v>
      </c>
      <c r="H27" s="469">
        <f>SUM(H21:H26)</f>
        <v>7476408</v>
      </c>
      <c r="I27" s="469">
        <f>SUM(I21:I26)</f>
        <v>0</v>
      </c>
      <c r="J27" s="483">
        <f t="shared" si="1"/>
        <v>0</v>
      </c>
      <c r="K27" s="19"/>
      <c r="L27" s="19"/>
    </row>
    <row r="28" spans="1:12" s="30" customFormat="1" ht="12" customHeight="1">
      <c r="A28" s="25"/>
      <c r="B28" s="41"/>
      <c r="C28" s="42"/>
      <c r="D28" s="19"/>
      <c r="E28" s="19"/>
      <c r="F28" s="19"/>
      <c r="G28" s="19"/>
      <c r="H28" s="19"/>
      <c r="I28" s="19"/>
      <c r="J28" s="19"/>
      <c r="K28" s="19"/>
      <c r="L28" s="19"/>
    </row>
  </sheetData>
  <sheetProtection selectLockedCells="1" selectUnlockedCells="1"/>
  <mergeCells count="13">
    <mergeCell ref="D20:E20"/>
    <mergeCell ref="B3:L3"/>
    <mergeCell ref="B4:L4"/>
    <mergeCell ref="D9:E9"/>
    <mergeCell ref="D10:D12"/>
    <mergeCell ref="D14:D16"/>
    <mergeCell ref="D27:E27"/>
    <mergeCell ref="D21:E21"/>
    <mergeCell ref="D22:E22"/>
    <mergeCell ref="D23:E23"/>
    <mergeCell ref="D24:E24"/>
    <mergeCell ref="D25:E25"/>
    <mergeCell ref="D26:E26"/>
  </mergeCells>
  <phoneticPr fontId="28"/>
  <pageMargins left="0.7" right="0.7" top="0.75" bottom="0.75" header="0.3" footer="0.3"/>
  <pageSetup paperSize="9" scale="93"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workbookViewId="0">
      <selection activeCell="K27" sqref="K27"/>
    </sheetView>
  </sheetViews>
  <sheetFormatPr defaultRowHeight="0" customHeight="1" zeroHeight="1"/>
  <cols>
    <col min="1" max="1" width="1.25" style="15" customWidth="1"/>
    <col min="2" max="3" width="2.5" style="15" customWidth="1"/>
    <col min="4" max="4" width="15.5" style="15" customWidth="1"/>
    <col min="5" max="5" width="17.375" style="54" customWidth="1"/>
    <col min="6" max="6" width="17.375" style="15" customWidth="1"/>
    <col min="7" max="7" width="16" style="15" customWidth="1"/>
    <col min="8" max="8" width="15.5" style="15" customWidth="1"/>
    <col min="9" max="10" width="17.375" style="15" customWidth="1"/>
    <col min="11" max="11" width="16" style="15" customWidth="1"/>
    <col min="12" max="12" width="4.5" style="15" customWidth="1"/>
  </cols>
  <sheetData>
    <row r="1" spans="1:12" ht="18" customHeight="1">
      <c r="A1" s="230" t="s">
        <v>305</v>
      </c>
      <c r="B1" s="13"/>
      <c r="C1" s="13"/>
      <c r="D1" s="12"/>
      <c r="E1" s="48"/>
      <c r="F1" s="12"/>
      <c r="G1" s="12"/>
      <c r="H1" s="12"/>
      <c r="I1" s="12"/>
      <c r="J1" s="12"/>
      <c r="K1" s="12"/>
      <c r="L1" s="12"/>
    </row>
    <row r="2" spans="1:12" ht="18.75" customHeight="1">
      <c r="A2" s="14"/>
      <c r="B2" s="16"/>
      <c r="C2" s="16"/>
      <c r="D2" s="16"/>
      <c r="E2" s="49"/>
      <c r="F2" s="16"/>
      <c r="G2" s="16"/>
      <c r="H2" s="16"/>
      <c r="I2" s="16"/>
      <c r="J2" s="16"/>
      <c r="K2" s="16"/>
      <c r="L2" s="16"/>
    </row>
    <row r="3" spans="1:12" ht="21" customHeight="1">
      <c r="A3" s="14"/>
      <c r="B3" s="533" t="s">
        <v>1</v>
      </c>
      <c r="C3" s="533"/>
      <c r="D3" s="533"/>
      <c r="E3" s="533"/>
      <c r="F3" s="533"/>
      <c r="G3" s="533"/>
      <c r="H3" s="533"/>
      <c r="I3" s="533"/>
      <c r="J3" s="533"/>
      <c r="K3" s="533"/>
      <c r="L3" s="533"/>
    </row>
    <row r="4" spans="1:12" ht="17.25" customHeight="1">
      <c r="A4" s="14"/>
      <c r="B4" s="534" t="s">
        <v>2</v>
      </c>
      <c r="C4" s="533"/>
      <c r="D4" s="533"/>
      <c r="E4" s="533"/>
      <c r="F4" s="533"/>
      <c r="G4" s="533"/>
      <c r="H4" s="533"/>
      <c r="I4" s="533"/>
      <c r="J4" s="533"/>
      <c r="K4" s="533"/>
      <c r="L4" s="533"/>
    </row>
    <row r="5" spans="1:12" ht="21" customHeight="1">
      <c r="A5" s="14"/>
      <c r="B5" s="17"/>
      <c r="C5" s="18"/>
      <c r="D5" s="19"/>
      <c r="E5" s="49"/>
      <c r="F5" s="16"/>
      <c r="G5" s="16"/>
      <c r="H5" s="16"/>
      <c r="I5" s="16"/>
      <c r="J5" s="457" t="s">
        <v>32</v>
      </c>
      <c r="K5" s="458" t="s">
        <v>4</v>
      </c>
      <c r="L5" s="16"/>
    </row>
    <row r="6" spans="1:12" ht="21" customHeight="1">
      <c r="A6" s="14"/>
      <c r="B6" s="17"/>
      <c r="C6" s="18"/>
      <c r="D6" s="19"/>
      <c r="E6" s="49"/>
      <c r="F6" s="16"/>
      <c r="G6" s="16"/>
      <c r="H6" s="16"/>
      <c r="I6" s="16"/>
      <c r="J6" s="457" t="s">
        <v>33</v>
      </c>
      <c r="K6" s="459" t="s">
        <v>6</v>
      </c>
      <c r="L6" s="199" t="s">
        <v>7</v>
      </c>
    </row>
    <row r="7" spans="1:12" ht="21" customHeight="1">
      <c r="A7" s="14"/>
      <c r="B7" s="137" t="s">
        <v>306</v>
      </c>
      <c r="C7" s="17"/>
      <c r="D7" s="19"/>
      <c r="E7" s="50"/>
      <c r="F7" s="19"/>
      <c r="G7" s="19"/>
      <c r="H7" s="19"/>
      <c r="I7" s="19"/>
      <c r="J7" s="19"/>
      <c r="K7" s="19"/>
      <c r="L7" s="19"/>
    </row>
    <row r="8" spans="1:12" s="14" customFormat="1" ht="21" customHeight="1">
      <c r="B8" s="25"/>
      <c r="C8" s="141" t="s">
        <v>307</v>
      </c>
      <c r="D8" s="24"/>
      <c r="E8" s="51"/>
      <c r="F8" s="24"/>
      <c r="G8" s="24"/>
      <c r="H8" s="24"/>
      <c r="I8" s="24"/>
      <c r="J8" s="24"/>
      <c r="K8" s="43" t="s">
        <v>280</v>
      </c>
      <c r="L8" s="25"/>
    </row>
    <row r="9" spans="1:12" s="30" customFormat="1" ht="21.75" customHeight="1">
      <c r="A9" s="25"/>
      <c r="B9" s="19"/>
      <c r="C9" s="24"/>
      <c r="D9" s="725" t="s">
        <v>308</v>
      </c>
      <c r="E9" s="726"/>
      <c r="F9" s="726"/>
      <c r="G9" s="726"/>
      <c r="H9" s="726" t="s">
        <v>309</v>
      </c>
      <c r="I9" s="726"/>
      <c r="J9" s="727"/>
      <c r="K9" s="728"/>
      <c r="L9" s="19"/>
    </row>
    <row r="10" spans="1:12" s="30" customFormat="1" ht="21.75" customHeight="1">
      <c r="A10" s="25"/>
      <c r="B10" s="19"/>
      <c r="C10" s="44"/>
      <c r="D10" s="729" t="s">
        <v>310</v>
      </c>
      <c r="E10" s="730"/>
      <c r="F10" s="731"/>
      <c r="G10" s="487" t="s">
        <v>311</v>
      </c>
      <c r="H10" s="732" t="s">
        <v>310</v>
      </c>
      <c r="I10" s="730"/>
      <c r="J10" s="731"/>
      <c r="K10" s="488" t="s">
        <v>311</v>
      </c>
      <c r="L10" s="19"/>
    </row>
    <row r="11" spans="1:12" s="30" customFormat="1" ht="21.75" customHeight="1">
      <c r="A11" s="25"/>
      <c r="B11" s="41"/>
      <c r="C11" s="23"/>
      <c r="D11" s="489" t="s">
        <v>312</v>
      </c>
      <c r="E11" s="720" t="s">
        <v>313</v>
      </c>
      <c r="F11" s="721"/>
      <c r="G11" s="460">
        <v>4803165348</v>
      </c>
      <c r="H11" s="490" t="s">
        <v>314</v>
      </c>
      <c r="I11" s="491"/>
      <c r="J11" s="492"/>
      <c r="K11" s="478">
        <v>331585594</v>
      </c>
      <c r="L11" s="19"/>
    </row>
    <row r="12" spans="1:12" s="30" customFormat="1" ht="21.75" customHeight="1">
      <c r="A12" s="25"/>
      <c r="B12" s="41"/>
      <c r="C12" s="23"/>
      <c r="D12" s="493" t="s">
        <v>315</v>
      </c>
      <c r="E12" s="720" t="s">
        <v>316</v>
      </c>
      <c r="F12" s="721"/>
      <c r="G12" s="460">
        <v>0</v>
      </c>
      <c r="H12" s="494" t="s">
        <v>317</v>
      </c>
      <c r="I12" s="490" t="s">
        <v>299</v>
      </c>
      <c r="J12" s="492"/>
      <c r="K12" s="478">
        <v>17063363968</v>
      </c>
      <c r="L12" s="19"/>
    </row>
    <row r="13" spans="1:12" s="30" customFormat="1" ht="21.75" customHeight="1">
      <c r="A13" s="25"/>
      <c r="B13" s="41"/>
      <c r="C13" s="23"/>
      <c r="D13" s="495"/>
      <c r="E13" s="720" t="s">
        <v>27</v>
      </c>
      <c r="F13" s="721"/>
      <c r="G13" s="460">
        <v>36977750</v>
      </c>
      <c r="H13" s="496"/>
      <c r="I13" s="490" t="s">
        <v>300</v>
      </c>
      <c r="J13" s="492"/>
      <c r="K13" s="478">
        <v>493145175</v>
      </c>
      <c r="L13" s="19"/>
    </row>
    <row r="14" spans="1:12" s="30" customFormat="1" ht="21.75" customHeight="1">
      <c r="A14" s="25"/>
      <c r="B14" s="41"/>
      <c r="C14" s="23"/>
      <c r="D14" s="493" t="s">
        <v>318</v>
      </c>
      <c r="E14" s="720" t="s">
        <v>319</v>
      </c>
      <c r="F14" s="721"/>
      <c r="G14" s="460">
        <v>0</v>
      </c>
      <c r="H14" s="497"/>
      <c r="I14" s="490" t="s">
        <v>301</v>
      </c>
      <c r="J14" s="492"/>
      <c r="K14" s="478">
        <v>374702427</v>
      </c>
      <c r="L14" s="19"/>
    </row>
    <row r="15" spans="1:12" s="30" customFormat="1" ht="21.75" customHeight="1">
      <c r="A15" s="25"/>
      <c r="B15" s="41"/>
      <c r="C15" s="23"/>
      <c r="D15" s="495"/>
      <c r="E15" s="720" t="s">
        <v>320</v>
      </c>
      <c r="F15" s="721"/>
      <c r="G15" s="460">
        <v>0</v>
      </c>
      <c r="H15" s="496"/>
      <c r="I15" s="490" t="s">
        <v>302</v>
      </c>
      <c r="J15" s="492"/>
      <c r="K15" s="478">
        <v>54803921</v>
      </c>
      <c r="L15" s="19"/>
    </row>
    <row r="16" spans="1:12" s="30" customFormat="1" ht="21.75" customHeight="1">
      <c r="A16" s="25"/>
      <c r="B16" s="19"/>
      <c r="C16" s="23"/>
      <c r="D16" s="498" t="s">
        <v>321</v>
      </c>
      <c r="E16" s="706" t="s">
        <v>322</v>
      </c>
      <c r="F16" s="707"/>
      <c r="G16" s="460">
        <v>3553399681</v>
      </c>
      <c r="H16" s="496"/>
      <c r="I16" s="490" t="s">
        <v>303</v>
      </c>
      <c r="J16" s="492"/>
      <c r="K16" s="478">
        <v>369857878</v>
      </c>
      <c r="L16" s="19"/>
    </row>
    <row r="17" spans="1:12" s="30" customFormat="1" ht="21.75" customHeight="1">
      <c r="A17" s="25"/>
      <c r="B17" s="19"/>
      <c r="C17" s="23"/>
      <c r="D17" s="499"/>
      <c r="E17" s="706" t="s">
        <v>323</v>
      </c>
      <c r="F17" s="707"/>
      <c r="G17" s="460">
        <v>441979000</v>
      </c>
      <c r="H17" s="496"/>
      <c r="I17" s="490" t="s">
        <v>324</v>
      </c>
      <c r="J17" s="492"/>
      <c r="K17" s="478">
        <v>13111518</v>
      </c>
      <c r="L17" s="19"/>
    </row>
    <row r="18" spans="1:12" s="30" customFormat="1" ht="21.75" customHeight="1">
      <c r="A18" s="25"/>
      <c r="B18" s="19"/>
      <c r="C18" s="23"/>
      <c r="D18" s="499"/>
      <c r="E18" s="706" t="s">
        <v>325</v>
      </c>
      <c r="F18" s="707"/>
      <c r="G18" s="460">
        <v>135112529</v>
      </c>
      <c r="H18" s="496"/>
      <c r="I18" s="490" t="s">
        <v>326</v>
      </c>
      <c r="J18" s="500"/>
      <c r="K18" s="478">
        <v>0</v>
      </c>
      <c r="L18" s="19"/>
    </row>
    <row r="19" spans="1:12" s="30" customFormat="1" ht="21.75" customHeight="1">
      <c r="A19" s="25"/>
      <c r="B19" s="20"/>
      <c r="C19" s="23"/>
      <c r="D19" s="499"/>
      <c r="E19" s="706" t="s">
        <v>327</v>
      </c>
      <c r="F19" s="707"/>
      <c r="G19" s="460">
        <v>171368777</v>
      </c>
      <c r="H19" s="496"/>
      <c r="I19" s="720" t="s">
        <v>27</v>
      </c>
      <c r="J19" s="721"/>
      <c r="K19" s="478">
        <v>0</v>
      </c>
      <c r="L19" s="19"/>
    </row>
    <row r="20" spans="1:12" s="30" customFormat="1" ht="21.75" customHeight="1">
      <c r="A20" s="25"/>
      <c r="B20" s="20"/>
      <c r="C20" s="23"/>
      <c r="D20" s="499"/>
      <c r="E20" s="706" t="s">
        <v>328</v>
      </c>
      <c r="F20" s="707"/>
      <c r="G20" s="460">
        <v>38553000</v>
      </c>
      <c r="H20" s="501" t="s">
        <v>329</v>
      </c>
      <c r="I20" s="708" t="s">
        <v>330</v>
      </c>
      <c r="J20" s="709"/>
      <c r="K20" s="478">
        <v>709562406</v>
      </c>
      <c r="L20" s="468"/>
    </row>
    <row r="21" spans="1:12" s="465" customFormat="1" ht="21.75" customHeight="1">
      <c r="A21" s="502"/>
      <c r="B21" s="503"/>
      <c r="C21" s="504"/>
      <c r="D21" s="499"/>
      <c r="E21" s="706" t="s">
        <v>331</v>
      </c>
      <c r="F21" s="707"/>
      <c r="G21" s="460">
        <v>36513000</v>
      </c>
      <c r="H21" s="496"/>
      <c r="I21" s="708" t="s">
        <v>332</v>
      </c>
      <c r="J21" s="709"/>
      <c r="K21" s="478">
        <v>9340486</v>
      </c>
      <c r="L21" s="468"/>
    </row>
    <row r="22" spans="1:12" s="30" customFormat="1" ht="21.75" customHeight="1">
      <c r="A22" s="25"/>
      <c r="B22" s="20"/>
      <c r="C22" s="23"/>
      <c r="D22" s="495"/>
      <c r="E22" s="706" t="s">
        <v>27</v>
      </c>
      <c r="F22" s="707"/>
      <c r="G22" s="460">
        <v>417000</v>
      </c>
      <c r="H22" s="496"/>
      <c r="I22" s="723" t="s">
        <v>333</v>
      </c>
      <c r="J22" s="724"/>
      <c r="K22" s="478">
        <v>495144295</v>
      </c>
      <c r="L22" s="468"/>
    </row>
    <row r="23" spans="1:12" s="30" customFormat="1" ht="21.75" customHeight="1">
      <c r="A23" s="25"/>
      <c r="B23" s="20"/>
      <c r="C23" s="23"/>
      <c r="D23" s="505" t="s">
        <v>334</v>
      </c>
      <c r="E23" s="720" t="s">
        <v>335</v>
      </c>
      <c r="F23" s="721"/>
      <c r="G23" s="460">
        <v>4987721000</v>
      </c>
      <c r="H23" s="497"/>
      <c r="I23" s="490" t="s">
        <v>336</v>
      </c>
      <c r="J23" s="492"/>
      <c r="K23" s="478">
        <v>0</v>
      </c>
      <c r="L23" s="468"/>
    </row>
    <row r="24" spans="1:12" s="30" customFormat="1" ht="21.75" customHeight="1">
      <c r="A24" s="25"/>
      <c r="B24" s="20"/>
      <c r="C24" s="23"/>
      <c r="D24" s="499"/>
      <c r="E24" s="720" t="s">
        <v>337</v>
      </c>
      <c r="F24" s="721"/>
      <c r="G24" s="460">
        <v>198536000</v>
      </c>
      <c r="H24" s="497"/>
      <c r="I24" s="490" t="s">
        <v>27</v>
      </c>
      <c r="J24" s="492"/>
      <c r="K24" s="478">
        <v>1675090</v>
      </c>
      <c r="L24" s="468"/>
    </row>
    <row r="25" spans="1:12" s="30" customFormat="1" ht="21.75" customHeight="1">
      <c r="A25" s="25"/>
      <c r="B25" s="20"/>
      <c r="C25" s="23"/>
      <c r="D25" s="493" t="s">
        <v>338</v>
      </c>
      <c r="E25" s="706" t="s">
        <v>339</v>
      </c>
      <c r="F25" s="707"/>
      <c r="G25" s="460">
        <v>2643973079</v>
      </c>
      <c r="H25" s="490" t="s">
        <v>340</v>
      </c>
      <c r="I25" s="491"/>
      <c r="J25" s="492"/>
      <c r="K25" s="478">
        <v>0</v>
      </c>
      <c r="L25" s="468"/>
    </row>
    <row r="26" spans="1:12" s="30" customFormat="1" ht="21.75" customHeight="1">
      <c r="A26" s="25"/>
      <c r="B26" s="20"/>
      <c r="C26" s="23"/>
      <c r="D26" s="499"/>
      <c r="E26" s="706" t="s">
        <v>341</v>
      </c>
      <c r="F26" s="707"/>
      <c r="G26" s="460">
        <v>0</v>
      </c>
      <c r="H26" s="490" t="s">
        <v>342</v>
      </c>
      <c r="I26" s="491"/>
      <c r="J26" s="492"/>
      <c r="K26" s="478">
        <v>0</v>
      </c>
      <c r="L26" s="468"/>
    </row>
    <row r="27" spans="1:12" s="30" customFormat="1" ht="21.75" customHeight="1">
      <c r="A27" s="25"/>
      <c r="B27" s="20"/>
      <c r="C27" s="23"/>
      <c r="D27" s="499"/>
      <c r="E27" s="706" t="s">
        <v>325</v>
      </c>
      <c r="F27" s="707"/>
      <c r="G27" s="460">
        <v>73308143</v>
      </c>
      <c r="H27" s="490" t="s">
        <v>343</v>
      </c>
      <c r="I27" s="491"/>
      <c r="J27" s="492"/>
      <c r="K27" s="478">
        <v>18058295</v>
      </c>
      <c r="L27" s="468"/>
    </row>
    <row r="28" spans="1:12" s="30" customFormat="1" ht="21.75" customHeight="1">
      <c r="A28" s="25"/>
      <c r="B28" s="20"/>
      <c r="C28" s="23"/>
      <c r="D28" s="499"/>
      <c r="E28" s="706" t="s">
        <v>327</v>
      </c>
      <c r="F28" s="707"/>
      <c r="G28" s="460">
        <v>85705736</v>
      </c>
      <c r="H28" s="490" t="s">
        <v>344</v>
      </c>
      <c r="I28" s="491"/>
      <c r="J28" s="492"/>
      <c r="K28" s="478">
        <v>100814953</v>
      </c>
      <c r="L28" s="468"/>
    </row>
    <row r="29" spans="1:12" s="30" customFormat="1" ht="21.75" customHeight="1">
      <c r="A29" s="25"/>
      <c r="B29" s="20"/>
      <c r="C29" s="23"/>
      <c r="D29" s="495"/>
      <c r="E29" s="706" t="s">
        <v>27</v>
      </c>
      <c r="F29" s="707"/>
      <c r="G29" s="460">
        <v>0</v>
      </c>
      <c r="H29" s="494" t="s">
        <v>345</v>
      </c>
      <c r="I29" s="491" t="s">
        <v>346</v>
      </c>
      <c r="J29" s="492"/>
      <c r="K29" s="478">
        <v>0</v>
      </c>
      <c r="L29" s="468"/>
    </row>
    <row r="30" spans="1:12" s="30" customFormat="1" ht="21.75" customHeight="1">
      <c r="A30" s="25"/>
      <c r="B30" s="20"/>
      <c r="C30" s="23"/>
      <c r="D30" s="715" t="s">
        <v>347</v>
      </c>
      <c r="E30" s="716"/>
      <c r="F30" s="709"/>
      <c r="G30" s="460">
        <v>0</v>
      </c>
      <c r="H30" s="496"/>
      <c r="I30" s="491" t="s">
        <v>27</v>
      </c>
      <c r="J30" s="492"/>
      <c r="K30" s="478">
        <v>0</v>
      </c>
      <c r="L30" s="468"/>
    </row>
    <row r="31" spans="1:12" s="30" customFormat="1" ht="21.75" customHeight="1">
      <c r="A31" s="25"/>
      <c r="B31" s="20"/>
      <c r="C31" s="23"/>
      <c r="D31" s="715" t="s">
        <v>348</v>
      </c>
      <c r="E31" s="716"/>
      <c r="F31" s="709"/>
      <c r="G31" s="460">
        <v>814953</v>
      </c>
      <c r="H31" s="490" t="s">
        <v>349</v>
      </c>
      <c r="I31" s="485"/>
      <c r="J31" s="486"/>
      <c r="K31" s="478">
        <v>0</v>
      </c>
      <c r="L31" s="468"/>
    </row>
    <row r="32" spans="1:12" s="30" customFormat="1" ht="21.75" customHeight="1">
      <c r="A32" s="25"/>
      <c r="B32" s="20"/>
      <c r="C32" s="23"/>
      <c r="D32" s="715" t="s">
        <v>350</v>
      </c>
      <c r="E32" s="716"/>
      <c r="F32" s="709"/>
      <c r="G32" s="460">
        <v>0</v>
      </c>
      <c r="H32" s="494" t="s">
        <v>351</v>
      </c>
      <c r="I32" s="490" t="s">
        <v>352</v>
      </c>
      <c r="J32" s="486"/>
      <c r="K32" s="478">
        <v>0</v>
      </c>
      <c r="L32" s="468"/>
    </row>
    <row r="33" spans="1:12" s="30" customFormat="1" ht="21.75" customHeight="1">
      <c r="A33" s="25"/>
      <c r="B33" s="20"/>
      <c r="C33" s="23"/>
      <c r="D33" s="498" t="s">
        <v>353</v>
      </c>
      <c r="E33" s="706" t="s">
        <v>354</v>
      </c>
      <c r="F33" s="707"/>
      <c r="G33" s="460">
        <v>2295167603</v>
      </c>
      <c r="H33" s="506"/>
      <c r="I33" s="490" t="s">
        <v>355</v>
      </c>
      <c r="J33" s="486"/>
      <c r="K33" s="478">
        <v>12216632</v>
      </c>
      <c r="L33" s="468"/>
    </row>
    <row r="34" spans="1:12" s="30" customFormat="1" ht="21.75" customHeight="1">
      <c r="A34" s="25"/>
      <c r="B34" s="20"/>
      <c r="C34" s="23"/>
      <c r="D34" s="499"/>
      <c r="E34" s="706" t="s">
        <v>356</v>
      </c>
      <c r="F34" s="707"/>
      <c r="G34" s="460">
        <v>331585594</v>
      </c>
      <c r="H34" s="507"/>
      <c r="I34" s="490" t="s">
        <v>27</v>
      </c>
      <c r="J34" s="486"/>
      <c r="K34" s="478">
        <v>13493752</v>
      </c>
      <c r="L34" s="19"/>
    </row>
    <row r="35" spans="1:12" s="30" customFormat="1" ht="21.75" customHeight="1">
      <c r="A35" s="25"/>
      <c r="B35" s="20"/>
      <c r="C35" s="23"/>
      <c r="D35" s="499"/>
      <c r="E35" s="706" t="s">
        <v>357</v>
      </c>
      <c r="F35" s="707"/>
      <c r="G35" s="460">
        <v>170000000</v>
      </c>
      <c r="H35" s="713"/>
      <c r="I35" s="714"/>
      <c r="J35" s="714"/>
      <c r="K35" s="704"/>
      <c r="L35" s="19"/>
    </row>
    <row r="36" spans="1:12" s="30" customFormat="1" ht="21.75" customHeight="1">
      <c r="A36" s="25"/>
      <c r="B36" s="20"/>
      <c r="C36" s="23"/>
      <c r="D36" s="499"/>
      <c r="E36" s="706" t="s">
        <v>358</v>
      </c>
      <c r="F36" s="707"/>
      <c r="G36" s="460">
        <v>0</v>
      </c>
      <c r="H36" s="714"/>
      <c r="I36" s="714"/>
      <c r="J36" s="714"/>
      <c r="K36" s="705"/>
      <c r="L36" s="19"/>
    </row>
    <row r="37" spans="1:12" s="30" customFormat="1" ht="21.75" customHeight="1">
      <c r="A37" s="25"/>
      <c r="B37" s="20"/>
      <c r="C37" s="23"/>
      <c r="D37" s="499"/>
      <c r="E37" s="706" t="s">
        <v>359</v>
      </c>
      <c r="F37" s="707"/>
      <c r="G37" s="460">
        <v>73308143</v>
      </c>
      <c r="H37" s="714"/>
      <c r="I37" s="714"/>
      <c r="J37" s="714"/>
      <c r="K37" s="705"/>
      <c r="L37" s="19"/>
    </row>
    <row r="38" spans="1:12" s="30" customFormat="1" ht="21.75" customHeight="1">
      <c r="A38" s="25"/>
      <c r="B38" s="20"/>
      <c r="C38" s="23"/>
      <c r="D38" s="499"/>
      <c r="E38" s="706" t="s">
        <v>360</v>
      </c>
      <c r="F38" s="707"/>
      <c r="G38" s="460">
        <v>85684388</v>
      </c>
      <c r="H38" s="714"/>
      <c r="I38" s="714"/>
      <c r="J38" s="714"/>
      <c r="K38" s="705"/>
      <c r="L38" s="19"/>
    </row>
    <row r="39" spans="1:12" s="30" customFormat="1" ht="21.75" customHeight="1">
      <c r="A39" s="25"/>
      <c r="B39" s="20"/>
      <c r="C39" s="23"/>
      <c r="D39" s="499"/>
      <c r="E39" s="706" t="s">
        <v>361</v>
      </c>
      <c r="F39" s="707"/>
      <c r="G39" s="460">
        <v>186268320</v>
      </c>
      <c r="H39" s="714"/>
      <c r="I39" s="714"/>
      <c r="J39" s="714"/>
      <c r="K39" s="705"/>
      <c r="L39" s="19"/>
    </row>
    <row r="40" spans="1:12" s="30" customFormat="1" ht="21.75" customHeight="1">
      <c r="A40" s="25"/>
      <c r="B40" s="20"/>
      <c r="C40" s="23"/>
      <c r="D40" s="495"/>
      <c r="E40" s="706" t="s">
        <v>27</v>
      </c>
      <c r="F40" s="707"/>
      <c r="G40" s="460">
        <v>0</v>
      </c>
      <c r="H40" s="714"/>
      <c r="I40" s="714"/>
      <c r="J40" s="714"/>
      <c r="K40" s="705"/>
      <c r="L40" s="19"/>
    </row>
    <row r="41" spans="1:12" s="30" customFormat="1" ht="21.75" customHeight="1">
      <c r="A41" s="25"/>
      <c r="B41" s="20"/>
      <c r="C41" s="23"/>
      <c r="D41" s="715" t="s">
        <v>362</v>
      </c>
      <c r="E41" s="716"/>
      <c r="F41" s="709"/>
      <c r="G41" s="460">
        <v>10135512</v>
      </c>
      <c r="H41" s="714"/>
      <c r="I41" s="714"/>
      <c r="J41" s="714"/>
      <c r="K41" s="705"/>
      <c r="L41" s="19"/>
    </row>
    <row r="42" spans="1:12" s="30" customFormat="1" ht="21.75" customHeight="1">
      <c r="A42" s="25"/>
      <c r="B42" s="20"/>
      <c r="C42" s="23"/>
      <c r="D42" s="498" t="s">
        <v>363</v>
      </c>
      <c r="E42" s="720" t="s">
        <v>364</v>
      </c>
      <c r="F42" s="721"/>
      <c r="G42" s="460">
        <v>0</v>
      </c>
      <c r="H42" s="714"/>
      <c r="I42" s="714"/>
      <c r="J42" s="714"/>
      <c r="K42" s="705"/>
      <c r="L42" s="19"/>
    </row>
    <row r="43" spans="1:12" s="30" customFormat="1" ht="21.75" customHeight="1">
      <c r="A43" s="25"/>
      <c r="B43" s="20"/>
      <c r="C43" s="23"/>
      <c r="D43" s="495"/>
      <c r="E43" s="720" t="s">
        <v>27</v>
      </c>
      <c r="F43" s="721"/>
      <c r="G43" s="460">
        <v>0</v>
      </c>
      <c r="H43" s="714"/>
      <c r="I43" s="714"/>
      <c r="J43" s="714"/>
      <c r="K43" s="705"/>
      <c r="L43" s="19"/>
    </row>
    <row r="44" spans="1:12" s="30" customFormat="1" ht="21.75" customHeight="1">
      <c r="A44" s="25"/>
      <c r="B44" s="20"/>
      <c r="C44" s="23"/>
      <c r="D44" s="715" t="s">
        <v>365</v>
      </c>
      <c r="E44" s="716"/>
      <c r="F44" s="709"/>
      <c r="G44" s="460">
        <v>7970451</v>
      </c>
      <c r="H44" s="714"/>
      <c r="I44" s="714"/>
      <c r="J44" s="714"/>
      <c r="K44" s="705"/>
      <c r="L44" s="19"/>
    </row>
    <row r="45" spans="1:12" s="30" customFormat="1" ht="21.75" customHeight="1">
      <c r="A45" s="25"/>
      <c r="B45" s="20"/>
      <c r="C45" s="23"/>
      <c r="D45" s="722" t="s">
        <v>366</v>
      </c>
      <c r="E45" s="711"/>
      <c r="F45" s="712"/>
      <c r="G45" s="469">
        <f>SUM(G11:G44)</f>
        <v>20367665007</v>
      </c>
      <c r="H45" s="710" t="s">
        <v>366</v>
      </c>
      <c r="I45" s="711"/>
      <c r="J45" s="712"/>
      <c r="K45" s="483">
        <f>SUM(K11:K34)</f>
        <v>20060876390</v>
      </c>
      <c r="L45" s="19"/>
    </row>
    <row r="46" spans="1:12" s="30" customFormat="1" ht="21" customHeight="1">
      <c r="A46" s="25"/>
      <c r="B46" s="20"/>
      <c r="C46" s="23"/>
      <c r="D46" s="45"/>
      <c r="E46" s="52"/>
      <c r="F46" s="45"/>
      <c r="G46" s="45"/>
      <c r="H46" s="508"/>
      <c r="I46" s="508"/>
      <c r="J46" s="508"/>
      <c r="K46" s="509"/>
      <c r="L46" s="19"/>
    </row>
    <row r="47" spans="1:12" s="30" customFormat="1" ht="21" customHeight="1">
      <c r="A47" s="25"/>
      <c r="B47" s="20"/>
      <c r="C47" s="23"/>
      <c r="D47" s="497" t="s">
        <v>367</v>
      </c>
      <c r="E47" s="52"/>
      <c r="F47" s="45"/>
      <c r="G47" s="510">
        <f>G45-K45</f>
        <v>306788617</v>
      </c>
      <c r="H47" s="497" t="s">
        <v>368</v>
      </c>
      <c r="I47" s="508"/>
      <c r="J47" s="508"/>
      <c r="K47" s="509"/>
      <c r="L47" s="19"/>
    </row>
    <row r="48" spans="1:12" s="30" customFormat="1" ht="21" customHeight="1">
      <c r="A48" s="25"/>
      <c r="B48" s="19"/>
      <c r="C48" s="23"/>
      <c r="D48" s="497" t="s">
        <v>369</v>
      </c>
      <c r="E48" s="52"/>
      <c r="F48" s="45"/>
      <c r="G48" s="511">
        <v>0</v>
      </c>
      <c r="H48" s="497" t="s">
        <v>368</v>
      </c>
      <c r="I48" s="508"/>
      <c r="J48" s="508"/>
      <c r="K48" s="509"/>
      <c r="L48" s="19"/>
    </row>
    <row r="49" spans="1:12" s="30" customFormat="1" ht="21" customHeight="1">
      <c r="A49" s="25"/>
      <c r="B49" s="19"/>
      <c r="C49" s="23"/>
      <c r="D49" s="45"/>
      <c r="E49" s="52"/>
      <c r="F49" s="45"/>
      <c r="G49" s="53"/>
      <c r="H49" s="508"/>
      <c r="I49" s="508"/>
      <c r="J49" s="508"/>
      <c r="K49" s="509"/>
      <c r="L49" s="19"/>
    </row>
    <row r="50" spans="1:12" s="30" customFormat="1" ht="21" customHeight="1">
      <c r="A50" s="25"/>
      <c r="B50" s="19"/>
      <c r="C50" s="23"/>
      <c r="D50" s="717" t="s">
        <v>370</v>
      </c>
      <c r="E50" s="718"/>
      <c r="F50" s="719"/>
      <c r="G50" s="512">
        <v>1791822510</v>
      </c>
      <c r="H50" s="508"/>
      <c r="I50" s="508"/>
      <c r="J50" s="508"/>
      <c r="K50" s="509"/>
      <c r="L50" s="19"/>
    </row>
    <row r="51" spans="1:12" s="30" customFormat="1" ht="12" customHeight="1">
      <c r="A51" s="25"/>
      <c r="B51" s="41"/>
      <c r="C51" s="42"/>
      <c r="D51" s="19"/>
      <c r="E51" s="50"/>
      <c r="F51" s="19"/>
      <c r="G51" s="19"/>
      <c r="H51" s="468"/>
      <c r="I51" s="468"/>
      <c r="J51" s="468"/>
      <c r="K51" s="468"/>
      <c r="L51" s="19"/>
    </row>
  </sheetData>
  <sheetProtection selectLockedCells="1" selectUnlockedCells="1"/>
  <mergeCells count="49">
    <mergeCell ref="E16:F16"/>
    <mergeCell ref="B3:L3"/>
    <mergeCell ref="B4:L4"/>
    <mergeCell ref="D9:G9"/>
    <mergeCell ref="H9:K9"/>
    <mergeCell ref="D10:F10"/>
    <mergeCell ref="H10:J10"/>
    <mergeCell ref="E11:F11"/>
    <mergeCell ref="E12:F12"/>
    <mergeCell ref="E13:F13"/>
    <mergeCell ref="E14:F14"/>
    <mergeCell ref="E15:F15"/>
    <mergeCell ref="E17:F17"/>
    <mergeCell ref="E18:F18"/>
    <mergeCell ref="E19:F19"/>
    <mergeCell ref="I19:J19"/>
    <mergeCell ref="E20:F20"/>
    <mergeCell ref="E27:F27"/>
    <mergeCell ref="E28:F28"/>
    <mergeCell ref="E29:F29"/>
    <mergeCell ref="D30:F30"/>
    <mergeCell ref="D31:F31"/>
    <mergeCell ref="I22:J22"/>
    <mergeCell ref="E23:F23"/>
    <mergeCell ref="E24:F24"/>
    <mergeCell ref="E25:F25"/>
    <mergeCell ref="E26:F26"/>
    <mergeCell ref="D50:F50"/>
    <mergeCell ref="D41:F41"/>
    <mergeCell ref="E42:F42"/>
    <mergeCell ref="E43:F43"/>
    <mergeCell ref="D44:F44"/>
    <mergeCell ref="D45:F45"/>
    <mergeCell ref="K35:K44"/>
    <mergeCell ref="E21:F21"/>
    <mergeCell ref="I21:J21"/>
    <mergeCell ref="I20:J20"/>
    <mergeCell ref="H45:J45"/>
    <mergeCell ref="H35:J44"/>
    <mergeCell ref="E33:F33"/>
    <mergeCell ref="E34:F34"/>
    <mergeCell ref="E35:F35"/>
    <mergeCell ref="E36:F36"/>
    <mergeCell ref="E37:F37"/>
    <mergeCell ref="E38:F38"/>
    <mergeCell ref="E39:F39"/>
    <mergeCell ref="E40:F40"/>
    <mergeCell ref="D32:F32"/>
    <mergeCell ref="E22:F22"/>
  </mergeCells>
  <phoneticPr fontId="28"/>
  <pageMargins left="0.7" right="0.7" top="0.75" bottom="0.75" header="0.3" footer="0.3"/>
  <pageSetup paperSize="9" scale="61"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heetViews>
  <sheetFormatPr defaultRowHeight="0" customHeight="1" zeroHeight="1"/>
  <cols>
    <col min="1" max="1" width="1.5" style="15" customWidth="1"/>
    <col min="2" max="3" width="2.5" style="15" customWidth="1"/>
    <col min="4" max="4" width="15.5" style="15" customWidth="1"/>
    <col min="5" max="7" width="16" style="15" customWidth="1"/>
    <col min="8" max="10" width="15.5" style="15" customWidth="1"/>
    <col min="11" max="11" width="16" style="15" customWidth="1"/>
    <col min="12" max="12" width="4.5" style="15" customWidth="1"/>
  </cols>
  <sheetData>
    <row r="1" spans="1:12" ht="18" customHeight="1">
      <c r="A1" s="230" t="s">
        <v>371</v>
      </c>
      <c r="B1" s="137"/>
      <c r="C1" s="13"/>
      <c r="D1" s="12"/>
      <c r="E1" s="12"/>
      <c r="F1" s="12"/>
      <c r="G1" s="12"/>
      <c r="H1" s="12"/>
      <c r="I1" s="12"/>
      <c r="J1" s="12"/>
      <c r="K1" s="12"/>
      <c r="L1" s="138"/>
    </row>
    <row r="2" spans="1:12" ht="18.75" customHeight="1">
      <c r="A2" s="14"/>
      <c r="B2" s="16"/>
      <c r="C2" s="16"/>
      <c r="D2" s="16"/>
      <c r="E2" s="16"/>
      <c r="F2" s="16"/>
      <c r="G2" s="16"/>
      <c r="H2" s="16"/>
      <c r="I2" s="16"/>
      <c r="J2" s="16"/>
      <c r="K2" s="16"/>
      <c r="L2" s="138"/>
    </row>
    <row r="3" spans="1:12" ht="21" customHeight="1">
      <c r="A3" s="14"/>
      <c r="B3" s="533" t="s">
        <v>1</v>
      </c>
      <c r="C3" s="533"/>
      <c r="D3" s="533"/>
      <c r="E3" s="533"/>
      <c r="F3" s="533"/>
      <c r="G3" s="533"/>
      <c r="H3" s="533"/>
      <c r="I3" s="533"/>
      <c r="J3" s="533"/>
      <c r="K3" s="533"/>
      <c r="L3" s="533"/>
    </row>
    <row r="4" spans="1:12" ht="17.25" customHeight="1">
      <c r="A4" s="14"/>
      <c r="B4" s="534" t="s">
        <v>2</v>
      </c>
      <c r="C4" s="533"/>
      <c r="D4" s="533"/>
      <c r="E4" s="533"/>
      <c r="F4" s="533"/>
      <c r="G4" s="533"/>
      <c r="H4" s="533"/>
      <c r="I4" s="533"/>
      <c r="J4" s="533"/>
      <c r="K4" s="533"/>
      <c r="L4" s="533"/>
    </row>
    <row r="5" spans="1:12" ht="21" customHeight="1">
      <c r="A5" s="14"/>
      <c r="B5" s="17"/>
      <c r="C5" s="18"/>
      <c r="D5" s="19"/>
      <c r="E5" s="16"/>
      <c r="F5" s="16"/>
      <c r="G5" s="16"/>
      <c r="H5" s="16"/>
      <c r="I5" s="16"/>
      <c r="J5" s="197" t="s">
        <v>32</v>
      </c>
      <c r="K5" s="198" t="s">
        <v>4</v>
      </c>
      <c r="L5" s="16"/>
    </row>
    <row r="6" spans="1:12" ht="21" customHeight="1">
      <c r="A6" s="14"/>
      <c r="B6" s="20"/>
      <c r="C6" s="18"/>
      <c r="D6" s="19"/>
      <c r="E6" s="16"/>
      <c r="F6" s="16"/>
      <c r="G6" s="16"/>
      <c r="H6" s="16"/>
      <c r="I6" s="16"/>
      <c r="J6" s="197" t="s">
        <v>33</v>
      </c>
      <c r="K6" s="226" t="s">
        <v>6</v>
      </c>
      <c r="L6" s="199" t="s">
        <v>7</v>
      </c>
    </row>
    <row r="7" spans="1:12" ht="22.5" customHeight="1">
      <c r="A7" s="14"/>
      <c r="B7" s="137" t="s">
        <v>306</v>
      </c>
      <c r="C7" s="17"/>
      <c r="D7" s="19"/>
      <c r="E7" s="19"/>
      <c r="F7" s="19"/>
      <c r="G7" s="19"/>
      <c r="H7" s="19"/>
      <c r="I7" s="19"/>
      <c r="J7" s="19"/>
      <c r="K7" s="19"/>
      <c r="L7" s="19"/>
    </row>
    <row r="8" spans="1:12" s="14" customFormat="1" ht="21" customHeight="1">
      <c r="B8" s="25"/>
      <c r="C8" s="141" t="s">
        <v>372</v>
      </c>
      <c r="D8" s="24"/>
      <c r="E8" s="24"/>
      <c r="F8" s="24"/>
      <c r="G8" s="24"/>
      <c r="H8" s="24"/>
      <c r="I8" s="24"/>
      <c r="J8" s="24"/>
      <c r="K8" s="43" t="s">
        <v>280</v>
      </c>
      <c r="L8" s="25"/>
    </row>
    <row r="9" spans="1:12" s="30" customFormat="1" ht="21" customHeight="1">
      <c r="A9" s="25"/>
      <c r="B9" s="19"/>
      <c r="C9" s="24"/>
      <c r="D9" s="725" t="s">
        <v>308</v>
      </c>
      <c r="E9" s="726"/>
      <c r="F9" s="726"/>
      <c r="G9" s="726"/>
      <c r="H9" s="726" t="s">
        <v>309</v>
      </c>
      <c r="I9" s="726"/>
      <c r="J9" s="727"/>
      <c r="K9" s="728"/>
      <c r="L9" s="19"/>
    </row>
    <row r="10" spans="1:12" s="30" customFormat="1" ht="21" customHeight="1">
      <c r="A10" s="25"/>
      <c r="B10" s="19"/>
      <c r="C10" s="44"/>
      <c r="D10" s="729" t="s">
        <v>310</v>
      </c>
      <c r="E10" s="730"/>
      <c r="F10" s="731"/>
      <c r="G10" s="487" t="s">
        <v>311</v>
      </c>
      <c r="H10" s="732" t="s">
        <v>310</v>
      </c>
      <c r="I10" s="730"/>
      <c r="J10" s="731"/>
      <c r="K10" s="488" t="s">
        <v>311</v>
      </c>
      <c r="L10" s="19"/>
    </row>
    <row r="11" spans="1:12" s="30" customFormat="1" ht="21" customHeight="1">
      <c r="A11" s="25"/>
      <c r="B11" s="41"/>
      <c r="C11" s="23"/>
      <c r="D11" s="493" t="s">
        <v>373</v>
      </c>
      <c r="E11" s="490" t="s">
        <v>374</v>
      </c>
      <c r="F11" s="492"/>
      <c r="G11" s="513">
        <v>0</v>
      </c>
      <c r="H11" s="490" t="s">
        <v>314</v>
      </c>
      <c r="I11" s="491"/>
      <c r="J11" s="492"/>
      <c r="K11" s="514">
        <v>0</v>
      </c>
      <c r="L11" s="19"/>
    </row>
    <row r="12" spans="1:12" s="30" customFormat="1" ht="21" customHeight="1">
      <c r="A12" s="25"/>
      <c r="B12" s="41"/>
      <c r="C12" s="23"/>
      <c r="D12" s="499"/>
      <c r="E12" s="490" t="s">
        <v>375</v>
      </c>
      <c r="F12" s="492"/>
      <c r="G12" s="513">
        <v>0</v>
      </c>
      <c r="H12" s="494" t="s">
        <v>376</v>
      </c>
      <c r="I12" s="490" t="s">
        <v>377</v>
      </c>
      <c r="J12" s="492"/>
      <c r="K12" s="514">
        <v>0</v>
      </c>
      <c r="L12" s="19"/>
    </row>
    <row r="13" spans="1:12" s="30" customFormat="1" ht="21" customHeight="1">
      <c r="A13" s="25"/>
      <c r="B13" s="41"/>
      <c r="C13" s="23"/>
      <c r="D13" s="499"/>
      <c r="E13" s="720" t="s">
        <v>378</v>
      </c>
      <c r="F13" s="721"/>
      <c r="G13" s="513">
        <v>0</v>
      </c>
      <c r="H13" s="496"/>
      <c r="I13" s="490" t="s">
        <v>379</v>
      </c>
      <c r="J13" s="492"/>
      <c r="K13" s="514">
        <v>0</v>
      </c>
      <c r="L13" s="19"/>
    </row>
    <row r="14" spans="1:12" s="30" customFormat="1" ht="21" customHeight="1">
      <c r="A14" s="25"/>
      <c r="B14" s="41"/>
      <c r="C14" s="23"/>
      <c r="D14" s="499"/>
      <c r="E14" s="490" t="s">
        <v>380</v>
      </c>
      <c r="F14" s="492"/>
      <c r="G14" s="513">
        <v>0</v>
      </c>
      <c r="H14" s="496"/>
      <c r="I14" s="490" t="s">
        <v>381</v>
      </c>
      <c r="J14" s="492"/>
      <c r="K14" s="514">
        <v>0</v>
      </c>
      <c r="L14" s="19"/>
    </row>
    <row r="15" spans="1:12" s="30" customFormat="1" ht="21" customHeight="1">
      <c r="A15" s="25"/>
      <c r="B15" s="41"/>
      <c r="C15" s="23"/>
      <c r="D15" s="499"/>
      <c r="E15" s="490" t="s">
        <v>382</v>
      </c>
      <c r="F15" s="492"/>
      <c r="G15" s="513">
        <v>0</v>
      </c>
      <c r="H15" s="496"/>
      <c r="I15" s="720" t="s">
        <v>383</v>
      </c>
      <c r="J15" s="721"/>
      <c r="K15" s="514">
        <v>0</v>
      </c>
      <c r="L15" s="19"/>
    </row>
    <row r="16" spans="1:12" s="30" customFormat="1" ht="21" customHeight="1">
      <c r="A16" s="25"/>
      <c r="B16" s="19"/>
      <c r="C16" s="23"/>
      <c r="D16" s="495"/>
      <c r="E16" s="490" t="s">
        <v>27</v>
      </c>
      <c r="F16" s="492"/>
      <c r="G16" s="513">
        <v>0</v>
      </c>
      <c r="H16" s="515"/>
      <c r="I16" s="490" t="s">
        <v>27</v>
      </c>
      <c r="J16" s="492"/>
      <c r="K16" s="514">
        <v>0</v>
      </c>
      <c r="L16" s="19"/>
    </row>
    <row r="17" spans="1:12" s="30" customFormat="1" ht="21" customHeight="1">
      <c r="A17" s="25"/>
      <c r="B17" s="19"/>
      <c r="C17" s="23"/>
      <c r="D17" s="493" t="s">
        <v>315</v>
      </c>
      <c r="E17" s="490" t="s">
        <v>384</v>
      </c>
      <c r="F17" s="492"/>
      <c r="G17" s="513">
        <v>0</v>
      </c>
      <c r="H17" s="490" t="s">
        <v>385</v>
      </c>
      <c r="I17" s="491"/>
      <c r="J17" s="492"/>
      <c r="K17" s="514">
        <v>0</v>
      </c>
      <c r="L17" s="19"/>
    </row>
    <row r="18" spans="1:12" s="30" customFormat="1" ht="21" customHeight="1">
      <c r="A18" s="25"/>
      <c r="B18" s="19"/>
      <c r="C18" s="23"/>
      <c r="D18" s="495"/>
      <c r="E18" s="490" t="s">
        <v>386</v>
      </c>
      <c r="F18" s="492"/>
      <c r="G18" s="513">
        <v>0</v>
      </c>
      <c r="H18" s="490" t="s">
        <v>344</v>
      </c>
      <c r="I18" s="491"/>
      <c r="J18" s="492"/>
      <c r="K18" s="514">
        <v>0</v>
      </c>
      <c r="L18" s="19"/>
    </row>
    <row r="19" spans="1:12" s="30" customFormat="1" ht="21" customHeight="1">
      <c r="A19" s="25"/>
      <c r="B19" s="20"/>
      <c r="C19" s="23"/>
      <c r="D19" s="505" t="s">
        <v>318</v>
      </c>
      <c r="E19" s="490" t="s">
        <v>319</v>
      </c>
      <c r="F19" s="492"/>
      <c r="G19" s="513">
        <v>0</v>
      </c>
      <c r="H19" s="490" t="s">
        <v>345</v>
      </c>
      <c r="I19" s="491"/>
      <c r="J19" s="492"/>
      <c r="K19" s="514">
        <v>0</v>
      </c>
      <c r="L19" s="19"/>
    </row>
    <row r="20" spans="1:12" s="30" customFormat="1" ht="21" customHeight="1">
      <c r="A20" s="25"/>
      <c r="B20" s="20"/>
      <c r="C20" s="23"/>
      <c r="D20" s="495"/>
      <c r="E20" s="490" t="s">
        <v>320</v>
      </c>
      <c r="F20" s="492"/>
      <c r="G20" s="513">
        <v>0</v>
      </c>
      <c r="H20" s="490" t="s">
        <v>349</v>
      </c>
      <c r="I20" s="491"/>
      <c r="J20" s="492"/>
      <c r="K20" s="514">
        <v>0</v>
      </c>
      <c r="L20" s="19"/>
    </row>
    <row r="21" spans="1:12" s="30" customFormat="1" ht="21" customHeight="1">
      <c r="A21" s="25"/>
      <c r="B21" s="20"/>
      <c r="C21" s="23"/>
      <c r="D21" s="516" t="s">
        <v>321</v>
      </c>
      <c r="E21" s="491"/>
      <c r="F21" s="492"/>
      <c r="G21" s="513">
        <v>0</v>
      </c>
      <c r="H21" s="494" t="s">
        <v>351</v>
      </c>
      <c r="I21" s="491" t="s">
        <v>387</v>
      </c>
      <c r="J21" s="492"/>
      <c r="K21" s="514">
        <v>0</v>
      </c>
      <c r="L21" s="19"/>
    </row>
    <row r="22" spans="1:12" s="30" customFormat="1" ht="21" customHeight="1">
      <c r="A22" s="25"/>
      <c r="B22" s="20"/>
      <c r="C22" s="23"/>
      <c r="D22" s="516" t="s">
        <v>338</v>
      </c>
      <c r="E22" s="491"/>
      <c r="F22" s="492"/>
      <c r="G22" s="513">
        <v>0</v>
      </c>
      <c r="H22" s="506"/>
      <c r="I22" s="490" t="s">
        <v>355</v>
      </c>
      <c r="J22" s="486"/>
      <c r="K22" s="514">
        <v>0</v>
      </c>
      <c r="L22" s="19"/>
    </row>
    <row r="23" spans="1:12" s="30" customFormat="1" ht="21" customHeight="1">
      <c r="A23" s="25"/>
      <c r="B23" s="20"/>
      <c r="C23" s="23"/>
      <c r="D23" s="516" t="s">
        <v>348</v>
      </c>
      <c r="E23" s="491"/>
      <c r="F23" s="492"/>
      <c r="G23" s="513">
        <v>0</v>
      </c>
      <c r="H23" s="507"/>
      <c r="I23" s="490" t="s">
        <v>27</v>
      </c>
      <c r="J23" s="486"/>
      <c r="K23" s="514">
        <v>0</v>
      </c>
      <c r="L23" s="19"/>
    </row>
    <row r="24" spans="1:12" s="30" customFormat="1" ht="21" customHeight="1">
      <c r="A24" s="25"/>
      <c r="B24" s="20"/>
      <c r="C24" s="23"/>
      <c r="D24" s="516" t="s">
        <v>350</v>
      </c>
      <c r="E24" s="491"/>
      <c r="F24" s="492"/>
      <c r="G24" s="513">
        <v>0</v>
      </c>
      <c r="H24" s="490" t="s">
        <v>388</v>
      </c>
      <c r="I24" s="485"/>
      <c r="J24" s="486"/>
      <c r="K24" s="514">
        <v>0</v>
      </c>
      <c r="L24" s="19"/>
    </row>
    <row r="25" spans="1:12" s="30" customFormat="1" ht="21" customHeight="1">
      <c r="A25" s="25"/>
      <c r="B25" s="20"/>
      <c r="C25" s="23"/>
      <c r="D25" s="498" t="s">
        <v>353</v>
      </c>
      <c r="E25" s="491" t="s">
        <v>389</v>
      </c>
      <c r="F25" s="492"/>
      <c r="G25" s="513">
        <v>0</v>
      </c>
      <c r="H25" s="733"/>
      <c r="I25" s="734"/>
      <c r="J25" s="735"/>
      <c r="K25" s="742"/>
      <c r="L25" s="19"/>
    </row>
    <row r="26" spans="1:12" s="30" customFormat="1" ht="21" customHeight="1">
      <c r="A26" s="25"/>
      <c r="B26" s="20"/>
      <c r="C26" s="23"/>
      <c r="D26" s="495"/>
      <c r="E26" s="491" t="s">
        <v>27</v>
      </c>
      <c r="F26" s="492"/>
      <c r="G26" s="513">
        <v>0</v>
      </c>
      <c r="H26" s="736"/>
      <c r="I26" s="737"/>
      <c r="J26" s="738"/>
      <c r="K26" s="743"/>
      <c r="L26" s="19"/>
    </row>
    <row r="27" spans="1:12" s="30" customFormat="1" ht="21" customHeight="1">
      <c r="A27" s="25"/>
      <c r="B27" s="20"/>
      <c r="C27" s="23"/>
      <c r="D27" s="516" t="s">
        <v>362</v>
      </c>
      <c r="E27" s="491"/>
      <c r="F27" s="492"/>
      <c r="G27" s="513">
        <v>0</v>
      </c>
      <c r="H27" s="736"/>
      <c r="I27" s="737"/>
      <c r="J27" s="738"/>
      <c r="K27" s="743"/>
      <c r="L27" s="19"/>
    </row>
    <row r="28" spans="1:12" s="30" customFormat="1" ht="21" customHeight="1">
      <c r="A28" s="25"/>
      <c r="B28" s="20"/>
      <c r="C28" s="23"/>
      <c r="D28" s="516" t="s">
        <v>363</v>
      </c>
      <c r="E28" s="491"/>
      <c r="F28" s="492"/>
      <c r="G28" s="513">
        <v>0</v>
      </c>
      <c r="H28" s="736"/>
      <c r="I28" s="737"/>
      <c r="J28" s="738"/>
      <c r="K28" s="743"/>
      <c r="L28" s="19"/>
    </row>
    <row r="29" spans="1:12" s="30" customFormat="1" ht="21" customHeight="1">
      <c r="A29" s="25"/>
      <c r="B29" s="20"/>
      <c r="C29" s="23"/>
      <c r="D29" s="517" t="s">
        <v>365</v>
      </c>
      <c r="E29" s="491"/>
      <c r="F29" s="492"/>
      <c r="G29" s="513">
        <v>0</v>
      </c>
      <c r="H29" s="739"/>
      <c r="I29" s="740"/>
      <c r="J29" s="741"/>
      <c r="K29" s="744"/>
      <c r="L29" s="19"/>
    </row>
    <row r="30" spans="1:12" s="30" customFormat="1" ht="21" customHeight="1">
      <c r="A30" s="25"/>
      <c r="B30" s="20"/>
      <c r="C30" s="23"/>
      <c r="D30" s="722" t="s">
        <v>366</v>
      </c>
      <c r="E30" s="711"/>
      <c r="F30" s="712"/>
      <c r="G30" s="469">
        <f>SUM(G11:G29)</f>
        <v>0</v>
      </c>
      <c r="H30" s="710" t="s">
        <v>366</v>
      </c>
      <c r="I30" s="711"/>
      <c r="J30" s="712"/>
      <c r="K30" s="483">
        <f>SUM(K11:K24)</f>
        <v>0</v>
      </c>
      <c r="L30" s="19"/>
    </row>
    <row r="31" spans="1:12" s="30" customFormat="1" ht="21" customHeight="1">
      <c r="A31" s="25"/>
      <c r="B31" s="20"/>
      <c r="C31" s="23"/>
      <c r="D31" s="45"/>
      <c r="E31" s="45"/>
      <c r="F31" s="45"/>
      <c r="G31" s="45"/>
      <c r="H31" s="45"/>
      <c r="I31" s="45"/>
      <c r="J31" s="45"/>
      <c r="K31" s="46"/>
      <c r="L31" s="19"/>
    </row>
    <row r="32" spans="1:12" s="30" customFormat="1" ht="21" customHeight="1">
      <c r="A32" s="25"/>
      <c r="B32" s="20"/>
      <c r="C32" s="23"/>
      <c r="D32" s="497" t="s">
        <v>367</v>
      </c>
      <c r="E32" s="45"/>
      <c r="F32" s="45"/>
      <c r="G32" s="510">
        <f>G30-K30</f>
        <v>0</v>
      </c>
      <c r="H32" s="497" t="s">
        <v>368</v>
      </c>
      <c r="I32" s="45"/>
      <c r="J32" s="45"/>
      <c r="K32" s="46"/>
      <c r="L32" s="19"/>
    </row>
    <row r="33" spans="1:12" s="30" customFormat="1" ht="21" customHeight="1">
      <c r="A33" s="25"/>
      <c r="B33" s="19"/>
      <c r="C33" s="23"/>
      <c r="D33" s="497" t="s">
        <v>369</v>
      </c>
      <c r="E33" s="45"/>
      <c r="F33" s="45"/>
      <c r="G33" s="511">
        <v>0</v>
      </c>
      <c r="H33" s="497" t="s">
        <v>368</v>
      </c>
      <c r="I33" s="45"/>
      <c r="J33" s="45"/>
      <c r="K33" s="46"/>
      <c r="L33" s="19"/>
    </row>
    <row r="34" spans="1:12" s="30" customFormat="1" ht="12" customHeight="1">
      <c r="A34" s="25"/>
      <c r="B34" s="41"/>
      <c r="C34" s="42"/>
      <c r="D34" s="19"/>
      <c r="E34" s="19"/>
      <c r="F34" s="19"/>
      <c r="G34" s="19"/>
      <c r="H34" s="19"/>
      <c r="I34" s="19"/>
      <c r="J34" s="19"/>
      <c r="K34" s="19"/>
      <c r="L34" s="19"/>
    </row>
  </sheetData>
  <sheetProtection selectLockedCells="1" selectUnlockedCells="1"/>
  <mergeCells count="12">
    <mergeCell ref="B3:L3"/>
    <mergeCell ref="B4:L4"/>
    <mergeCell ref="D9:G9"/>
    <mergeCell ref="H9:K9"/>
    <mergeCell ref="D10:F10"/>
    <mergeCell ref="H10:J10"/>
    <mergeCell ref="E13:F13"/>
    <mergeCell ref="I15:J15"/>
    <mergeCell ref="H25:J29"/>
    <mergeCell ref="K25:K29"/>
    <mergeCell ref="D30:F30"/>
    <mergeCell ref="H30:J30"/>
  </mergeCells>
  <phoneticPr fontId="28"/>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workbookViewId="0"/>
  </sheetViews>
  <sheetFormatPr defaultRowHeight="0" customHeight="1" zeroHeight="1"/>
  <cols>
    <col min="1" max="1" width="2.625" style="15" customWidth="1"/>
    <col min="2" max="4" width="4" style="15" customWidth="1"/>
    <col min="5" max="5" width="6.5" style="15" customWidth="1"/>
    <col min="6" max="25" width="4" style="15" customWidth="1"/>
    <col min="26" max="26" width="4.5" customWidth="1"/>
  </cols>
  <sheetData>
    <row r="1" spans="1:26" ht="18" customHeight="1">
      <c r="A1" s="137" t="s">
        <v>390</v>
      </c>
      <c r="B1" s="13"/>
      <c r="C1" s="13"/>
      <c r="D1" s="13"/>
      <c r="E1" s="13"/>
      <c r="F1" s="13"/>
      <c r="G1" s="13"/>
      <c r="H1" s="13"/>
      <c r="I1" s="13"/>
      <c r="J1" s="13"/>
      <c r="K1" s="13"/>
      <c r="L1" s="12"/>
      <c r="M1" s="12"/>
      <c r="N1" s="12"/>
      <c r="O1" s="12"/>
      <c r="P1" s="12"/>
      <c r="Q1" s="12"/>
      <c r="R1" s="12"/>
      <c r="S1" s="12"/>
      <c r="T1" s="12"/>
      <c r="U1" s="12"/>
      <c r="V1" s="12"/>
      <c r="W1" s="12"/>
      <c r="X1" s="12"/>
      <c r="Y1" s="14"/>
      <c r="Z1" s="138"/>
    </row>
    <row r="2" spans="1:26" ht="18.75" customHeight="1">
      <c r="A2" s="14"/>
      <c r="B2" s="16"/>
      <c r="C2" s="16"/>
      <c r="D2" s="16"/>
      <c r="E2" s="16"/>
      <c r="F2" s="16"/>
      <c r="G2" s="16"/>
      <c r="H2" s="16"/>
      <c r="I2" s="16"/>
      <c r="J2" s="16"/>
      <c r="K2" s="16"/>
      <c r="L2" s="16"/>
      <c r="M2" s="16"/>
      <c r="N2" s="16"/>
      <c r="O2" s="16"/>
      <c r="P2" s="16"/>
      <c r="Q2" s="16"/>
      <c r="R2" s="16"/>
      <c r="S2" s="16"/>
      <c r="T2" s="16"/>
      <c r="U2" s="16"/>
      <c r="V2" s="16"/>
      <c r="W2" s="16"/>
      <c r="X2" s="16"/>
      <c r="Y2" s="14"/>
      <c r="Z2" s="138"/>
    </row>
    <row r="3" spans="1:26" ht="21" customHeight="1">
      <c r="A3" s="533" t="s">
        <v>1</v>
      </c>
      <c r="B3" s="533"/>
      <c r="C3" s="533"/>
      <c r="D3" s="533"/>
      <c r="E3" s="533"/>
      <c r="F3" s="533"/>
      <c r="G3" s="533"/>
      <c r="H3" s="533"/>
      <c r="I3" s="533"/>
      <c r="J3" s="533"/>
      <c r="K3" s="533"/>
      <c r="L3" s="533"/>
      <c r="M3" s="533"/>
      <c r="N3" s="533"/>
      <c r="O3" s="533"/>
      <c r="P3" s="533"/>
      <c r="Q3" s="533"/>
      <c r="R3" s="533"/>
      <c r="S3" s="533"/>
      <c r="T3" s="533"/>
      <c r="U3" s="533"/>
      <c r="V3" s="533"/>
      <c r="W3" s="533"/>
      <c r="X3" s="533"/>
      <c r="Y3" s="533"/>
      <c r="Z3" s="518"/>
    </row>
    <row r="4" spans="1:26" ht="17.25" customHeight="1">
      <c r="A4" s="534" t="s">
        <v>2</v>
      </c>
      <c r="B4" s="533"/>
      <c r="C4" s="533"/>
      <c r="D4" s="533"/>
      <c r="E4" s="533"/>
      <c r="F4" s="533"/>
      <c r="G4" s="533"/>
      <c r="H4" s="533"/>
      <c r="I4" s="533"/>
      <c r="J4" s="533"/>
      <c r="K4" s="533"/>
      <c r="L4" s="533"/>
      <c r="M4" s="533"/>
      <c r="N4" s="533"/>
      <c r="O4" s="533"/>
      <c r="P4" s="533"/>
      <c r="Q4" s="533"/>
      <c r="R4" s="533"/>
      <c r="S4" s="533"/>
      <c r="T4" s="533"/>
      <c r="U4" s="533"/>
      <c r="V4" s="533"/>
      <c r="W4" s="533"/>
      <c r="X4" s="533"/>
      <c r="Y4" s="533"/>
      <c r="Z4" s="518"/>
    </row>
    <row r="5" spans="1:26" ht="21" customHeight="1">
      <c r="A5" s="14"/>
      <c r="B5" s="17"/>
      <c r="C5" s="18"/>
      <c r="D5" s="18"/>
      <c r="E5" s="18"/>
      <c r="F5" s="18"/>
      <c r="G5" s="18"/>
      <c r="H5" s="18"/>
      <c r="I5" s="18"/>
      <c r="J5" s="18"/>
      <c r="K5" s="18"/>
      <c r="L5" s="19"/>
      <c r="M5" s="16"/>
      <c r="N5" s="16"/>
      <c r="O5" s="16"/>
      <c r="P5" s="16"/>
      <c r="Q5" s="16"/>
      <c r="R5" s="785" t="s">
        <v>32</v>
      </c>
      <c r="S5" s="785"/>
      <c r="T5" s="785"/>
      <c r="U5" s="785"/>
      <c r="V5" s="786" t="s">
        <v>4</v>
      </c>
      <c r="W5" s="786"/>
      <c r="X5" s="786"/>
      <c r="Y5" s="786"/>
      <c r="Z5" s="518"/>
    </row>
    <row r="6" spans="1:26" ht="21" customHeight="1">
      <c r="A6" s="14"/>
      <c r="B6" s="20"/>
      <c r="C6" s="18"/>
      <c r="D6" s="18"/>
      <c r="E6" s="18"/>
      <c r="F6" s="18"/>
      <c r="G6" s="18"/>
      <c r="H6" s="18"/>
      <c r="I6" s="18"/>
      <c r="J6" s="18"/>
      <c r="K6" s="18"/>
      <c r="L6" s="19"/>
      <c r="M6" s="16"/>
      <c r="N6" s="16"/>
      <c r="O6" s="16"/>
      <c r="P6" s="16"/>
      <c r="Q6" s="16"/>
      <c r="R6" s="787" t="s">
        <v>33</v>
      </c>
      <c r="S6" s="787"/>
      <c r="T6" s="787"/>
      <c r="U6" s="787"/>
      <c r="V6" s="788" t="s">
        <v>6</v>
      </c>
      <c r="W6" s="788"/>
      <c r="X6" s="788"/>
      <c r="Y6" s="788"/>
      <c r="Z6" s="518" t="s">
        <v>7</v>
      </c>
    </row>
    <row r="7" spans="1:26" ht="21" customHeight="1">
      <c r="A7" s="14"/>
      <c r="B7" s="20"/>
      <c r="C7" s="18"/>
      <c r="D7" s="18"/>
      <c r="E7" s="18"/>
      <c r="F7" s="18"/>
      <c r="G7" s="18"/>
      <c r="H7" s="18"/>
      <c r="I7" s="18"/>
      <c r="J7" s="18"/>
      <c r="K7" s="18"/>
      <c r="L7" s="19"/>
      <c r="M7" s="16"/>
      <c r="N7" s="16"/>
      <c r="O7" s="16"/>
      <c r="P7" s="16"/>
      <c r="Q7" s="16"/>
      <c r="R7" s="21"/>
      <c r="S7" s="21"/>
      <c r="T7" s="21"/>
      <c r="U7" s="21"/>
      <c r="V7" s="22"/>
      <c r="W7" s="22"/>
      <c r="X7" s="22"/>
      <c r="Y7" s="22"/>
      <c r="Z7" s="518"/>
    </row>
    <row r="8" spans="1:26" ht="22.5" customHeight="1">
      <c r="A8" s="137" t="s">
        <v>391</v>
      </c>
      <c r="B8" s="20"/>
      <c r="C8" s="17"/>
      <c r="D8" s="17"/>
      <c r="E8" s="17"/>
      <c r="F8" s="17"/>
      <c r="G8" s="17"/>
      <c r="H8" s="17"/>
      <c r="I8" s="17"/>
      <c r="J8" s="17"/>
      <c r="K8" s="17"/>
      <c r="L8" s="19"/>
      <c r="M8" s="19"/>
      <c r="N8" s="19"/>
      <c r="O8" s="19"/>
      <c r="P8" s="19"/>
      <c r="Q8" s="19"/>
      <c r="R8" s="19"/>
      <c r="S8" s="19"/>
      <c r="T8" s="19"/>
      <c r="U8" s="19"/>
      <c r="V8" s="19"/>
      <c r="W8" s="19"/>
      <c r="X8" s="16"/>
      <c r="Y8" s="14"/>
      <c r="Z8" s="518"/>
    </row>
    <row r="9" spans="1:26" s="14" customFormat="1" ht="21" customHeight="1">
      <c r="B9" s="141" t="s">
        <v>392</v>
      </c>
      <c r="C9" s="23"/>
      <c r="D9" s="23"/>
      <c r="E9" s="23"/>
      <c r="F9" s="23"/>
      <c r="G9" s="23"/>
      <c r="H9" s="23"/>
      <c r="I9" s="23"/>
      <c r="J9" s="24"/>
      <c r="K9" s="24"/>
      <c r="L9" s="24"/>
      <c r="M9" s="24"/>
      <c r="N9" s="24"/>
      <c r="O9" s="24"/>
      <c r="P9" s="24"/>
      <c r="Q9" s="24"/>
      <c r="R9" s="24"/>
      <c r="S9" s="24"/>
      <c r="T9" s="24"/>
      <c r="U9" s="24"/>
      <c r="V9" s="24"/>
      <c r="W9" s="24"/>
      <c r="X9" s="24"/>
      <c r="Y9" s="24"/>
      <c r="Z9" s="518"/>
    </row>
    <row r="10" spans="1:26" s="30" customFormat="1" ht="21" customHeight="1">
      <c r="A10" s="25"/>
      <c r="B10" s="26"/>
      <c r="C10" s="27" t="s">
        <v>393</v>
      </c>
      <c r="D10" s="26"/>
      <c r="E10" s="26"/>
      <c r="F10" s="26"/>
      <c r="G10" s="26"/>
      <c r="H10" s="28"/>
      <c r="I10" s="26"/>
      <c r="J10" s="26"/>
      <c r="K10" s="29"/>
      <c r="L10" s="29"/>
      <c r="M10" s="29"/>
      <c r="N10" s="29"/>
      <c r="O10" s="29"/>
      <c r="P10" s="29"/>
      <c r="Q10" s="29"/>
      <c r="R10" s="29"/>
      <c r="S10" s="29"/>
      <c r="T10" s="781" t="s">
        <v>280</v>
      </c>
      <c r="U10" s="781"/>
      <c r="V10" s="781"/>
      <c r="W10" s="781"/>
      <c r="X10" s="29"/>
      <c r="Y10" s="29"/>
      <c r="Z10" s="518"/>
    </row>
    <row r="11" spans="1:26" s="30" customFormat="1" ht="21" customHeight="1">
      <c r="A11" s="25"/>
      <c r="B11" s="31"/>
      <c r="C11" s="768" t="s">
        <v>394</v>
      </c>
      <c r="D11" s="769"/>
      <c r="E11" s="769"/>
      <c r="F11" s="769"/>
      <c r="G11" s="769"/>
      <c r="H11" s="769"/>
      <c r="I11" s="769"/>
      <c r="J11" s="769"/>
      <c r="K11" s="769"/>
      <c r="L11" s="769"/>
      <c r="M11" s="768" t="s">
        <v>395</v>
      </c>
      <c r="N11" s="769"/>
      <c r="O11" s="769"/>
      <c r="P11" s="769"/>
      <c r="Q11" s="770"/>
      <c r="R11" s="32"/>
      <c r="S11" s="782" t="s">
        <v>396</v>
      </c>
      <c r="T11" s="783"/>
      <c r="U11" s="783"/>
      <c r="V11" s="783"/>
      <c r="W11" s="784"/>
      <c r="X11" s="29"/>
      <c r="Y11" s="29"/>
      <c r="Z11" s="518"/>
    </row>
    <row r="12" spans="1:26" s="30" customFormat="1" ht="21" customHeight="1">
      <c r="A12" s="25"/>
      <c r="B12" s="31"/>
      <c r="C12" s="519" t="s">
        <v>321</v>
      </c>
      <c r="D12" s="520"/>
      <c r="E12" s="520"/>
      <c r="F12" s="564" t="s">
        <v>322</v>
      </c>
      <c r="G12" s="565"/>
      <c r="H12" s="565"/>
      <c r="I12" s="565"/>
      <c r="J12" s="565"/>
      <c r="K12" s="565"/>
      <c r="L12" s="565"/>
      <c r="M12" s="752">
        <v>117361632</v>
      </c>
      <c r="N12" s="753"/>
      <c r="O12" s="753"/>
      <c r="P12" s="753"/>
      <c r="Q12" s="754"/>
      <c r="R12" s="32"/>
      <c r="S12" s="752">
        <v>0</v>
      </c>
      <c r="T12" s="753"/>
      <c r="U12" s="753"/>
      <c r="V12" s="753"/>
      <c r="W12" s="754"/>
      <c r="X12" s="29"/>
      <c r="Y12" s="29"/>
      <c r="Z12" s="518"/>
    </row>
    <row r="13" spans="1:26" s="30" customFormat="1" ht="21" customHeight="1">
      <c r="A13" s="25"/>
      <c r="B13" s="31"/>
      <c r="C13" s="521"/>
      <c r="D13" s="522"/>
      <c r="E13" s="522"/>
      <c r="F13" s="765" t="s">
        <v>323</v>
      </c>
      <c r="G13" s="766"/>
      <c r="H13" s="766"/>
      <c r="I13" s="766"/>
      <c r="J13" s="766"/>
      <c r="K13" s="766"/>
      <c r="L13" s="766"/>
      <c r="M13" s="752">
        <v>0</v>
      </c>
      <c r="N13" s="753"/>
      <c r="O13" s="753"/>
      <c r="P13" s="753"/>
      <c r="Q13" s="754"/>
      <c r="R13" s="32"/>
      <c r="S13" s="752">
        <v>346000</v>
      </c>
      <c r="T13" s="753"/>
      <c r="U13" s="753"/>
      <c r="V13" s="753"/>
      <c r="W13" s="754"/>
      <c r="X13" s="29"/>
      <c r="Y13" s="29"/>
      <c r="Z13" s="518"/>
    </row>
    <row r="14" spans="1:26" s="30" customFormat="1" ht="21" customHeight="1">
      <c r="A14" s="25"/>
      <c r="B14" s="31"/>
      <c r="C14" s="523"/>
      <c r="D14" s="524"/>
      <c r="E14" s="524"/>
      <c r="F14" s="762" t="s">
        <v>397</v>
      </c>
      <c r="G14" s="763"/>
      <c r="H14" s="763"/>
      <c r="I14" s="763"/>
      <c r="J14" s="763"/>
      <c r="K14" s="763"/>
      <c r="L14" s="763"/>
      <c r="M14" s="752">
        <v>0</v>
      </c>
      <c r="N14" s="753"/>
      <c r="O14" s="753"/>
      <c r="P14" s="753"/>
      <c r="Q14" s="754"/>
      <c r="R14" s="32"/>
      <c r="S14" s="752">
        <v>2276172</v>
      </c>
      <c r="T14" s="753"/>
      <c r="U14" s="753"/>
      <c r="V14" s="753"/>
      <c r="W14" s="754"/>
      <c r="X14" s="29"/>
      <c r="Y14" s="29"/>
      <c r="Z14" s="518"/>
    </row>
    <row r="15" spans="1:26" s="30" customFormat="1" ht="21" customHeight="1">
      <c r="A15" s="25"/>
      <c r="B15" s="31"/>
      <c r="C15" s="776" t="s">
        <v>334</v>
      </c>
      <c r="D15" s="565"/>
      <c r="E15" s="566"/>
      <c r="F15" s="564" t="s">
        <v>335</v>
      </c>
      <c r="G15" s="565"/>
      <c r="H15" s="565"/>
      <c r="I15" s="565"/>
      <c r="J15" s="565"/>
      <c r="K15" s="565"/>
      <c r="L15" s="565"/>
      <c r="M15" s="752">
        <v>0</v>
      </c>
      <c r="N15" s="753"/>
      <c r="O15" s="753"/>
      <c r="P15" s="753"/>
      <c r="Q15" s="754"/>
      <c r="R15" s="32"/>
      <c r="S15" s="752">
        <v>4410152</v>
      </c>
      <c r="T15" s="753"/>
      <c r="U15" s="753"/>
      <c r="V15" s="753"/>
      <c r="W15" s="754"/>
      <c r="X15" s="29"/>
      <c r="Y15" s="29"/>
      <c r="Z15" s="518"/>
    </row>
    <row r="16" spans="1:26" s="30" customFormat="1" ht="21" customHeight="1">
      <c r="A16" s="25"/>
      <c r="B16" s="31"/>
      <c r="C16" s="777"/>
      <c r="D16" s="763"/>
      <c r="E16" s="778"/>
      <c r="F16" s="779" t="s">
        <v>337</v>
      </c>
      <c r="G16" s="780"/>
      <c r="H16" s="780"/>
      <c r="I16" s="780"/>
      <c r="J16" s="780"/>
      <c r="K16" s="780"/>
      <c r="L16" s="780"/>
      <c r="M16" s="752">
        <v>0</v>
      </c>
      <c r="N16" s="753"/>
      <c r="O16" s="753"/>
      <c r="P16" s="753"/>
      <c r="Q16" s="754"/>
      <c r="R16" s="32"/>
      <c r="S16" s="752">
        <v>2227011</v>
      </c>
      <c r="T16" s="753"/>
      <c r="U16" s="753"/>
      <c r="V16" s="753"/>
      <c r="W16" s="754"/>
      <c r="X16" s="29"/>
      <c r="Y16" s="29"/>
      <c r="Z16" s="518"/>
    </row>
    <row r="17" spans="1:26" s="30" customFormat="1" ht="21" customHeight="1">
      <c r="A17" s="25"/>
      <c r="B17" s="31"/>
      <c r="C17" s="776" t="s">
        <v>338</v>
      </c>
      <c r="D17" s="565"/>
      <c r="E17" s="566"/>
      <c r="F17" s="564" t="s">
        <v>339</v>
      </c>
      <c r="G17" s="565"/>
      <c r="H17" s="565"/>
      <c r="I17" s="565"/>
      <c r="J17" s="565"/>
      <c r="K17" s="565"/>
      <c r="L17" s="565"/>
      <c r="M17" s="752">
        <v>11603079</v>
      </c>
      <c r="N17" s="753"/>
      <c r="O17" s="753"/>
      <c r="P17" s="753"/>
      <c r="Q17" s="754"/>
      <c r="R17" s="32"/>
      <c r="S17" s="752">
        <v>0</v>
      </c>
      <c r="T17" s="753"/>
      <c r="U17" s="753"/>
      <c r="V17" s="753"/>
      <c r="W17" s="754"/>
      <c r="X17" s="29"/>
      <c r="Y17" s="29"/>
      <c r="Z17" s="518"/>
    </row>
    <row r="18" spans="1:26" s="30" customFormat="1" ht="21" customHeight="1">
      <c r="A18" s="25"/>
      <c r="B18" s="31"/>
      <c r="C18" s="777"/>
      <c r="D18" s="763"/>
      <c r="E18" s="778"/>
      <c r="F18" s="779" t="s">
        <v>397</v>
      </c>
      <c r="G18" s="780"/>
      <c r="H18" s="780"/>
      <c r="I18" s="780"/>
      <c r="J18" s="780"/>
      <c r="K18" s="780"/>
      <c r="L18" s="780"/>
      <c r="M18" s="752">
        <v>0</v>
      </c>
      <c r="N18" s="753"/>
      <c r="O18" s="753"/>
      <c r="P18" s="753"/>
      <c r="Q18" s="754"/>
      <c r="R18" s="32"/>
      <c r="S18" s="752">
        <v>1344342</v>
      </c>
      <c r="T18" s="753"/>
      <c r="U18" s="753"/>
      <c r="V18" s="753"/>
      <c r="W18" s="754"/>
      <c r="X18" s="29"/>
      <c r="Y18" s="29"/>
      <c r="Z18" s="518"/>
    </row>
    <row r="19" spans="1:26" s="30" customFormat="1" ht="21" customHeight="1">
      <c r="A19" s="25"/>
      <c r="B19" s="31"/>
      <c r="C19" s="774" t="s">
        <v>353</v>
      </c>
      <c r="D19" s="750"/>
      <c r="E19" s="775"/>
      <c r="F19" s="749" t="s">
        <v>398</v>
      </c>
      <c r="G19" s="750"/>
      <c r="H19" s="750"/>
      <c r="I19" s="750"/>
      <c r="J19" s="750"/>
      <c r="K19" s="750"/>
      <c r="L19" s="750"/>
      <c r="M19" s="752">
        <v>245280</v>
      </c>
      <c r="N19" s="753"/>
      <c r="O19" s="753"/>
      <c r="P19" s="753"/>
      <c r="Q19" s="754"/>
      <c r="R19" s="32"/>
      <c r="S19" s="752">
        <v>0</v>
      </c>
      <c r="T19" s="753"/>
      <c r="U19" s="753"/>
      <c r="V19" s="753"/>
      <c r="W19" s="754"/>
      <c r="X19" s="29"/>
      <c r="Y19" s="29"/>
      <c r="Z19" s="518"/>
    </row>
    <row r="20" spans="1:26" s="30" customFormat="1" ht="21" customHeight="1">
      <c r="A20" s="25"/>
      <c r="B20" s="33"/>
      <c r="C20" s="755" t="s">
        <v>87</v>
      </c>
      <c r="D20" s="756"/>
      <c r="E20" s="756"/>
      <c r="F20" s="756"/>
      <c r="G20" s="756"/>
      <c r="H20" s="756"/>
      <c r="I20" s="756"/>
      <c r="J20" s="756"/>
      <c r="K20" s="756"/>
      <c r="L20" s="757"/>
      <c r="M20" s="758">
        <f>SUM(M12:Q19)</f>
        <v>129209991</v>
      </c>
      <c r="N20" s="759"/>
      <c r="O20" s="759"/>
      <c r="P20" s="759"/>
      <c r="Q20" s="760"/>
      <c r="R20" s="34"/>
      <c r="S20" s="758">
        <f>SUM(S12:W19)</f>
        <v>10603677</v>
      </c>
      <c r="T20" s="759"/>
      <c r="U20" s="759"/>
      <c r="V20" s="759"/>
      <c r="W20" s="760"/>
      <c r="X20" s="29"/>
      <c r="Y20" s="35"/>
      <c r="Z20" s="518"/>
    </row>
    <row r="21" spans="1:26" s="30" customFormat="1" ht="21" customHeight="1">
      <c r="A21" s="25"/>
      <c r="B21" s="31"/>
      <c r="C21" s="27"/>
      <c r="D21" s="27"/>
      <c r="E21" s="27"/>
      <c r="F21" s="27"/>
      <c r="G21" s="27"/>
      <c r="H21" s="36"/>
      <c r="I21" s="36"/>
      <c r="J21" s="27"/>
      <c r="K21" s="29"/>
      <c r="L21" s="29"/>
      <c r="M21" s="29"/>
      <c r="N21" s="29"/>
      <c r="O21" s="29"/>
      <c r="P21" s="29"/>
      <c r="Q21" s="29"/>
      <c r="R21" s="29"/>
      <c r="S21" s="29"/>
      <c r="T21" s="29"/>
      <c r="U21" s="29"/>
      <c r="V21" s="29"/>
      <c r="W21" s="29"/>
      <c r="X21" s="29"/>
      <c r="Y21" s="29"/>
      <c r="Z21" s="518"/>
    </row>
    <row r="22" spans="1:26" s="30" customFormat="1" ht="21" customHeight="1">
      <c r="A22" s="25"/>
      <c r="B22" s="37"/>
      <c r="C22" s="27" t="s">
        <v>399</v>
      </c>
      <c r="D22" s="37"/>
      <c r="E22" s="37"/>
      <c r="F22" s="37"/>
      <c r="G22" s="37"/>
      <c r="H22" s="37"/>
      <c r="I22" s="37"/>
      <c r="J22" s="26"/>
      <c r="K22" s="29"/>
      <c r="L22" s="29"/>
      <c r="M22" s="29"/>
      <c r="N22" s="29"/>
      <c r="O22" s="29"/>
      <c r="P22" s="29"/>
      <c r="Q22" s="29"/>
      <c r="R22" s="29"/>
      <c r="S22" s="29"/>
      <c r="T22" s="29"/>
      <c r="U22" s="29"/>
      <c r="V22" s="29"/>
      <c r="W22" s="29"/>
      <c r="X22" s="29"/>
      <c r="Y22" s="29"/>
      <c r="Z22" s="518"/>
    </row>
    <row r="23" spans="1:26" s="30" customFormat="1" ht="21" customHeight="1">
      <c r="A23" s="25"/>
      <c r="B23" s="31"/>
      <c r="C23" s="768" t="s">
        <v>394</v>
      </c>
      <c r="D23" s="769"/>
      <c r="E23" s="769"/>
      <c r="F23" s="769"/>
      <c r="G23" s="769"/>
      <c r="H23" s="769"/>
      <c r="I23" s="769"/>
      <c r="J23" s="769"/>
      <c r="K23" s="769"/>
      <c r="L23" s="770"/>
      <c r="M23" s="771" t="s">
        <v>400</v>
      </c>
      <c r="N23" s="772"/>
      <c r="O23" s="772"/>
      <c r="P23" s="772"/>
      <c r="Q23" s="773"/>
      <c r="R23" s="32"/>
      <c r="S23" s="771" t="s">
        <v>401</v>
      </c>
      <c r="T23" s="772"/>
      <c r="U23" s="772"/>
      <c r="V23" s="772"/>
      <c r="W23" s="773"/>
      <c r="X23" s="29"/>
      <c r="Y23" s="29"/>
      <c r="Z23" s="518"/>
    </row>
    <row r="24" spans="1:26" s="30" customFormat="1" ht="21" customHeight="1">
      <c r="A24" s="25"/>
      <c r="B24" s="31"/>
      <c r="C24" s="519" t="s">
        <v>321</v>
      </c>
      <c r="D24" s="520"/>
      <c r="E24" s="520"/>
      <c r="F24" s="564" t="s">
        <v>322</v>
      </c>
      <c r="G24" s="565"/>
      <c r="H24" s="565"/>
      <c r="I24" s="565"/>
      <c r="J24" s="565"/>
      <c r="K24" s="565"/>
      <c r="L24" s="761"/>
      <c r="M24" s="752">
        <v>0</v>
      </c>
      <c r="N24" s="753"/>
      <c r="O24" s="753"/>
      <c r="P24" s="753"/>
      <c r="Q24" s="754"/>
      <c r="R24" s="32"/>
      <c r="S24" s="752">
        <v>69868536</v>
      </c>
      <c r="T24" s="753"/>
      <c r="U24" s="753"/>
      <c r="V24" s="753"/>
      <c r="W24" s="754"/>
      <c r="X24" s="29"/>
      <c r="Y24" s="29"/>
      <c r="Z24" s="518"/>
    </row>
    <row r="25" spans="1:26" s="30" customFormat="1" ht="21" customHeight="1">
      <c r="A25" s="25"/>
      <c r="B25" s="31"/>
      <c r="C25" s="521"/>
      <c r="D25" s="522"/>
      <c r="E25" s="522"/>
      <c r="F25" s="765" t="s">
        <v>323</v>
      </c>
      <c r="G25" s="766"/>
      <c r="H25" s="766"/>
      <c r="I25" s="766"/>
      <c r="J25" s="766"/>
      <c r="K25" s="766"/>
      <c r="L25" s="767"/>
      <c r="M25" s="752">
        <v>0</v>
      </c>
      <c r="N25" s="753"/>
      <c r="O25" s="753"/>
      <c r="P25" s="753"/>
      <c r="Q25" s="754"/>
      <c r="R25" s="32"/>
      <c r="S25" s="752">
        <v>0</v>
      </c>
      <c r="T25" s="753"/>
      <c r="U25" s="753"/>
      <c r="V25" s="753"/>
      <c r="W25" s="754"/>
      <c r="X25" s="29"/>
      <c r="Y25" s="29"/>
      <c r="Z25" s="518"/>
    </row>
    <row r="26" spans="1:26" s="30" customFormat="1" ht="21" customHeight="1">
      <c r="A26" s="25"/>
      <c r="B26" s="31"/>
      <c r="C26" s="523"/>
      <c r="D26" s="524"/>
      <c r="E26" s="524"/>
      <c r="F26" s="762" t="s">
        <v>397</v>
      </c>
      <c r="G26" s="763"/>
      <c r="H26" s="763"/>
      <c r="I26" s="763"/>
      <c r="J26" s="763"/>
      <c r="K26" s="763"/>
      <c r="L26" s="764"/>
      <c r="M26" s="752">
        <v>355499</v>
      </c>
      <c r="N26" s="753"/>
      <c r="O26" s="753"/>
      <c r="P26" s="753"/>
      <c r="Q26" s="754"/>
      <c r="R26" s="32"/>
      <c r="S26" s="752">
        <v>0</v>
      </c>
      <c r="T26" s="753"/>
      <c r="U26" s="753"/>
      <c r="V26" s="753"/>
      <c r="W26" s="754"/>
      <c r="X26" s="29"/>
      <c r="Y26" s="29"/>
      <c r="Z26" s="518"/>
    </row>
    <row r="27" spans="1:26" s="30" customFormat="1" ht="21" customHeight="1">
      <c r="A27" s="25"/>
      <c r="B27" s="31"/>
      <c r="C27" s="519" t="s">
        <v>334</v>
      </c>
      <c r="D27" s="520"/>
      <c r="E27" s="520"/>
      <c r="F27" s="564" t="s">
        <v>335</v>
      </c>
      <c r="G27" s="565"/>
      <c r="H27" s="565"/>
      <c r="I27" s="565"/>
      <c r="J27" s="565"/>
      <c r="K27" s="565"/>
      <c r="L27" s="761"/>
      <c r="M27" s="752">
        <v>0</v>
      </c>
      <c r="N27" s="753"/>
      <c r="O27" s="753"/>
      <c r="P27" s="753"/>
      <c r="Q27" s="754"/>
      <c r="R27" s="32"/>
      <c r="S27" s="752">
        <v>30158976</v>
      </c>
      <c r="T27" s="753"/>
      <c r="U27" s="753"/>
      <c r="V27" s="753"/>
      <c r="W27" s="754"/>
      <c r="X27" s="29"/>
      <c r="Y27" s="29"/>
      <c r="Z27" s="518"/>
    </row>
    <row r="28" spans="1:26" s="30" customFormat="1" ht="21" customHeight="1">
      <c r="A28" s="25"/>
      <c r="B28" s="31"/>
      <c r="C28" s="525"/>
      <c r="D28" s="524"/>
      <c r="E28" s="524"/>
      <c r="F28" s="762" t="s">
        <v>337</v>
      </c>
      <c r="G28" s="763"/>
      <c r="H28" s="763"/>
      <c r="I28" s="763"/>
      <c r="J28" s="763"/>
      <c r="K28" s="763"/>
      <c r="L28" s="764"/>
      <c r="M28" s="752">
        <v>0</v>
      </c>
      <c r="N28" s="753"/>
      <c r="O28" s="753"/>
      <c r="P28" s="753"/>
      <c r="Q28" s="754"/>
      <c r="R28" s="32"/>
      <c r="S28" s="752">
        <v>40190411</v>
      </c>
      <c r="T28" s="753"/>
      <c r="U28" s="753"/>
      <c r="V28" s="753"/>
      <c r="W28" s="754"/>
      <c r="X28" s="29"/>
      <c r="Y28" s="29"/>
      <c r="Z28" s="518"/>
    </row>
    <row r="29" spans="1:26" s="30" customFormat="1" ht="21" customHeight="1">
      <c r="A29" s="25"/>
      <c r="B29" s="31"/>
      <c r="C29" s="519" t="s">
        <v>338</v>
      </c>
      <c r="D29" s="520"/>
      <c r="E29" s="520"/>
      <c r="F29" s="564" t="s">
        <v>339</v>
      </c>
      <c r="G29" s="565"/>
      <c r="H29" s="565"/>
      <c r="I29" s="565"/>
      <c r="J29" s="565"/>
      <c r="K29" s="565"/>
      <c r="L29" s="761"/>
      <c r="M29" s="752">
        <v>0</v>
      </c>
      <c r="N29" s="753"/>
      <c r="O29" s="753"/>
      <c r="P29" s="753"/>
      <c r="Q29" s="754"/>
      <c r="R29" s="32"/>
      <c r="S29" s="752">
        <v>31103744</v>
      </c>
      <c r="T29" s="753"/>
      <c r="U29" s="753"/>
      <c r="V29" s="753"/>
      <c r="W29" s="754"/>
      <c r="X29" s="29"/>
      <c r="Y29" s="29"/>
      <c r="Z29" s="518"/>
    </row>
    <row r="30" spans="1:26" s="30" customFormat="1" ht="21" customHeight="1">
      <c r="A30" s="25"/>
      <c r="B30" s="31"/>
      <c r="C30" s="525"/>
      <c r="D30" s="524"/>
      <c r="E30" s="524"/>
      <c r="F30" s="762" t="s">
        <v>397</v>
      </c>
      <c r="G30" s="763"/>
      <c r="H30" s="763"/>
      <c r="I30" s="763"/>
      <c r="J30" s="763"/>
      <c r="K30" s="763"/>
      <c r="L30" s="764"/>
      <c r="M30" s="752">
        <v>0</v>
      </c>
      <c r="N30" s="753"/>
      <c r="O30" s="753"/>
      <c r="P30" s="753"/>
      <c r="Q30" s="754"/>
      <c r="R30" s="32"/>
      <c r="S30" s="752">
        <v>21348</v>
      </c>
      <c r="T30" s="753"/>
      <c r="U30" s="753"/>
      <c r="V30" s="753"/>
      <c r="W30" s="754"/>
      <c r="X30" s="29"/>
      <c r="Y30" s="29"/>
      <c r="Z30" s="518"/>
    </row>
    <row r="31" spans="1:26" s="30" customFormat="1" ht="21" customHeight="1">
      <c r="A31" s="25"/>
      <c r="B31" s="31"/>
      <c r="C31" s="526" t="s">
        <v>353</v>
      </c>
      <c r="D31" s="527"/>
      <c r="E31" s="527"/>
      <c r="F31" s="749" t="s">
        <v>398</v>
      </c>
      <c r="G31" s="750"/>
      <c r="H31" s="750"/>
      <c r="I31" s="750"/>
      <c r="J31" s="750"/>
      <c r="K31" s="750"/>
      <c r="L31" s="751"/>
      <c r="M31" s="752">
        <v>0</v>
      </c>
      <c r="N31" s="753"/>
      <c r="O31" s="753"/>
      <c r="P31" s="753"/>
      <c r="Q31" s="754"/>
      <c r="R31" s="32"/>
      <c r="S31" s="752">
        <v>0</v>
      </c>
      <c r="T31" s="753"/>
      <c r="U31" s="753"/>
      <c r="V31" s="753"/>
      <c r="W31" s="754"/>
      <c r="X31" s="29"/>
      <c r="Y31" s="29"/>
      <c r="Z31" s="518"/>
    </row>
    <row r="32" spans="1:26" s="30" customFormat="1" ht="21" customHeight="1">
      <c r="A32" s="25"/>
      <c r="B32" s="33"/>
      <c r="C32" s="755" t="s">
        <v>87</v>
      </c>
      <c r="D32" s="756"/>
      <c r="E32" s="756"/>
      <c r="F32" s="756"/>
      <c r="G32" s="756"/>
      <c r="H32" s="756"/>
      <c r="I32" s="756"/>
      <c r="J32" s="756"/>
      <c r="K32" s="756"/>
      <c r="L32" s="757"/>
      <c r="M32" s="758">
        <f>SUM(M24:Q31)</f>
        <v>355499</v>
      </c>
      <c r="N32" s="759"/>
      <c r="O32" s="759"/>
      <c r="P32" s="759"/>
      <c r="Q32" s="760"/>
      <c r="R32" s="34"/>
      <c r="S32" s="758">
        <f>SUM(S24:W31)</f>
        <v>171343015</v>
      </c>
      <c r="T32" s="759"/>
      <c r="U32" s="759"/>
      <c r="V32" s="759"/>
      <c r="W32" s="760"/>
      <c r="X32" s="29"/>
      <c r="Y32" s="35"/>
      <c r="Z32" s="518"/>
    </row>
    <row r="33" spans="1:26" s="30" customFormat="1" ht="21" customHeight="1">
      <c r="A33" s="25"/>
      <c r="B33" s="31"/>
      <c r="C33" s="31"/>
      <c r="D33" s="38"/>
      <c r="E33" s="38"/>
      <c r="F33" s="39"/>
      <c r="G33" s="31"/>
      <c r="H33" s="39"/>
      <c r="I33" s="31"/>
      <c r="J33" s="27"/>
      <c r="K33" s="29"/>
      <c r="L33" s="29"/>
      <c r="M33" s="29"/>
      <c r="N33" s="29"/>
      <c r="O33" s="29"/>
      <c r="P33" s="29"/>
      <c r="Q33" s="29"/>
      <c r="R33" s="29"/>
      <c r="S33" s="29"/>
      <c r="T33" s="29"/>
      <c r="U33" s="29"/>
      <c r="V33" s="29"/>
      <c r="W33" s="29"/>
      <c r="X33" s="29"/>
      <c r="Y33" s="29"/>
      <c r="Z33" s="518"/>
    </row>
    <row r="34" spans="1:26" s="30" customFormat="1" ht="21" customHeight="1">
      <c r="A34" s="25"/>
      <c r="B34" s="31"/>
      <c r="C34" s="27" t="s">
        <v>402</v>
      </c>
      <c r="D34" s="38"/>
      <c r="E34" s="38"/>
      <c r="F34" s="39"/>
      <c r="G34" s="31"/>
      <c r="H34" s="39"/>
      <c r="I34" s="31"/>
      <c r="J34" s="27"/>
      <c r="K34" s="29"/>
      <c r="L34" s="29"/>
      <c r="M34" s="29"/>
      <c r="N34" s="29"/>
      <c r="O34" s="29"/>
      <c r="P34" s="29"/>
      <c r="Q34" s="29"/>
      <c r="R34" s="29"/>
      <c r="S34" s="29"/>
      <c r="T34" s="29"/>
      <c r="U34" s="29"/>
      <c r="V34" s="29"/>
      <c r="W34" s="29"/>
      <c r="X34" s="29"/>
      <c r="Y34" s="29"/>
      <c r="Z34" s="518"/>
    </row>
    <row r="35" spans="1:26" s="30" customFormat="1" ht="21" customHeight="1">
      <c r="A35" s="25"/>
      <c r="B35" s="27"/>
      <c r="C35" s="556" t="s">
        <v>403</v>
      </c>
      <c r="D35" s="557"/>
      <c r="E35" s="557"/>
      <c r="F35" s="557"/>
      <c r="G35" s="558"/>
      <c r="H35" s="747">
        <v>20367665007</v>
      </c>
      <c r="I35" s="747"/>
      <c r="J35" s="747"/>
      <c r="K35" s="747"/>
      <c r="L35" s="747"/>
      <c r="M35" s="748"/>
      <c r="N35" s="29"/>
      <c r="O35" s="29"/>
      <c r="P35" s="29"/>
      <c r="Q35" s="29"/>
      <c r="R35" s="29"/>
      <c r="S35" s="29"/>
      <c r="T35" s="29"/>
      <c r="U35" s="29"/>
      <c r="V35" s="29"/>
      <c r="W35" s="29"/>
      <c r="X35" s="29"/>
      <c r="Y35" s="29"/>
      <c r="Z35" s="518"/>
    </row>
    <row r="36" spans="1:26" s="30" customFormat="1" ht="21" customHeight="1">
      <c r="A36" s="25"/>
      <c r="B36" s="27"/>
      <c r="C36" s="40"/>
      <c r="D36" s="40"/>
      <c r="E36" s="40"/>
      <c r="F36" s="40"/>
      <c r="G36" s="40"/>
      <c r="H36" s="40"/>
      <c r="I36" s="40"/>
      <c r="J36" s="40"/>
      <c r="K36" s="32"/>
      <c r="L36" s="32"/>
      <c r="M36" s="32"/>
      <c r="N36" s="29"/>
      <c r="O36" s="29"/>
      <c r="P36" s="29"/>
      <c r="Q36" s="29"/>
      <c r="R36" s="29"/>
      <c r="S36" s="29"/>
      <c r="T36" s="29"/>
      <c r="U36" s="29"/>
      <c r="V36" s="29"/>
      <c r="W36" s="29"/>
      <c r="X36" s="29"/>
      <c r="Y36" s="29"/>
      <c r="Z36" s="518"/>
    </row>
    <row r="37" spans="1:26" s="30" customFormat="1" ht="21" customHeight="1">
      <c r="A37" s="25"/>
      <c r="B37" s="27"/>
      <c r="C37" s="556" t="s">
        <v>404</v>
      </c>
      <c r="D37" s="557"/>
      <c r="E37" s="557"/>
      <c r="F37" s="557"/>
      <c r="G37" s="558"/>
      <c r="H37" s="747">
        <v>20060876390</v>
      </c>
      <c r="I37" s="747"/>
      <c r="J37" s="747"/>
      <c r="K37" s="747"/>
      <c r="L37" s="747"/>
      <c r="M37" s="748"/>
      <c r="N37" s="29"/>
      <c r="O37" s="29"/>
      <c r="P37" s="29"/>
      <c r="Q37" s="29"/>
      <c r="R37" s="29"/>
      <c r="S37" s="29"/>
      <c r="T37" s="29"/>
      <c r="U37" s="29"/>
      <c r="V37" s="29"/>
      <c r="W37" s="29"/>
      <c r="X37" s="29"/>
      <c r="Y37" s="29"/>
      <c r="Z37" s="518"/>
    </row>
    <row r="38" spans="1:26" s="30" customFormat="1" ht="21" customHeight="1">
      <c r="A38" s="25"/>
      <c r="B38" s="27"/>
      <c r="C38" s="40"/>
      <c r="D38" s="40"/>
      <c r="E38" s="40"/>
      <c r="F38" s="40"/>
      <c r="G38" s="40"/>
      <c r="H38" s="40"/>
      <c r="I38" s="40"/>
      <c r="J38" s="40"/>
      <c r="K38" s="32"/>
      <c r="L38" s="32"/>
      <c r="M38" s="32"/>
      <c r="N38" s="29"/>
      <c r="O38" s="29"/>
      <c r="P38" s="29"/>
      <c r="Q38" s="29"/>
      <c r="R38" s="29"/>
      <c r="S38" s="29"/>
      <c r="T38" s="29"/>
      <c r="U38" s="29"/>
      <c r="V38" s="29"/>
      <c r="W38" s="29"/>
      <c r="X38" s="29"/>
      <c r="Y38" s="29"/>
      <c r="Z38" s="518"/>
    </row>
    <row r="39" spans="1:26" s="30" customFormat="1" ht="21" customHeight="1">
      <c r="A39" s="25"/>
      <c r="B39" s="27"/>
      <c r="C39" s="556" t="s">
        <v>367</v>
      </c>
      <c r="D39" s="557"/>
      <c r="E39" s="557"/>
      <c r="F39" s="557"/>
      <c r="G39" s="558"/>
      <c r="H39" s="747">
        <v>306788617</v>
      </c>
      <c r="I39" s="747"/>
      <c r="J39" s="747"/>
      <c r="K39" s="747"/>
      <c r="L39" s="747"/>
      <c r="M39" s="748"/>
      <c r="N39" s="29"/>
      <c r="O39" s="29"/>
      <c r="P39" s="29"/>
      <c r="Q39" s="29"/>
      <c r="R39" s="29"/>
      <c r="S39" s="29"/>
      <c r="T39" s="29"/>
      <c r="U39" s="29"/>
      <c r="V39" s="29"/>
      <c r="W39" s="29"/>
      <c r="X39" s="29"/>
      <c r="Y39" s="29"/>
      <c r="Z39" s="518"/>
    </row>
    <row r="40" spans="1:26" s="30" customFormat="1" ht="21" customHeight="1">
      <c r="A40" s="25"/>
      <c r="B40" s="27"/>
      <c r="C40" s="40"/>
      <c r="D40" s="40"/>
      <c r="E40" s="40"/>
      <c r="F40" s="40"/>
      <c r="G40" s="40"/>
      <c r="H40" s="40"/>
      <c r="I40" s="40"/>
      <c r="J40" s="40"/>
      <c r="K40" s="32"/>
      <c r="L40" s="32"/>
      <c r="M40" s="32"/>
      <c r="N40" s="29"/>
      <c r="O40" s="29"/>
      <c r="P40" s="29"/>
      <c r="Q40" s="29"/>
      <c r="R40" s="29"/>
      <c r="S40" s="29"/>
      <c r="T40" s="29"/>
      <c r="U40" s="29"/>
      <c r="V40" s="29"/>
      <c r="W40" s="29"/>
      <c r="X40" s="29"/>
      <c r="Y40" s="29"/>
      <c r="Z40" s="518"/>
    </row>
    <row r="41" spans="1:26" s="30" customFormat="1" ht="21" customHeight="1">
      <c r="A41" s="25"/>
      <c r="B41" s="27"/>
      <c r="C41" s="556" t="s">
        <v>405</v>
      </c>
      <c r="D41" s="557"/>
      <c r="E41" s="557"/>
      <c r="F41" s="557"/>
      <c r="G41" s="558"/>
      <c r="H41" s="745">
        <f>H39-M20+M32-S32</f>
        <v>6591110</v>
      </c>
      <c r="I41" s="745"/>
      <c r="J41" s="745"/>
      <c r="K41" s="745"/>
      <c r="L41" s="745"/>
      <c r="M41" s="746"/>
      <c r="N41" s="29"/>
      <c r="O41" s="29"/>
      <c r="P41" s="29"/>
      <c r="Q41" s="29"/>
      <c r="R41" s="29"/>
      <c r="S41" s="29"/>
      <c r="T41" s="29"/>
      <c r="U41" s="29"/>
      <c r="V41" s="29"/>
      <c r="W41" s="29"/>
      <c r="X41" s="29"/>
      <c r="Y41" s="29"/>
      <c r="Z41" s="518"/>
    </row>
    <row r="42" spans="1:26" s="30" customFormat="1" ht="12" customHeight="1">
      <c r="A42" s="25"/>
      <c r="B42" s="41"/>
      <c r="C42" s="42"/>
      <c r="D42" s="42"/>
      <c r="E42" s="42"/>
      <c r="F42" s="42"/>
      <c r="G42" s="42"/>
      <c r="H42" s="42"/>
      <c r="I42" s="42"/>
      <c r="J42" s="42"/>
      <c r="K42" s="42"/>
      <c r="L42" s="19"/>
      <c r="M42" s="19"/>
      <c r="N42" s="19"/>
      <c r="O42" s="19"/>
      <c r="P42" s="19"/>
      <c r="Q42" s="19"/>
      <c r="R42" s="19"/>
      <c r="S42" s="19"/>
      <c r="T42" s="19"/>
      <c r="U42" s="19"/>
      <c r="V42" s="19"/>
      <c r="W42" s="19"/>
      <c r="X42" s="19"/>
      <c r="Y42" s="25"/>
      <c r="Z42" s="518"/>
    </row>
  </sheetData>
  <sheetProtection selectLockedCells="1" selectUnlockedCells="1"/>
  <mergeCells count="80">
    <mergeCell ref="A3:Y3"/>
    <mergeCell ref="A4:Y4"/>
    <mergeCell ref="R5:U5"/>
    <mergeCell ref="V5:Y5"/>
    <mergeCell ref="R6:U6"/>
    <mergeCell ref="V6:Y6"/>
    <mergeCell ref="T10:W10"/>
    <mergeCell ref="C11:L11"/>
    <mergeCell ref="M11:Q11"/>
    <mergeCell ref="S11:W11"/>
    <mergeCell ref="F12:L12"/>
    <mergeCell ref="M12:Q12"/>
    <mergeCell ref="S12:W12"/>
    <mergeCell ref="F13:L13"/>
    <mergeCell ref="M13:Q13"/>
    <mergeCell ref="S13:W13"/>
    <mergeCell ref="F14:L14"/>
    <mergeCell ref="M14:Q14"/>
    <mergeCell ref="S14:W14"/>
    <mergeCell ref="C15:E15"/>
    <mergeCell ref="F15:L15"/>
    <mergeCell ref="M15:Q15"/>
    <mergeCell ref="S15:W15"/>
    <mergeCell ref="C16:E16"/>
    <mergeCell ref="F16:L16"/>
    <mergeCell ref="M16:Q16"/>
    <mergeCell ref="S16:W16"/>
    <mergeCell ref="C17:E17"/>
    <mergeCell ref="F17:L17"/>
    <mergeCell ref="M17:Q17"/>
    <mergeCell ref="S17:W17"/>
    <mergeCell ref="C18:E18"/>
    <mergeCell ref="F18:L18"/>
    <mergeCell ref="M18:Q18"/>
    <mergeCell ref="S18:W18"/>
    <mergeCell ref="C19:E19"/>
    <mergeCell ref="F19:L19"/>
    <mergeCell ref="M19:Q19"/>
    <mergeCell ref="S19:W19"/>
    <mergeCell ref="C20:L20"/>
    <mergeCell ref="M20:Q20"/>
    <mergeCell ref="S20:W20"/>
    <mergeCell ref="C23:L23"/>
    <mergeCell ref="M23:Q23"/>
    <mergeCell ref="S23:W23"/>
    <mergeCell ref="F24:L24"/>
    <mergeCell ref="M24:Q24"/>
    <mergeCell ref="S24:W24"/>
    <mergeCell ref="F25:L25"/>
    <mergeCell ref="M25:Q25"/>
    <mergeCell ref="S25:W25"/>
    <mergeCell ref="F26:L26"/>
    <mergeCell ref="M26:Q26"/>
    <mergeCell ref="S26:W26"/>
    <mergeCell ref="F27:L27"/>
    <mergeCell ref="M27:Q27"/>
    <mergeCell ref="S27:W27"/>
    <mergeCell ref="F28:L28"/>
    <mergeCell ref="M28:Q28"/>
    <mergeCell ref="S28:W28"/>
    <mergeCell ref="F29:L29"/>
    <mergeCell ref="M29:Q29"/>
    <mergeCell ref="S29:W29"/>
    <mergeCell ref="F30:L30"/>
    <mergeCell ref="M30:Q30"/>
    <mergeCell ref="S30:W30"/>
    <mergeCell ref="F31:L31"/>
    <mergeCell ref="M31:Q31"/>
    <mergeCell ref="S31:W31"/>
    <mergeCell ref="C32:L32"/>
    <mergeCell ref="M32:Q32"/>
    <mergeCell ref="S32:W32"/>
    <mergeCell ref="C41:G41"/>
    <mergeCell ref="H41:M41"/>
    <mergeCell ref="C35:G35"/>
    <mergeCell ref="H35:M35"/>
    <mergeCell ref="C37:G37"/>
    <mergeCell ref="H37:M37"/>
    <mergeCell ref="C39:G39"/>
    <mergeCell ref="H39:M39"/>
  </mergeCells>
  <phoneticPr fontId="28"/>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107" t="s">
        <v>118</v>
      </c>
      <c r="G1" s="194"/>
    </row>
    <row r="2" spans="1:7" ht="18" customHeight="1">
      <c r="G2" s="194"/>
    </row>
    <row r="3" spans="1:7" ht="18" customHeight="1">
      <c r="A3" s="530" t="s">
        <v>1</v>
      </c>
      <c r="B3" s="530"/>
      <c r="C3" s="530"/>
      <c r="D3" s="530"/>
      <c r="E3" s="530"/>
      <c r="F3" s="530"/>
      <c r="G3" s="530"/>
    </row>
    <row r="4" spans="1:7" ht="18" customHeight="1">
      <c r="A4" s="530" t="s">
        <v>2</v>
      </c>
      <c r="B4" s="530"/>
      <c r="C4" s="530"/>
      <c r="D4" s="530"/>
      <c r="E4" s="530"/>
      <c r="F4" s="530"/>
      <c r="G4" s="530"/>
    </row>
    <row r="5" spans="1:7" ht="18" customHeight="1">
      <c r="E5" s="109" t="s">
        <v>3</v>
      </c>
      <c r="F5" s="110" t="s">
        <v>4</v>
      </c>
    </row>
    <row r="6" spans="1:7" ht="18" customHeight="1">
      <c r="E6" s="111" t="s">
        <v>5</v>
      </c>
      <c r="F6" s="112" t="s">
        <v>6</v>
      </c>
      <c r="G6" s="3" t="s">
        <v>7</v>
      </c>
    </row>
    <row r="7" spans="1:7" ht="18" customHeight="1">
      <c r="E7" s="82"/>
      <c r="F7" s="83"/>
    </row>
    <row r="8" spans="1:7" ht="18" customHeight="1">
      <c r="B8" s="107" t="s">
        <v>89</v>
      </c>
    </row>
    <row r="9" spans="1:7" ht="12" customHeight="1"/>
    <row r="10" spans="1:7" ht="18" customHeight="1">
      <c r="B10" s="107" t="s">
        <v>119</v>
      </c>
    </row>
    <row r="11" spans="1:7" ht="12" customHeight="1"/>
    <row r="12" spans="1:7" ht="24" customHeight="1">
      <c r="C12" s="84"/>
      <c r="D12" s="128" t="s">
        <v>120</v>
      </c>
      <c r="E12" s="128" t="s">
        <v>121</v>
      </c>
      <c r="F12" s="130" t="s">
        <v>87</v>
      </c>
    </row>
    <row r="13" spans="1:7" ht="24" customHeight="1">
      <c r="C13" s="161" t="s">
        <v>96</v>
      </c>
      <c r="D13" s="156">
        <v>0</v>
      </c>
      <c r="E13" s="156">
        <v>0</v>
      </c>
      <c r="F13" s="195">
        <v>0</v>
      </c>
    </row>
    <row r="14" spans="1:7" ht="24" customHeight="1">
      <c r="C14" s="183" t="s">
        <v>122</v>
      </c>
      <c r="D14" s="162">
        <v>0</v>
      </c>
      <c r="E14" s="162">
        <v>0</v>
      </c>
      <c r="F14" s="159">
        <v>0</v>
      </c>
    </row>
    <row r="15" spans="1:7" ht="24" customHeight="1">
      <c r="C15" s="161" t="s">
        <v>123</v>
      </c>
      <c r="D15" s="156">
        <v>0</v>
      </c>
      <c r="E15" s="156">
        <v>0</v>
      </c>
      <c r="F15" s="195">
        <v>0</v>
      </c>
    </row>
    <row r="16" spans="1:7" ht="24" customHeight="1">
      <c r="C16" s="183" t="s">
        <v>124</v>
      </c>
      <c r="D16" s="162">
        <v>0</v>
      </c>
      <c r="E16" s="162">
        <v>0</v>
      </c>
      <c r="F16" s="159">
        <v>0</v>
      </c>
    </row>
    <row r="17" spans="3:6" ht="24" customHeight="1">
      <c r="C17" s="161" t="s">
        <v>123</v>
      </c>
      <c r="D17" s="156">
        <v>0</v>
      </c>
      <c r="E17" s="156">
        <v>0</v>
      </c>
      <c r="F17" s="195">
        <v>0</v>
      </c>
    </row>
    <row r="18" spans="3:6" ht="24" customHeight="1">
      <c r="C18" s="183" t="s">
        <v>125</v>
      </c>
      <c r="D18" s="162">
        <v>0</v>
      </c>
      <c r="E18" s="162">
        <v>0</v>
      </c>
      <c r="F18" s="159">
        <v>0</v>
      </c>
    </row>
    <row r="19" spans="3:6" ht="24" customHeight="1">
      <c r="C19" s="167" t="s">
        <v>123</v>
      </c>
      <c r="D19" s="168">
        <v>0</v>
      </c>
      <c r="E19" s="168">
        <v>0</v>
      </c>
      <c r="F19" s="171">
        <v>0</v>
      </c>
    </row>
    <row r="20" spans="3:6" ht="12" customHeight="1"/>
  </sheetData>
  <sheetProtection selectLockedCells="1" selectUnlockedCells="1"/>
  <mergeCells count="2">
    <mergeCell ref="A3:G3"/>
    <mergeCell ref="A4:G4"/>
  </mergeCells>
  <phoneticPr fontId="2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5" customWidth="1"/>
    <col min="3" max="3" width="3.25" style="15" customWidth="1"/>
    <col min="4" max="4" width="19.5" style="15" customWidth="1"/>
    <col min="5" max="15" width="16" style="15" customWidth="1"/>
    <col min="16" max="16" width="4.5" style="15" customWidth="1"/>
  </cols>
  <sheetData>
    <row r="1" spans="1:16" ht="18" customHeight="1">
      <c r="A1" s="196" t="s">
        <v>126</v>
      </c>
      <c r="B1" s="12"/>
      <c r="C1" s="12"/>
      <c r="D1" s="12"/>
      <c r="E1" s="12"/>
      <c r="F1" s="12"/>
      <c r="G1" s="12"/>
      <c r="H1" s="12"/>
      <c r="I1" s="12"/>
      <c r="J1" s="12"/>
      <c r="K1" s="12"/>
      <c r="L1" s="12"/>
      <c r="M1" s="12"/>
      <c r="N1" s="12"/>
      <c r="O1" s="12"/>
      <c r="P1" s="138"/>
    </row>
    <row r="2" spans="1:16" ht="18.75" customHeight="1">
      <c r="A2" s="16"/>
      <c r="B2" s="16"/>
      <c r="C2" s="16"/>
      <c r="D2" s="16"/>
      <c r="E2" s="16"/>
      <c r="F2" s="16"/>
      <c r="G2" s="16"/>
      <c r="H2" s="16"/>
      <c r="I2" s="16"/>
      <c r="J2" s="16"/>
      <c r="K2" s="16"/>
      <c r="L2" s="16"/>
      <c r="M2" s="16"/>
      <c r="N2" s="16"/>
      <c r="O2" s="16"/>
      <c r="P2" s="138"/>
    </row>
    <row r="3" spans="1:16" ht="21" customHeight="1">
      <c r="A3" s="533" t="s">
        <v>1</v>
      </c>
      <c r="B3" s="533"/>
      <c r="C3" s="533"/>
      <c r="D3" s="533"/>
      <c r="E3" s="533"/>
      <c r="F3" s="533"/>
      <c r="G3" s="533"/>
      <c r="H3" s="533"/>
      <c r="I3" s="533"/>
      <c r="J3" s="533"/>
      <c r="K3" s="533"/>
      <c r="L3" s="533"/>
      <c r="M3" s="533"/>
      <c r="N3" s="533"/>
      <c r="O3" s="533"/>
      <c r="P3" s="533"/>
    </row>
    <row r="4" spans="1:16" ht="17.25" customHeight="1">
      <c r="A4" s="534" t="s">
        <v>2</v>
      </c>
      <c r="B4" s="533"/>
      <c r="C4" s="533"/>
      <c r="D4" s="533"/>
      <c r="E4" s="533"/>
      <c r="F4" s="533"/>
      <c r="G4" s="533"/>
      <c r="H4" s="533"/>
      <c r="I4" s="533"/>
      <c r="J4" s="533"/>
      <c r="K4" s="533"/>
      <c r="L4" s="533"/>
      <c r="M4" s="533"/>
      <c r="N4" s="533"/>
      <c r="O4" s="533"/>
      <c r="P4" s="533"/>
    </row>
    <row r="5" spans="1:16" ht="21" customHeight="1">
      <c r="A5" s="16"/>
      <c r="B5" s="16"/>
      <c r="C5" s="16"/>
      <c r="D5" s="16"/>
      <c r="E5" s="16"/>
      <c r="F5" s="16"/>
      <c r="G5" s="16"/>
      <c r="H5" s="16"/>
      <c r="I5" s="16"/>
      <c r="J5" s="16"/>
      <c r="K5" s="16"/>
      <c r="L5" s="16"/>
      <c r="M5" s="16"/>
      <c r="N5" s="197" t="s">
        <v>32</v>
      </c>
      <c r="O5" s="198" t="s">
        <v>4</v>
      </c>
      <c r="P5" s="16"/>
    </row>
    <row r="6" spans="1:16" ht="21" customHeight="1">
      <c r="A6" s="16"/>
      <c r="B6" s="16"/>
      <c r="C6" s="16"/>
      <c r="D6" s="16"/>
      <c r="E6" s="16"/>
      <c r="F6" s="16"/>
      <c r="G6" s="16"/>
      <c r="H6" s="16"/>
      <c r="I6" s="16"/>
      <c r="J6" s="16"/>
      <c r="K6" s="16"/>
      <c r="L6" s="16"/>
      <c r="M6" s="16"/>
      <c r="N6" s="197" t="s">
        <v>33</v>
      </c>
      <c r="O6" s="198" t="s">
        <v>6</v>
      </c>
      <c r="P6" s="199" t="s">
        <v>7</v>
      </c>
    </row>
    <row r="7" spans="1:16" ht="21" customHeight="1">
      <c r="A7" s="137" t="s">
        <v>34</v>
      </c>
      <c r="B7" s="18"/>
      <c r="C7" s="19"/>
      <c r="D7" s="19"/>
      <c r="E7" s="19"/>
      <c r="F7" s="19"/>
      <c r="G7" s="19"/>
      <c r="H7" s="19"/>
      <c r="I7" s="19"/>
      <c r="J7" s="19"/>
      <c r="K7" s="19"/>
      <c r="L7" s="19"/>
      <c r="M7" s="19"/>
      <c r="N7" s="19"/>
      <c r="O7" s="19"/>
      <c r="P7" s="16"/>
    </row>
    <row r="8" spans="1:16" ht="21" customHeight="1">
      <c r="A8" s="19"/>
      <c r="B8" s="137" t="s">
        <v>127</v>
      </c>
      <c r="C8" s="19"/>
      <c r="D8" s="19"/>
      <c r="E8" s="19"/>
      <c r="F8" s="19"/>
      <c r="G8" s="19"/>
      <c r="H8" s="19"/>
      <c r="I8" s="19"/>
      <c r="J8" s="19"/>
      <c r="K8" s="19"/>
      <c r="L8" s="19"/>
      <c r="M8" s="19"/>
      <c r="N8" s="19"/>
      <c r="O8" s="19"/>
      <c r="P8" s="16"/>
    </row>
    <row r="9" spans="1:16" ht="21" customHeight="1">
      <c r="A9" s="19"/>
      <c r="B9" s="18"/>
      <c r="C9" s="137" t="s">
        <v>128</v>
      </c>
      <c r="D9" s="19"/>
      <c r="E9" s="19"/>
      <c r="F9" s="19"/>
      <c r="G9" s="19"/>
      <c r="H9" s="19"/>
      <c r="I9" s="19"/>
      <c r="J9" s="19"/>
      <c r="K9" s="19"/>
      <c r="L9" s="19"/>
      <c r="M9" s="19"/>
      <c r="N9" s="19"/>
      <c r="O9" s="19"/>
      <c r="P9" s="16"/>
    </row>
    <row r="10" spans="1:16" s="30" customFormat="1" ht="21" customHeight="1">
      <c r="A10" s="19"/>
      <c r="B10" s="19"/>
      <c r="C10" s="638" t="s">
        <v>129</v>
      </c>
      <c r="D10" s="200"/>
      <c r="E10" s="201" t="s">
        <v>130</v>
      </c>
      <c r="F10" s="201" t="s">
        <v>131</v>
      </c>
      <c r="G10" s="201" t="s">
        <v>14</v>
      </c>
      <c r="H10" s="202" t="s">
        <v>132</v>
      </c>
      <c r="I10" s="203" t="s">
        <v>133</v>
      </c>
      <c r="J10" s="201" t="s">
        <v>134</v>
      </c>
      <c r="K10" s="201" t="s">
        <v>135</v>
      </c>
      <c r="L10" s="201" t="s">
        <v>136</v>
      </c>
      <c r="M10" s="201" t="s">
        <v>137</v>
      </c>
      <c r="N10" s="201" t="s">
        <v>14</v>
      </c>
      <c r="O10" s="204" t="s">
        <v>87</v>
      </c>
      <c r="P10" s="19"/>
    </row>
    <row r="11" spans="1:16" s="30" customFormat="1" ht="21" customHeight="1">
      <c r="A11" s="19"/>
      <c r="B11" s="19"/>
      <c r="C11" s="639"/>
      <c r="D11" s="205" t="s">
        <v>138</v>
      </c>
      <c r="E11" s="206">
        <v>302</v>
      </c>
      <c r="F11" s="206">
        <v>575</v>
      </c>
      <c r="G11" s="207">
        <v>877</v>
      </c>
      <c r="H11" s="208"/>
      <c r="I11" s="206">
        <v>728</v>
      </c>
      <c r="J11" s="206">
        <v>650</v>
      </c>
      <c r="K11" s="206">
        <v>460</v>
      </c>
      <c r="L11" s="206">
        <v>413</v>
      </c>
      <c r="M11" s="206">
        <v>209</v>
      </c>
      <c r="N11" s="209">
        <v>2460</v>
      </c>
      <c r="O11" s="210">
        <v>3337</v>
      </c>
      <c r="P11" s="19"/>
    </row>
    <row r="12" spans="1:16" s="30" customFormat="1" ht="21" customHeight="1">
      <c r="A12" s="41"/>
      <c r="B12" s="42"/>
      <c r="C12" s="639"/>
      <c r="D12" s="211" t="s">
        <v>139</v>
      </c>
      <c r="E12" s="212">
        <v>20</v>
      </c>
      <c r="F12" s="212">
        <v>35</v>
      </c>
      <c r="G12" s="209">
        <v>55</v>
      </c>
      <c r="H12" s="213"/>
      <c r="I12" s="212">
        <v>27</v>
      </c>
      <c r="J12" s="212">
        <v>38</v>
      </c>
      <c r="K12" s="212">
        <v>27</v>
      </c>
      <c r="L12" s="212">
        <v>20</v>
      </c>
      <c r="M12" s="212">
        <v>10</v>
      </c>
      <c r="N12" s="209">
        <v>122</v>
      </c>
      <c r="O12" s="210">
        <v>177</v>
      </c>
      <c r="P12" s="19"/>
    </row>
    <row r="13" spans="1:16" s="30" customFormat="1" ht="21" customHeight="1">
      <c r="A13" s="41"/>
      <c r="B13" s="42"/>
      <c r="C13" s="639"/>
      <c r="D13" s="214" t="s">
        <v>140</v>
      </c>
      <c r="E13" s="212">
        <v>36</v>
      </c>
      <c r="F13" s="212">
        <v>84</v>
      </c>
      <c r="G13" s="209">
        <v>120</v>
      </c>
      <c r="H13" s="213"/>
      <c r="I13" s="212">
        <v>64</v>
      </c>
      <c r="J13" s="212">
        <v>59</v>
      </c>
      <c r="K13" s="212">
        <v>56</v>
      </c>
      <c r="L13" s="212">
        <v>70</v>
      </c>
      <c r="M13" s="212">
        <v>27</v>
      </c>
      <c r="N13" s="209">
        <v>276</v>
      </c>
      <c r="O13" s="210">
        <v>396</v>
      </c>
      <c r="P13" s="19"/>
    </row>
    <row r="14" spans="1:16" s="30" customFormat="1" ht="21" customHeight="1">
      <c r="A14" s="41"/>
      <c r="B14" s="42"/>
      <c r="C14" s="639"/>
      <c r="D14" s="214" t="s">
        <v>141</v>
      </c>
      <c r="E14" s="212">
        <v>49</v>
      </c>
      <c r="F14" s="212">
        <v>97</v>
      </c>
      <c r="G14" s="209">
        <v>146</v>
      </c>
      <c r="H14" s="213"/>
      <c r="I14" s="212">
        <v>126</v>
      </c>
      <c r="J14" s="212">
        <v>121</v>
      </c>
      <c r="K14" s="212">
        <v>78</v>
      </c>
      <c r="L14" s="212">
        <v>52</v>
      </c>
      <c r="M14" s="212">
        <v>40</v>
      </c>
      <c r="N14" s="209">
        <v>417</v>
      </c>
      <c r="O14" s="210">
        <v>563</v>
      </c>
      <c r="P14" s="19"/>
    </row>
    <row r="15" spans="1:16" s="30" customFormat="1" ht="21" customHeight="1">
      <c r="A15" s="19"/>
      <c r="B15" s="19"/>
      <c r="C15" s="639"/>
      <c r="D15" s="214" t="s">
        <v>142</v>
      </c>
      <c r="E15" s="212">
        <v>67</v>
      </c>
      <c r="F15" s="212">
        <v>145</v>
      </c>
      <c r="G15" s="209">
        <v>212</v>
      </c>
      <c r="H15" s="213"/>
      <c r="I15" s="212">
        <v>195</v>
      </c>
      <c r="J15" s="212">
        <v>160</v>
      </c>
      <c r="K15" s="212">
        <v>122</v>
      </c>
      <c r="L15" s="212">
        <v>95</v>
      </c>
      <c r="M15" s="212">
        <v>70</v>
      </c>
      <c r="N15" s="209">
        <v>642</v>
      </c>
      <c r="O15" s="210">
        <v>854</v>
      </c>
      <c r="P15" s="19"/>
    </row>
    <row r="16" spans="1:16" s="57" customFormat="1" ht="21" customHeight="1">
      <c r="A16" s="19"/>
      <c r="B16" s="19"/>
      <c r="C16" s="639"/>
      <c r="D16" s="214" t="s">
        <v>143</v>
      </c>
      <c r="E16" s="212">
        <v>80</v>
      </c>
      <c r="F16" s="212">
        <v>132</v>
      </c>
      <c r="G16" s="209">
        <v>212</v>
      </c>
      <c r="H16" s="213"/>
      <c r="I16" s="212">
        <v>174</v>
      </c>
      <c r="J16" s="212">
        <v>149</v>
      </c>
      <c r="K16" s="212">
        <v>90</v>
      </c>
      <c r="L16" s="212">
        <v>102</v>
      </c>
      <c r="M16" s="212">
        <v>31</v>
      </c>
      <c r="N16" s="209">
        <v>546</v>
      </c>
      <c r="O16" s="210">
        <v>758</v>
      </c>
      <c r="P16" s="19"/>
    </row>
    <row r="17" spans="1:16" s="30" customFormat="1" ht="21" customHeight="1">
      <c r="A17" s="19"/>
      <c r="B17" s="19"/>
      <c r="C17" s="639"/>
      <c r="D17" s="214" t="s">
        <v>144</v>
      </c>
      <c r="E17" s="212">
        <v>50</v>
      </c>
      <c r="F17" s="212">
        <v>82</v>
      </c>
      <c r="G17" s="209">
        <v>132</v>
      </c>
      <c r="H17" s="213"/>
      <c r="I17" s="212">
        <v>142</v>
      </c>
      <c r="J17" s="212">
        <v>123</v>
      </c>
      <c r="K17" s="212">
        <v>87</v>
      </c>
      <c r="L17" s="212">
        <v>74</v>
      </c>
      <c r="M17" s="212">
        <v>31</v>
      </c>
      <c r="N17" s="209">
        <v>457</v>
      </c>
      <c r="O17" s="210">
        <v>589</v>
      </c>
      <c r="P17" s="19"/>
    </row>
    <row r="18" spans="1:16" s="30" customFormat="1" ht="21" customHeight="1">
      <c r="A18" s="19"/>
      <c r="B18" s="19"/>
      <c r="C18" s="639"/>
      <c r="D18" s="205" t="s">
        <v>145</v>
      </c>
      <c r="E18" s="212">
        <v>17</v>
      </c>
      <c r="F18" s="212">
        <v>24</v>
      </c>
      <c r="G18" s="209">
        <v>41</v>
      </c>
      <c r="H18" s="213"/>
      <c r="I18" s="212">
        <v>15</v>
      </c>
      <c r="J18" s="212">
        <v>35</v>
      </c>
      <c r="K18" s="212">
        <v>12</v>
      </c>
      <c r="L18" s="212">
        <v>19</v>
      </c>
      <c r="M18" s="212">
        <v>16</v>
      </c>
      <c r="N18" s="209">
        <v>97</v>
      </c>
      <c r="O18" s="210">
        <v>138</v>
      </c>
      <c r="P18" s="19"/>
    </row>
    <row r="19" spans="1:16" s="30" customFormat="1" ht="21" customHeight="1">
      <c r="A19" s="19"/>
      <c r="B19" s="19"/>
      <c r="C19" s="640"/>
      <c r="D19" s="215" t="s">
        <v>146</v>
      </c>
      <c r="E19" s="206">
        <v>319</v>
      </c>
      <c r="F19" s="206">
        <v>599</v>
      </c>
      <c r="G19" s="209">
        <v>918</v>
      </c>
      <c r="H19" s="208"/>
      <c r="I19" s="206">
        <v>743</v>
      </c>
      <c r="J19" s="206">
        <v>685</v>
      </c>
      <c r="K19" s="206">
        <v>472</v>
      </c>
      <c r="L19" s="206">
        <v>432</v>
      </c>
      <c r="M19" s="206">
        <v>225</v>
      </c>
      <c r="N19" s="209">
        <v>2557</v>
      </c>
      <c r="O19" s="216">
        <v>3475</v>
      </c>
      <c r="P19" s="19"/>
    </row>
    <row r="20" spans="1:16" s="30" customFormat="1" ht="21" customHeight="1">
      <c r="A20" s="41"/>
      <c r="B20" s="42"/>
      <c r="C20" s="638" t="s">
        <v>147</v>
      </c>
      <c r="D20" s="200"/>
      <c r="E20" s="201" t="s">
        <v>130</v>
      </c>
      <c r="F20" s="201" t="s">
        <v>131</v>
      </c>
      <c r="G20" s="201" t="s">
        <v>14</v>
      </c>
      <c r="H20" s="202" t="s">
        <v>132</v>
      </c>
      <c r="I20" s="203" t="s">
        <v>133</v>
      </c>
      <c r="J20" s="201" t="s">
        <v>134</v>
      </c>
      <c r="K20" s="201" t="s">
        <v>135</v>
      </c>
      <c r="L20" s="201" t="s">
        <v>136</v>
      </c>
      <c r="M20" s="201" t="s">
        <v>137</v>
      </c>
      <c r="N20" s="201" t="s">
        <v>14</v>
      </c>
      <c r="O20" s="217" t="s">
        <v>87</v>
      </c>
      <c r="P20" s="19"/>
    </row>
    <row r="21" spans="1:16" s="30" customFormat="1" ht="21" customHeight="1">
      <c r="A21" s="41"/>
      <c r="B21" s="42"/>
      <c r="C21" s="639"/>
      <c r="D21" s="205" t="s">
        <v>138</v>
      </c>
      <c r="E21" s="206">
        <v>694</v>
      </c>
      <c r="F21" s="206">
        <v>1180</v>
      </c>
      <c r="G21" s="207">
        <v>1874</v>
      </c>
      <c r="H21" s="218"/>
      <c r="I21" s="206">
        <v>1560</v>
      </c>
      <c r="J21" s="206">
        <v>1315</v>
      </c>
      <c r="K21" s="206">
        <v>1071</v>
      </c>
      <c r="L21" s="206">
        <v>1020</v>
      </c>
      <c r="M21" s="206">
        <v>634</v>
      </c>
      <c r="N21" s="209">
        <v>5600</v>
      </c>
      <c r="O21" s="210">
        <v>7474</v>
      </c>
      <c r="P21" s="19"/>
    </row>
    <row r="22" spans="1:16" s="30" customFormat="1" ht="21" customHeight="1">
      <c r="A22" s="19"/>
      <c r="B22" s="19"/>
      <c r="C22" s="639"/>
      <c r="D22" s="211" t="s">
        <v>139</v>
      </c>
      <c r="E22" s="212">
        <v>17</v>
      </c>
      <c r="F22" s="212">
        <v>32</v>
      </c>
      <c r="G22" s="209">
        <v>49</v>
      </c>
      <c r="H22" s="213"/>
      <c r="I22" s="212">
        <v>21</v>
      </c>
      <c r="J22" s="212">
        <v>27</v>
      </c>
      <c r="K22" s="212">
        <v>20</v>
      </c>
      <c r="L22" s="212">
        <v>25</v>
      </c>
      <c r="M22" s="212">
        <v>15</v>
      </c>
      <c r="N22" s="209">
        <v>108</v>
      </c>
      <c r="O22" s="210">
        <v>157</v>
      </c>
      <c r="P22" s="19"/>
    </row>
    <row r="23" spans="1:16" s="30" customFormat="1" ht="21" customHeight="1">
      <c r="A23" s="19"/>
      <c r="B23" s="19"/>
      <c r="C23" s="639"/>
      <c r="D23" s="214" t="s">
        <v>140</v>
      </c>
      <c r="E23" s="212">
        <v>48</v>
      </c>
      <c r="F23" s="212">
        <v>99</v>
      </c>
      <c r="G23" s="209">
        <v>147</v>
      </c>
      <c r="H23" s="213"/>
      <c r="I23" s="212">
        <v>87</v>
      </c>
      <c r="J23" s="212">
        <v>71</v>
      </c>
      <c r="K23" s="212">
        <v>51</v>
      </c>
      <c r="L23" s="212">
        <v>54</v>
      </c>
      <c r="M23" s="212">
        <v>34</v>
      </c>
      <c r="N23" s="209">
        <v>297</v>
      </c>
      <c r="O23" s="210">
        <v>444</v>
      </c>
      <c r="P23" s="19"/>
    </row>
    <row r="24" spans="1:16" s="57" customFormat="1" ht="21" customHeight="1">
      <c r="A24" s="19"/>
      <c r="B24" s="19"/>
      <c r="C24" s="639"/>
      <c r="D24" s="214" t="s">
        <v>141</v>
      </c>
      <c r="E24" s="212">
        <v>108</v>
      </c>
      <c r="F24" s="212">
        <v>145</v>
      </c>
      <c r="G24" s="209">
        <v>253</v>
      </c>
      <c r="H24" s="213"/>
      <c r="I24" s="212">
        <v>167</v>
      </c>
      <c r="J24" s="212">
        <v>130</v>
      </c>
      <c r="K24" s="212">
        <v>90</v>
      </c>
      <c r="L24" s="212">
        <v>96</v>
      </c>
      <c r="M24" s="212">
        <v>80</v>
      </c>
      <c r="N24" s="209">
        <v>563</v>
      </c>
      <c r="O24" s="210">
        <v>816</v>
      </c>
      <c r="P24" s="19"/>
    </row>
    <row r="25" spans="1:16" s="30" customFormat="1" ht="21" customHeight="1">
      <c r="A25" s="19"/>
      <c r="B25" s="19"/>
      <c r="C25" s="639"/>
      <c r="D25" s="214" t="s">
        <v>142</v>
      </c>
      <c r="E25" s="212">
        <v>203</v>
      </c>
      <c r="F25" s="212">
        <v>287</v>
      </c>
      <c r="G25" s="209">
        <v>490</v>
      </c>
      <c r="H25" s="213"/>
      <c r="I25" s="212">
        <v>361</v>
      </c>
      <c r="J25" s="212">
        <v>254</v>
      </c>
      <c r="K25" s="212">
        <v>152</v>
      </c>
      <c r="L25" s="212">
        <v>166</v>
      </c>
      <c r="M25" s="212">
        <v>100</v>
      </c>
      <c r="N25" s="209">
        <v>1033</v>
      </c>
      <c r="O25" s="210">
        <v>1523</v>
      </c>
      <c r="P25" s="19"/>
    </row>
    <row r="26" spans="1:16" s="30" customFormat="1" ht="21" customHeight="1">
      <c r="A26" s="19"/>
      <c r="B26" s="19"/>
      <c r="C26" s="639"/>
      <c r="D26" s="214" t="s">
        <v>143</v>
      </c>
      <c r="E26" s="212">
        <v>206</v>
      </c>
      <c r="F26" s="212">
        <v>349</v>
      </c>
      <c r="G26" s="209">
        <v>555</v>
      </c>
      <c r="H26" s="213"/>
      <c r="I26" s="212">
        <v>500</v>
      </c>
      <c r="J26" s="212">
        <v>364</v>
      </c>
      <c r="K26" s="212">
        <v>313</v>
      </c>
      <c r="L26" s="212">
        <v>260</v>
      </c>
      <c r="M26" s="212">
        <v>163</v>
      </c>
      <c r="N26" s="209">
        <v>1600</v>
      </c>
      <c r="O26" s="210">
        <v>2155</v>
      </c>
      <c r="P26" s="19"/>
    </row>
    <row r="27" spans="1:16" s="30" customFormat="1" ht="21" customHeight="1">
      <c r="A27" s="19"/>
      <c r="B27" s="19"/>
      <c r="C27" s="639"/>
      <c r="D27" s="214" t="s">
        <v>144</v>
      </c>
      <c r="E27" s="212">
        <v>112</v>
      </c>
      <c r="F27" s="212">
        <v>268</v>
      </c>
      <c r="G27" s="209">
        <v>380</v>
      </c>
      <c r="H27" s="213"/>
      <c r="I27" s="212">
        <v>424</v>
      </c>
      <c r="J27" s="212">
        <v>469</v>
      </c>
      <c r="K27" s="212">
        <v>445</v>
      </c>
      <c r="L27" s="212">
        <v>419</v>
      </c>
      <c r="M27" s="212">
        <v>242</v>
      </c>
      <c r="N27" s="209">
        <v>1999</v>
      </c>
      <c r="O27" s="210">
        <v>2379</v>
      </c>
      <c r="P27" s="19"/>
    </row>
    <row r="28" spans="1:16" s="30" customFormat="1" ht="21" customHeight="1">
      <c r="A28" s="19"/>
      <c r="B28" s="19"/>
      <c r="C28" s="639"/>
      <c r="D28" s="205" t="s">
        <v>145</v>
      </c>
      <c r="E28" s="212">
        <v>8</v>
      </c>
      <c r="F28" s="212">
        <v>30</v>
      </c>
      <c r="G28" s="209">
        <v>38</v>
      </c>
      <c r="H28" s="213"/>
      <c r="I28" s="212">
        <v>16</v>
      </c>
      <c r="J28" s="212">
        <v>29</v>
      </c>
      <c r="K28" s="212">
        <v>17</v>
      </c>
      <c r="L28" s="212">
        <v>15</v>
      </c>
      <c r="M28" s="212">
        <v>16</v>
      </c>
      <c r="N28" s="209">
        <v>93</v>
      </c>
      <c r="O28" s="210">
        <v>131</v>
      </c>
      <c r="P28" s="19"/>
    </row>
    <row r="29" spans="1:16" s="30" customFormat="1" ht="21" customHeight="1">
      <c r="A29" s="41"/>
      <c r="B29" s="42"/>
      <c r="C29" s="640"/>
      <c r="D29" s="215" t="s">
        <v>146</v>
      </c>
      <c r="E29" s="206">
        <v>702</v>
      </c>
      <c r="F29" s="206">
        <v>1210</v>
      </c>
      <c r="G29" s="209">
        <v>1912</v>
      </c>
      <c r="H29" s="219"/>
      <c r="I29" s="206">
        <v>1576</v>
      </c>
      <c r="J29" s="206">
        <v>1344</v>
      </c>
      <c r="K29" s="206">
        <v>1088</v>
      </c>
      <c r="L29" s="206">
        <v>1035</v>
      </c>
      <c r="M29" s="206">
        <v>650</v>
      </c>
      <c r="N29" s="209">
        <v>5693</v>
      </c>
      <c r="O29" s="216">
        <v>7605</v>
      </c>
      <c r="P29" s="19"/>
    </row>
    <row r="30" spans="1:16" s="30" customFormat="1" ht="21" customHeight="1">
      <c r="A30" s="41"/>
      <c r="B30" s="42"/>
      <c r="C30" s="638" t="s">
        <v>14</v>
      </c>
      <c r="D30" s="200"/>
      <c r="E30" s="201" t="s">
        <v>130</v>
      </c>
      <c r="F30" s="201" t="s">
        <v>131</v>
      </c>
      <c r="G30" s="201" t="s">
        <v>14</v>
      </c>
      <c r="H30" s="202" t="s">
        <v>132</v>
      </c>
      <c r="I30" s="203" t="s">
        <v>133</v>
      </c>
      <c r="J30" s="201" t="s">
        <v>134</v>
      </c>
      <c r="K30" s="201" t="s">
        <v>135</v>
      </c>
      <c r="L30" s="201" t="s">
        <v>136</v>
      </c>
      <c r="M30" s="201" t="s">
        <v>137</v>
      </c>
      <c r="N30" s="201" t="s">
        <v>14</v>
      </c>
      <c r="O30" s="217" t="s">
        <v>87</v>
      </c>
      <c r="P30" s="19"/>
    </row>
    <row r="31" spans="1:16" s="30" customFormat="1" ht="21" customHeight="1">
      <c r="A31" s="19"/>
      <c r="B31" s="19"/>
      <c r="C31" s="639"/>
      <c r="D31" s="205" t="s">
        <v>138</v>
      </c>
      <c r="E31" s="206">
        <v>996</v>
      </c>
      <c r="F31" s="206">
        <v>1755</v>
      </c>
      <c r="G31" s="207">
        <v>2751</v>
      </c>
      <c r="H31" s="220"/>
      <c r="I31" s="206">
        <v>2288</v>
      </c>
      <c r="J31" s="206">
        <v>1965</v>
      </c>
      <c r="K31" s="206">
        <v>1531</v>
      </c>
      <c r="L31" s="206">
        <v>1433</v>
      </c>
      <c r="M31" s="206">
        <v>843</v>
      </c>
      <c r="N31" s="209">
        <v>8060</v>
      </c>
      <c r="O31" s="210">
        <v>10811</v>
      </c>
      <c r="P31" s="19"/>
    </row>
    <row r="32" spans="1:16" s="30" customFormat="1" ht="21" customHeight="1">
      <c r="A32" s="41"/>
      <c r="B32" s="42"/>
      <c r="C32" s="639"/>
      <c r="D32" s="211" t="s">
        <v>139</v>
      </c>
      <c r="E32" s="206">
        <v>37</v>
      </c>
      <c r="F32" s="206">
        <v>67</v>
      </c>
      <c r="G32" s="207">
        <v>104</v>
      </c>
      <c r="H32" s="220"/>
      <c r="I32" s="206">
        <v>48</v>
      </c>
      <c r="J32" s="206">
        <v>65</v>
      </c>
      <c r="K32" s="206">
        <v>47</v>
      </c>
      <c r="L32" s="206">
        <v>45</v>
      </c>
      <c r="M32" s="206">
        <v>25</v>
      </c>
      <c r="N32" s="209">
        <v>230</v>
      </c>
      <c r="O32" s="210">
        <v>334</v>
      </c>
      <c r="P32" s="19"/>
    </row>
    <row r="33" spans="1:16" s="30" customFormat="1" ht="21" customHeight="1">
      <c r="A33" s="41"/>
      <c r="B33" s="42"/>
      <c r="C33" s="639"/>
      <c r="D33" s="214" t="s">
        <v>140</v>
      </c>
      <c r="E33" s="206">
        <v>84</v>
      </c>
      <c r="F33" s="206">
        <v>183</v>
      </c>
      <c r="G33" s="207">
        <v>267</v>
      </c>
      <c r="H33" s="220"/>
      <c r="I33" s="206">
        <v>151</v>
      </c>
      <c r="J33" s="206">
        <v>130</v>
      </c>
      <c r="K33" s="206">
        <v>107</v>
      </c>
      <c r="L33" s="206">
        <v>124</v>
      </c>
      <c r="M33" s="206">
        <v>61</v>
      </c>
      <c r="N33" s="209">
        <v>573</v>
      </c>
      <c r="O33" s="210">
        <v>840</v>
      </c>
      <c r="P33" s="19"/>
    </row>
    <row r="34" spans="1:16" s="30" customFormat="1" ht="21" customHeight="1">
      <c r="A34" s="19"/>
      <c r="B34" s="19"/>
      <c r="C34" s="639"/>
      <c r="D34" s="214" t="s">
        <v>141</v>
      </c>
      <c r="E34" s="206">
        <v>157</v>
      </c>
      <c r="F34" s="206">
        <v>242</v>
      </c>
      <c r="G34" s="207">
        <v>399</v>
      </c>
      <c r="H34" s="220"/>
      <c r="I34" s="206">
        <v>293</v>
      </c>
      <c r="J34" s="206">
        <v>251</v>
      </c>
      <c r="K34" s="206">
        <v>168</v>
      </c>
      <c r="L34" s="206">
        <v>148</v>
      </c>
      <c r="M34" s="206">
        <v>120</v>
      </c>
      <c r="N34" s="209">
        <v>980</v>
      </c>
      <c r="O34" s="210">
        <v>1379</v>
      </c>
      <c r="P34" s="19"/>
    </row>
    <row r="35" spans="1:16" s="30" customFormat="1" ht="21" customHeight="1">
      <c r="A35" s="41"/>
      <c r="B35" s="42"/>
      <c r="C35" s="639"/>
      <c r="D35" s="214" t="s">
        <v>142</v>
      </c>
      <c r="E35" s="206">
        <v>270</v>
      </c>
      <c r="F35" s="206">
        <v>432</v>
      </c>
      <c r="G35" s="207">
        <v>702</v>
      </c>
      <c r="H35" s="220"/>
      <c r="I35" s="206">
        <v>556</v>
      </c>
      <c r="J35" s="206">
        <v>414</v>
      </c>
      <c r="K35" s="206">
        <v>274</v>
      </c>
      <c r="L35" s="206">
        <v>261</v>
      </c>
      <c r="M35" s="206">
        <v>170</v>
      </c>
      <c r="N35" s="209">
        <v>1675</v>
      </c>
      <c r="O35" s="210">
        <v>2377</v>
      </c>
      <c r="P35" s="19"/>
    </row>
    <row r="36" spans="1:16" s="30" customFormat="1" ht="21" customHeight="1">
      <c r="A36" s="41"/>
      <c r="B36" s="42"/>
      <c r="C36" s="639"/>
      <c r="D36" s="214" t="s">
        <v>143</v>
      </c>
      <c r="E36" s="206">
        <v>286</v>
      </c>
      <c r="F36" s="206">
        <v>481</v>
      </c>
      <c r="G36" s="207">
        <v>767</v>
      </c>
      <c r="H36" s="220"/>
      <c r="I36" s="206">
        <v>674</v>
      </c>
      <c r="J36" s="206">
        <v>513</v>
      </c>
      <c r="K36" s="206">
        <v>403</v>
      </c>
      <c r="L36" s="206">
        <v>362</v>
      </c>
      <c r="M36" s="206">
        <v>194</v>
      </c>
      <c r="N36" s="209">
        <v>2146</v>
      </c>
      <c r="O36" s="210">
        <v>2913</v>
      </c>
      <c r="P36" s="19"/>
    </row>
    <row r="37" spans="1:16" s="30" customFormat="1" ht="21" customHeight="1">
      <c r="A37" s="41"/>
      <c r="B37" s="42"/>
      <c r="C37" s="639"/>
      <c r="D37" s="214" t="s">
        <v>144</v>
      </c>
      <c r="E37" s="206">
        <v>162</v>
      </c>
      <c r="F37" s="206">
        <v>350</v>
      </c>
      <c r="G37" s="207">
        <v>512</v>
      </c>
      <c r="H37" s="220"/>
      <c r="I37" s="206">
        <v>566</v>
      </c>
      <c r="J37" s="206">
        <v>592</v>
      </c>
      <c r="K37" s="206">
        <v>532</v>
      </c>
      <c r="L37" s="206">
        <v>493</v>
      </c>
      <c r="M37" s="206">
        <v>273</v>
      </c>
      <c r="N37" s="209">
        <v>2456</v>
      </c>
      <c r="O37" s="210">
        <v>2968</v>
      </c>
      <c r="P37" s="19"/>
    </row>
    <row r="38" spans="1:16" s="30" customFormat="1" ht="21" customHeight="1">
      <c r="A38" s="41"/>
      <c r="B38" s="42"/>
      <c r="C38" s="639"/>
      <c r="D38" s="205" t="s">
        <v>145</v>
      </c>
      <c r="E38" s="206">
        <v>25</v>
      </c>
      <c r="F38" s="206">
        <v>54</v>
      </c>
      <c r="G38" s="207">
        <v>79</v>
      </c>
      <c r="H38" s="220"/>
      <c r="I38" s="206">
        <v>31</v>
      </c>
      <c r="J38" s="206">
        <v>64</v>
      </c>
      <c r="K38" s="206">
        <v>29</v>
      </c>
      <c r="L38" s="206">
        <v>34</v>
      </c>
      <c r="M38" s="206">
        <v>32</v>
      </c>
      <c r="N38" s="209">
        <v>190</v>
      </c>
      <c r="O38" s="210">
        <v>269</v>
      </c>
      <c r="P38" s="19"/>
    </row>
    <row r="39" spans="1:16" s="30" customFormat="1" ht="21" customHeight="1">
      <c r="A39" s="41"/>
      <c r="B39" s="42"/>
      <c r="C39" s="640"/>
      <c r="D39" s="215" t="s">
        <v>146</v>
      </c>
      <c r="E39" s="221">
        <v>1021</v>
      </c>
      <c r="F39" s="221">
        <v>1809</v>
      </c>
      <c r="G39" s="222">
        <v>2830</v>
      </c>
      <c r="H39" s="223"/>
      <c r="I39" s="221">
        <v>2319</v>
      </c>
      <c r="J39" s="221">
        <v>2029</v>
      </c>
      <c r="K39" s="221">
        <v>1560</v>
      </c>
      <c r="L39" s="221">
        <v>1467</v>
      </c>
      <c r="M39" s="221">
        <v>875</v>
      </c>
      <c r="N39" s="224">
        <v>8250</v>
      </c>
      <c r="O39" s="216">
        <v>11080</v>
      </c>
      <c r="P39" s="19"/>
    </row>
    <row r="40" spans="1:16" s="30" customFormat="1" ht="21" customHeight="1">
      <c r="A40" s="41"/>
      <c r="B40" s="42"/>
      <c r="C40" s="225" t="s">
        <v>148</v>
      </c>
      <c r="D40" s="19"/>
      <c r="E40" s="19"/>
      <c r="F40" s="19"/>
      <c r="G40" s="19"/>
      <c r="H40" s="19"/>
      <c r="I40" s="19"/>
      <c r="J40" s="19"/>
      <c r="K40" s="19"/>
      <c r="L40" s="19"/>
      <c r="M40" s="19"/>
      <c r="N40" s="19"/>
      <c r="O40" s="19"/>
      <c r="P40" s="19"/>
    </row>
    <row r="41" spans="1:16" s="30" customFormat="1" ht="12" customHeight="1">
      <c r="A41" s="41"/>
      <c r="B41" s="42"/>
      <c r="C41" s="19"/>
      <c r="D41" s="19"/>
      <c r="E41" s="19"/>
      <c r="F41" s="19"/>
      <c r="G41" s="19"/>
      <c r="H41" s="19"/>
      <c r="I41" s="19"/>
      <c r="J41" s="19"/>
      <c r="K41" s="19"/>
      <c r="L41" s="19"/>
      <c r="M41" s="19"/>
      <c r="N41" s="19"/>
      <c r="O41" s="19"/>
      <c r="P41" s="19"/>
    </row>
  </sheetData>
  <sheetProtection selectLockedCells="1" selectUnlockedCells="1"/>
  <mergeCells count="5">
    <mergeCell ref="A3:P3"/>
    <mergeCell ref="A4:P4"/>
    <mergeCell ref="C10:C19"/>
    <mergeCell ref="C20:C29"/>
    <mergeCell ref="C30:C39"/>
  </mergeCells>
  <phoneticPr fontId="2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5" customWidth="1"/>
    <col min="3" max="3" width="3.25" style="15" customWidth="1"/>
    <col min="4" max="4" width="19.5" style="15" customWidth="1"/>
    <col min="5" max="15" width="16" style="15" customWidth="1"/>
    <col min="16" max="16" width="4.5" style="15" customWidth="1"/>
  </cols>
  <sheetData>
    <row r="1" spans="1:16" ht="18" customHeight="1">
      <c r="A1" s="196" t="s">
        <v>126</v>
      </c>
      <c r="B1" s="12"/>
      <c r="C1" s="12"/>
      <c r="D1" s="12"/>
      <c r="E1" s="12"/>
      <c r="F1" s="12"/>
      <c r="G1" s="12"/>
      <c r="H1" s="12"/>
      <c r="I1" s="12"/>
      <c r="J1" s="12"/>
      <c r="K1" s="12"/>
      <c r="L1" s="12"/>
      <c r="M1" s="12"/>
      <c r="N1" s="12"/>
      <c r="O1" s="12"/>
      <c r="P1" s="138"/>
    </row>
    <row r="2" spans="1:16" ht="18.75" customHeight="1">
      <c r="A2" s="16"/>
      <c r="B2" s="16"/>
      <c r="C2" s="16"/>
      <c r="D2" s="16"/>
      <c r="E2" s="16"/>
      <c r="F2" s="16"/>
      <c r="G2" s="16"/>
      <c r="H2" s="16"/>
      <c r="I2" s="16"/>
      <c r="J2" s="16"/>
      <c r="K2" s="16"/>
      <c r="L2" s="16"/>
      <c r="M2" s="16"/>
      <c r="N2" s="16"/>
      <c r="O2" s="16"/>
      <c r="P2" s="138"/>
    </row>
    <row r="3" spans="1:16" ht="21" customHeight="1">
      <c r="A3" s="533" t="s">
        <v>1</v>
      </c>
      <c r="B3" s="533"/>
      <c r="C3" s="533"/>
      <c r="D3" s="533"/>
      <c r="E3" s="533"/>
      <c r="F3" s="533"/>
      <c r="G3" s="533"/>
      <c r="H3" s="533"/>
      <c r="I3" s="533"/>
      <c r="J3" s="533"/>
      <c r="K3" s="533"/>
      <c r="L3" s="533"/>
      <c r="M3" s="533"/>
      <c r="N3" s="533"/>
      <c r="O3" s="533"/>
      <c r="P3" s="533"/>
    </row>
    <row r="4" spans="1:16" ht="17.25" customHeight="1">
      <c r="A4" s="534" t="s">
        <v>2</v>
      </c>
      <c r="B4" s="533"/>
      <c r="C4" s="533"/>
      <c r="D4" s="533"/>
      <c r="E4" s="533"/>
      <c r="F4" s="533"/>
      <c r="G4" s="533"/>
      <c r="H4" s="533"/>
      <c r="I4" s="533"/>
      <c r="J4" s="533"/>
      <c r="K4" s="533"/>
      <c r="L4" s="533"/>
      <c r="M4" s="533"/>
      <c r="N4" s="533"/>
      <c r="O4" s="533"/>
      <c r="P4" s="533"/>
    </row>
    <row r="5" spans="1:16" ht="21" customHeight="1">
      <c r="A5" s="16"/>
      <c r="B5" s="16"/>
      <c r="C5" s="16"/>
      <c r="D5" s="16"/>
      <c r="E5" s="16"/>
      <c r="F5" s="16"/>
      <c r="G5" s="16"/>
      <c r="H5" s="16"/>
      <c r="I5" s="16"/>
      <c r="J5" s="16"/>
      <c r="K5" s="16"/>
      <c r="L5" s="16"/>
      <c r="M5" s="16"/>
      <c r="N5" s="197" t="s">
        <v>32</v>
      </c>
      <c r="O5" s="198" t="s">
        <v>4</v>
      </c>
      <c r="P5" s="16"/>
    </row>
    <row r="6" spans="1:16" ht="21" customHeight="1">
      <c r="A6" s="16"/>
      <c r="B6" s="16"/>
      <c r="C6" s="16"/>
      <c r="D6" s="16"/>
      <c r="E6" s="16"/>
      <c r="F6" s="16"/>
      <c r="G6" s="16"/>
      <c r="H6" s="16"/>
      <c r="I6" s="16"/>
      <c r="J6" s="16"/>
      <c r="K6" s="16"/>
      <c r="L6" s="16"/>
      <c r="M6" s="16"/>
      <c r="N6" s="197" t="s">
        <v>33</v>
      </c>
      <c r="O6" s="226" t="s">
        <v>6</v>
      </c>
      <c r="P6" s="199" t="s">
        <v>7</v>
      </c>
    </row>
    <row r="7" spans="1:16" ht="21" customHeight="1">
      <c r="A7" s="137" t="s">
        <v>34</v>
      </c>
      <c r="B7" s="18"/>
      <c r="C7" s="19"/>
      <c r="D7" s="19"/>
      <c r="E7" s="19"/>
      <c r="F7" s="19"/>
      <c r="G7" s="19"/>
      <c r="H7" s="19"/>
      <c r="I7" s="19"/>
      <c r="J7" s="19"/>
      <c r="K7" s="19"/>
      <c r="L7" s="19"/>
      <c r="M7" s="19"/>
      <c r="N7" s="19"/>
      <c r="O7" s="19"/>
      <c r="P7" s="16"/>
    </row>
    <row r="8" spans="1:16" ht="21" customHeight="1">
      <c r="A8" s="19"/>
      <c r="B8" s="137" t="s">
        <v>127</v>
      </c>
      <c r="C8" s="19"/>
      <c r="D8" s="19"/>
      <c r="E8" s="19"/>
      <c r="F8" s="19"/>
      <c r="G8" s="19"/>
      <c r="H8" s="19"/>
      <c r="I8" s="19"/>
      <c r="J8" s="19"/>
      <c r="K8" s="19"/>
      <c r="L8" s="19"/>
      <c r="M8" s="19"/>
      <c r="N8" s="19"/>
      <c r="O8" s="19"/>
      <c r="P8" s="16"/>
    </row>
    <row r="9" spans="1:16" ht="21" customHeight="1">
      <c r="A9" s="19"/>
      <c r="B9" s="18"/>
      <c r="C9" s="137" t="s">
        <v>149</v>
      </c>
      <c r="D9" s="19"/>
      <c r="E9" s="19"/>
      <c r="F9" s="19"/>
      <c r="G9" s="19"/>
      <c r="H9" s="19"/>
      <c r="I9" s="19"/>
      <c r="J9" s="19"/>
      <c r="K9" s="19"/>
      <c r="L9" s="19"/>
      <c r="M9" s="19"/>
      <c r="N9" s="19"/>
      <c r="O9" s="19"/>
      <c r="P9" s="16"/>
    </row>
    <row r="10" spans="1:16" s="30" customFormat="1" ht="21" customHeight="1">
      <c r="A10" s="19"/>
      <c r="B10" s="19"/>
      <c r="C10" s="638" t="s">
        <v>129</v>
      </c>
      <c r="D10" s="200"/>
      <c r="E10" s="201" t="s">
        <v>130</v>
      </c>
      <c r="F10" s="201" t="s">
        <v>131</v>
      </c>
      <c r="G10" s="201" t="s">
        <v>14</v>
      </c>
      <c r="H10" s="202" t="s">
        <v>132</v>
      </c>
      <c r="I10" s="203" t="s">
        <v>133</v>
      </c>
      <c r="J10" s="201" t="s">
        <v>134</v>
      </c>
      <c r="K10" s="201" t="s">
        <v>135</v>
      </c>
      <c r="L10" s="201" t="s">
        <v>136</v>
      </c>
      <c r="M10" s="201" t="s">
        <v>137</v>
      </c>
      <c r="N10" s="201" t="s">
        <v>14</v>
      </c>
      <c r="O10" s="204" t="s">
        <v>87</v>
      </c>
      <c r="P10" s="19"/>
    </row>
    <row r="11" spans="1:16" s="30" customFormat="1" ht="21" customHeight="1">
      <c r="A11" s="19"/>
      <c r="B11" s="19"/>
      <c r="C11" s="639"/>
      <c r="D11" s="205" t="s">
        <v>138</v>
      </c>
      <c r="E11" s="206">
        <v>50</v>
      </c>
      <c r="F11" s="206">
        <v>67</v>
      </c>
      <c r="G11" s="207">
        <v>117</v>
      </c>
      <c r="H11" s="218"/>
      <c r="I11" s="206">
        <v>120</v>
      </c>
      <c r="J11" s="206">
        <v>86</v>
      </c>
      <c r="K11" s="206">
        <v>51</v>
      </c>
      <c r="L11" s="206">
        <v>42</v>
      </c>
      <c r="M11" s="206">
        <v>15</v>
      </c>
      <c r="N11" s="209">
        <v>314</v>
      </c>
      <c r="O11" s="210">
        <v>431</v>
      </c>
      <c r="P11" s="19"/>
    </row>
    <row r="12" spans="1:16" s="30" customFormat="1" ht="21" customHeight="1">
      <c r="A12" s="41"/>
      <c r="B12" s="42"/>
      <c r="C12" s="639"/>
      <c r="D12" s="211" t="s">
        <v>139</v>
      </c>
      <c r="E12" s="212">
        <v>1</v>
      </c>
      <c r="F12" s="212">
        <v>1</v>
      </c>
      <c r="G12" s="209">
        <v>2</v>
      </c>
      <c r="H12" s="213"/>
      <c r="I12" s="212">
        <v>1</v>
      </c>
      <c r="J12" s="212">
        <v>3</v>
      </c>
      <c r="K12" s="212">
        <v>3</v>
      </c>
      <c r="L12" s="212">
        <v>1</v>
      </c>
      <c r="M12" s="212">
        <v>1</v>
      </c>
      <c r="N12" s="209">
        <v>9</v>
      </c>
      <c r="O12" s="210">
        <v>11</v>
      </c>
      <c r="P12" s="19"/>
    </row>
    <row r="13" spans="1:16" s="30" customFormat="1" ht="21" customHeight="1">
      <c r="A13" s="41"/>
      <c r="B13" s="42"/>
      <c r="C13" s="639"/>
      <c r="D13" s="214" t="s">
        <v>140</v>
      </c>
      <c r="E13" s="212">
        <v>2</v>
      </c>
      <c r="F13" s="212">
        <v>5</v>
      </c>
      <c r="G13" s="209">
        <v>7</v>
      </c>
      <c r="H13" s="213"/>
      <c r="I13" s="212">
        <v>3</v>
      </c>
      <c r="J13" s="212">
        <v>3</v>
      </c>
      <c r="K13" s="212">
        <v>7</v>
      </c>
      <c r="L13" s="212">
        <v>3</v>
      </c>
      <c r="M13" s="212">
        <v>1</v>
      </c>
      <c r="N13" s="209">
        <v>17</v>
      </c>
      <c r="O13" s="210">
        <v>24</v>
      </c>
      <c r="P13" s="19"/>
    </row>
    <row r="14" spans="1:16" s="30" customFormat="1" ht="21" customHeight="1">
      <c r="A14" s="41"/>
      <c r="B14" s="42"/>
      <c r="C14" s="639"/>
      <c r="D14" s="214" t="s">
        <v>141</v>
      </c>
      <c r="E14" s="212">
        <v>2</v>
      </c>
      <c r="F14" s="212">
        <v>8</v>
      </c>
      <c r="G14" s="209">
        <v>10</v>
      </c>
      <c r="H14" s="213"/>
      <c r="I14" s="212">
        <v>5</v>
      </c>
      <c r="J14" s="212">
        <v>8</v>
      </c>
      <c r="K14" s="212">
        <v>5</v>
      </c>
      <c r="L14" s="212">
        <v>4</v>
      </c>
      <c r="M14" s="212">
        <v>2</v>
      </c>
      <c r="N14" s="209">
        <v>24</v>
      </c>
      <c r="O14" s="210">
        <v>34</v>
      </c>
      <c r="P14" s="19"/>
    </row>
    <row r="15" spans="1:16" s="30" customFormat="1" ht="21" customHeight="1">
      <c r="A15" s="19"/>
      <c r="B15" s="19"/>
      <c r="C15" s="639"/>
      <c r="D15" s="214" t="s">
        <v>142</v>
      </c>
      <c r="E15" s="212">
        <v>10</v>
      </c>
      <c r="F15" s="212">
        <v>14</v>
      </c>
      <c r="G15" s="209">
        <v>24</v>
      </c>
      <c r="H15" s="213"/>
      <c r="I15" s="212">
        <v>17</v>
      </c>
      <c r="J15" s="212">
        <v>14</v>
      </c>
      <c r="K15" s="212">
        <v>3</v>
      </c>
      <c r="L15" s="212">
        <v>6</v>
      </c>
      <c r="M15" s="212">
        <v>4</v>
      </c>
      <c r="N15" s="209">
        <v>44</v>
      </c>
      <c r="O15" s="210">
        <v>68</v>
      </c>
      <c r="P15" s="19"/>
    </row>
    <row r="16" spans="1:16" s="57" customFormat="1" ht="21" customHeight="1">
      <c r="A16" s="19"/>
      <c r="B16" s="19"/>
      <c r="C16" s="639"/>
      <c r="D16" s="214" t="s">
        <v>143</v>
      </c>
      <c r="E16" s="212">
        <v>17</v>
      </c>
      <c r="F16" s="212">
        <v>16</v>
      </c>
      <c r="G16" s="209">
        <v>33</v>
      </c>
      <c r="H16" s="213"/>
      <c r="I16" s="212">
        <v>41</v>
      </c>
      <c r="J16" s="212">
        <v>25</v>
      </c>
      <c r="K16" s="212">
        <v>12</v>
      </c>
      <c r="L16" s="212">
        <v>7</v>
      </c>
      <c r="M16" s="212">
        <v>4</v>
      </c>
      <c r="N16" s="209">
        <v>89</v>
      </c>
      <c r="O16" s="210">
        <v>122</v>
      </c>
      <c r="P16" s="19"/>
    </row>
    <row r="17" spans="1:16" s="30" customFormat="1" ht="21" customHeight="1">
      <c r="A17" s="19"/>
      <c r="B17" s="19"/>
      <c r="C17" s="639"/>
      <c r="D17" s="214" t="s">
        <v>144</v>
      </c>
      <c r="E17" s="212">
        <v>18</v>
      </c>
      <c r="F17" s="212">
        <v>23</v>
      </c>
      <c r="G17" s="209">
        <v>41</v>
      </c>
      <c r="H17" s="213"/>
      <c r="I17" s="212">
        <v>53</v>
      </c>
      <c r="J17" s="212">
        <v>33</v>
      </c>
      <c r="K17" s="212">
        <v>21</v>
      </c>
      <c r="L17" s="212">
        <v>21</v>
      </c>
      <c r="M17" s="212">
        <v>3</v>
      </c>
      <c r="N17" s="209">
        <v>131</v>
      </c>
      <c r="O17" s="210">
        <v>172</v>
      </c>
      <c r="P17" s="19"/>
    </row>
    <row r="18" spans="1:16" s="30" customFormat="1" ht="21" customHeight="1">
      <c r="A18" s="19"/>
      <c r="B18" s="19"/>
      <c r="C18" s="639"/>
      <c r="D18" s="205" t="s">
        <v>145</v>
      </c>
      <c r="E18" s="212">
        <v>0</v>
      </c>
      <c r="F18" s="212">
        <v>0</v>
      </c>
      <c r="G18" s="209">
        <v>0</v>
      </c>
      <c r="H18" s="213"/>
      <c r="I18" s="212">
        <v>0</v>
      </c>
      <c r="J18" s="212">
        <v>0</v>
      </c>
      <c r="K18" s="212">
        <v>0</v>
      </c>
      <c r="L18" s="212">
        <v>0</v>
      </c>
      <c r="M18" s="212">
        <v>0</v>
      </c>
      <c r="N18" s="209">
        <v>0</v>
      </c>
      <c r="O18" s="210">
        <v>0</v>
      </c>
      <c r="P18" s="19"/>
    </row>
    <row r="19" spans="1:16" s="30" customFormat="1" ht="21" customHeight="1">
      <c r="A19" s="19"/>
      <c r="B19" s="19"/>
      <c r="C19" s="640"/>
      <c r="D19" s="215" t="s">
        <v>146</v>
      </c>
      <c r="E19" s="206">
        <v>50</v>
      </c>
      <c r="F19" s="206">
        <v>67</v>
      </c>
      <c r="G19" s="209">
        <v>117</v>
      </c>
      <c r="H19" s="219"/>
      <c r="I19" s="206">
        <v>120</v>
      </c>
      <c r="J19" s="206">
        <v>86</v>
      </c>
      <c r="K19" s="206">
        <v>51</v>
      </c>
      <c r="L19" s="206">
        <v>42</v>
      </c>
      <c r="M19" s="206">
        <v>15</v>
      </c>
      <c r="N19" s="209">
        <v>314</v>
      </c>
      <c r="O19" s="216">
        <v>431</v>
      </c>
      <c r="P19" s="19"/>
    </row>
    <row r="20" spans="1:16" s="30" customFormat="1" ht="21" customHeight="1">
      <c r="A20" s="41"/>
      <c r="B20" s="42"/>
      <c r="C20" s="638" t="s">
        <v>147</v>
      </c>
      <c r="D20" s="200"/>
      <c r="E20" s="201" t="s">
        <v>130</v>
      </c>
      <c r="F20" s="201" t="s">
        <v>131</v>
      </c>
      <c r="G20" s="201" t="s">
        <v>14</v>
      </c>
      <c r="H20" s="202" t="s">
        <v>132</v>
      </c>
      <c r="I20" s="203" t="s">
        <v>133</v>
      </c>
      <c r="J20" s="201" t="s">
        <v>134</v>
      </c>
      <c r="K20" s="201" t="s">
        <v>135</v>
      </c>
      <c r="L20" s="201" t="s">
        <v>136</v>
      </c>
      <c r="M20" s="201" t="s">
        <v>137</v>
      </c>
      <c r="N20" s="201" t="s">
        <v>14</v>
      </c>
      <c r="O20" s="217" t="s">
        <v>87</v>
      </c>
      <c r="P20" s="19"/>
    </row>
    <row r="21" spans="1:16" s="30" customFormat="1" ht="21" customHeight="1">
      <c r="A21" s="41"/>
      <c r="B21" s="42"/>
      <c r="C21" s="639"/>
      <c r="D21" s="205" t="s">
        <v>138</v>
      </c>
      <c r="E21" s="206">
        <v>5</v>
      </c>
      <c r="F21" s="206">
        <v>20</v>
      </c>
      <c r="G21" s="207">
        <v>25</v>
      </c>
      <c r="H21" s="218"/>
      <c r="I21" s="206">
        <v>24</v>
      </c>
      <c r="J21" s="206">
        <v>18</v>
      </c>
      <c r="K21" s="206">
        <v>13</v>
      </c>
      <c r="L21" s="206">
        <v>10</v>
      </c>
      <c r="M21" s="206">
        <v>11</v>
      </c>
      <c r="N21" s="209">
        <v>76</v>
      </c>
      <c r="O21" s="210">
        <v>101</v>
      </c>
      <c r="P21" s="19"/>
    </row>
    <row r="22" spans="1:16" s="30" customFormat="1" ht="21" customHeight="1">
      <c r="A22" s="19"/>
      <c r="B22" s="19"/>
      <c r="C22" s="639"/>
      <c r="D22" s="211" t="s">
        <v>139</v>
      </c>
      <c r="E22" s="212">
        <v>0</v>
      </c>
      <c r="F22" s="212">
        <v>0</v>
      </c>
      <c r="G22" s="209">
        <v>0</v>
      </c>
      <c r="H22" s="213"/>
      <c r="I22" s="212">
        <v>0</v>
      </c>
      <c r="J22" s="212">
        <v>0</v>
      </c>
      <c r="K22" s="212">
        <v>0</v>
      </c>
      <c r="L22" s="212">
        <v>0</v>
      </c>
      <c r="M22" s="212">
        <v>2</v>
      </c>
      <c r="N22" s="209">
        <v>2</v>
      </c>
      <c r="O22" s="210">
        <v>2</v>
      </c>
      <c r="P22" s="19"/>
    </row>
    <row r="23" spans="1:16" s="30" customFormat="1" ht="21" customHeight="1">
      <c r="A23" s="19"/>
      <c r="B23" s="19"/>
      <c r="C23" s="639"/>
      <c r="D23" s="214" t="s">
        <v>140</v>
      </c>
      <c r="E23" s="212">
        <v>0</v>
      </c>
      <c r="F23" s="212">
        <v>1</v>
      </c>
      <c r="G23" s="209">
        <v>1</v>
      </c>
      <c r="H23" s="213"/>
      <c r="I23" s="212">
        <v>0</v>
      </c>
      <c r="J23" s="212">
        <v>0</v>
      </c>
      <c r="K23" s="212">
        <v>0</v>
      </c>
      <c r="L23" s="212">
        <v>0</v>
      </c>
      <c r="M23" s="212">
        <v>1</v>
      </c>
      <c r="N23" s="209">
        <v>1</v>
      </c>
      <c r="O23" s="210">
        <v>2</v>
      </c>
      <c r="P23" s="19"/>
    </row>
    <row r="24" spans="1:16" s="57" customFormat="1" ht="21" customHeight="1">
      <c r="A24" s="19"/>
      <c r="B24" s="19"/>
      <c r="C24" s="639"/>
      <c r="D24" s="214" t="s">
        <v>141</v>
      </c>
      <c r="E24" s="212">
        <v>1</v>
      </c>
      <c r="F24" s="212">
        <v>1</v>
      </c>
      <c r="G24" s="209">
        <v>2</v>
      </c>
      <c r="H24" s="213"/>
      <c r="I24" s="212">
        <v>4</v>
      </c>
      <c r="J24" s="212">
        <v>2</v>
      </c>
      <c r="K24" s="212">
        <v>3</v>
      </c>
      <c r="L24" s="212">
        <v>2</v>
      </c>
      <c r="M24" s="212">
        <v>1</v>
      </c>
      <c r="N24" s="209">
        <v>12</v>
      </c>
      <c r="O24" s="210">
        <v>14</v>
      </c>
      <c r="P24" s="19"/>
    </row>
    <row r="25" spans="1:16" s="30" customFormat="1" ht="21" customHeight="1">
      <c r="A25" s="19"/>
      <c r="B25" s="19"/>
      <c r="C25" s="639"/>
      <c r="D25" s="214" t="s">
        <v>142</v>
      </c>
      <c r="E25" s="212">
        <v>2</v>
      </c>
      <c r="F25" s="212">
        <v>5</v>
      </c>
      <c r="G25" s="209">
        <v>7</v>
      </c>
      <c r="H25" s="213"/>
      <c r="I25" s="212">
        <v>2</v>
      </c>
      <c r="J25" s="212">
        <v>3</v>
      </c>
      <c r="K25" s="212">
        <v>0</v>
      </c>
      <c r="L25" s="212">
        <v>0</v>
      </c>
      <c r="M25" s="212">
        <v>1</v>
      </c>
      <c r="N25" s="209">
        <v>6</v>
      </c>
      <c r="O25" s="210">
        <v>13</v>
      </c>
      <c r="P25" s="19"/>
    </row>
    <row r="26" spans="1:16" s="30" customFormat="1" ht="21" customHeight="1">
      <c r="A26" s="19"/>
      <c r="B26" s="19"/>
      <c r="C26" s="639"/>
      <c r="D26" s="214" t="s">
        <v>143</v>
      </c>
      <c r="E26" s="212">
        <v>0</v>
      </c>
      <c r="F26" s="212">
        <v>6</v>
      </c>
      <c r="G26" s="209">
        <v>6</v>
      </c>
      <c r="H26" s="213"/>
      <c r="I26" s="212">
        <v>4</v>
      </c>
      <c r="J26" s="212">
        <v>5</v>
      </c>
      <c r="K26" s="212">
        <v>3</v>
      </c>
      <c r="L26" s="212">
        <v>2</v>
      </c>
      <c r="M26" s="212">
        <v>4</v>
      </c>
      <c r="N26" s="209">
        <v>18</v>
      </c>
      <c r="O26" s="210">
        <v>24</v>
      </c>
      <c r="P26" s="19"/>
    </row>
    <row r="27" spans="1:16" s="30" customFormat="1" ht="21" customHeight="1">
      <c r="A27" s="19"/>
      <c r="B27" s="19"/>
      <c r="C27" s="639"/>
      <c r="D27" s="214" t="s">
        <v>144</v>
      </c>
      <c r="E27" s="212">
        <v>2</v>
      </c>
      <c r="F27" s="212">
        <v>7</v>
      </c>
      <c r="G27" s="209">
        <v>9</v>
      </c>
      <c r="H27" s="213"/>
      <c r="I27" s="212">
        <v>14</v>
      </c>
      <c r="J27" s="212">
        <v>8</v>
      </c>
      <c r="K27" s="212">
        <v>7</v>
      </c>
      <c r="L27" s="212">
        <v>6</v>
      </c>
      <c r="M27" s="212">
        <v>2</v>
      </c>
      <c r="N27" s="209">
        <v>37</v>
      </c>
      <c r="O27" s="210">
        <v>46</v>
      </c>
      <c r="P27" s="19"/>
    </row>
    <row r="28" spans="1:16" s="30" customFormat="1" ht="21" customHeight="1">
      <c r="A28" s="19"/>
      <c r="B28" s="19"/>
      <c r="C28" s="639"/>
      <c r="D28" s="205" t="s">
        <v>145</v>
      </c>
      <c r="E28" s="212">
        <v>0</v>
      </c>
      <c r="F28" s="212">
        <v>0</v>
      </c>
      <c r="G28" s="209">
        <v>0</v>
      </c>
      <c r="H28" s="213"/>
      <c r="I28" s="212">
        <v>0</v>
      </c>
      <c r="J28" s="212">
        <v>0</v>
      </c>
      <c r="K28" s="212">
        <v>0</v>
      </c>
      <c r="L28" s="212">
        <v>0</v>
      </c>
      <c r="M28" s="212">
        <v>0</v>
      </c>
      <c r="N28" s="209">
        <v>0</v>
      </c>
      <c r="O28" s="210">
        <v>0</v>
      </c>
      <c r="P28" s="19"/>
    </row>
    <row r="29" spans="1:16" s="30" customFormat="1" ht="21" customHeight="1">
      <c r="A29" s="41"/>
      <c r="B29" s="42"/>
      <c r="C29" s="640"/>
      <c r="D29" s="215" t="s">
        <v>146</v>
      </c>
      <c r="E29" s="206">
        <v>5</v>
      </c>
      <c r="F29" s="206">
        <v>20</v>
      </c>
      <c r="G29" s="209">
        <v>25</v>
      </c>
      <c r="H29" s="219"/>
      <c r="I29" s="206">
        <v>24</v>
      </c>
      <c r="J29" s="206">
        <v>18</v>
      </c>
      <c r="K29" s="206">
        <v>13</v>
      </c>
      <c r="L29" s="206">
        <v>10</v>
      </c>
      <c r="M29" s="206">
        <v>11</v>
      </c>
      <c r="N29" s="209">
        <v>76</v>
      </c>
      <c r="O29" s="216">
        <v>101</v>
      </c>
      <c r="P29" s="19"/>
    </row>
    <row r="30" spans="1:16" s="30" customFormat="1" ht="21" customHeight="1">
      <c r="A30" s="41"/>
      <c r="B30" s="42"/>
      <c r="C30" s="638" t="s">
        <v>14</v>
      </c>
      <c r="D30" s="200"/>
      <c r="E30" s="201" t="s">
        <v>130</v>
      </c>
      <c r="F30" s="201" t="s">
        <v>131</v>
      </c>
      <c r="G30" s="201" t="s">
        <v>14</v>
      </c>
      <c r="H30" s="202" t="s">
        <v>132</v>
      </c>
      <c r="I30" s="203" t="s">
        <v>133</v>
      </c>
      <c r="J30" s="201" t="s">
        <v>134</v>
      </c>
      <c r="K30" s="201" t="s">
        <v>135</v>
      </c>
      <c r="L30" s="201" t="s">
        <v>136</v>
      </c>
      <c r="M30" s="201" t="s">
        <v>137</v>
      </c>
      <c r="N30" s="201" t="s">
        <v>14</v>
      </c>
      <c r="O30" s="217" t="s">
        <v>87</v>
      </c>
      <c r="P30" s="19"/>
    </row>
    <row r="31" spans="1:16" s="30" customFormat="1" ht="21" customHeight="1">
      <c r="A31" s="19"/>
      <c r="B31" s="19"/>
      <c r="C31" s="639"/>
      <c r="D31" s="205" t="s">
        <v>138</v>
      </c>
      <c r="E31" s="206">
        <v>55</v>
      </c>
      <c r="F31" s="206">
        <v>87</v>
      </c>
      <c r="G31" s="207">
        <v>142</v>
      </c>
      <c r="H31" s="220"/>
      <c r="I31" s="206">
        <v>144</v>
      </c>
      <c r="J31" s="206">
        <v>104</v>
      </c>
      <c r="K31" s="206">
        <v>64</v>
      </c>
      <c r="L31" s="206">
        <v>52</v>
      </c>
      <c r="M31" s="206">
        <v>26</v>
      </c>
      <c r="N31" s="209">
        <v>390</v>
      </c>
      <c r="O31" s="210">
        <v>532</v>
      </c>
      <c r="P31" s="19"/>
    </row>
    <row r="32" spans="1:16" s="30" customFormat="1" ht="21" customHeight="1">
      <c r="A32" s="41"/>
      <c r="B32" s="42"/>
      <c r="C32" s="639"/>
      <c r="D32" s="211" t="s">
        <v>139</v>
      </c>
      <c r="E32" s="206">
        <v>1</v>
      </c>
      <c r="F32" s="206">
        <v>1</v>
      </c>
      <c r="G32" s="207">
        <v>2</v>
      </c>
      <c r="H32" s="220"/>
      <c r="I32" s="206">
        <v>1</v>
      </c>
      <c r="J32" s="206">
        <v>3</v>
      </c>
      <c r="K32" s="206">
        <v>3</v>
      </c>
      <c r="L32" s="206">
        <v>1</v>
      </c>
      <c r="M32" s="206">
        <v>3</v>
      </c>
      <c r="N32" s="209">
        <v>11</v>
      </c>
      <c r="O32" s="210">
        <v>13</v>
      </c>
      <c r="P32" s="19"/>
    </row>
    <row r="33" spans="1:16" s="30" customFormat="1" ht="21" customHeight="1">
      <c r="A33" s="41"/>
      <c r="B33" s="42"/>
      <c r="C33" s="639"/>
      <c r="D33" s="214" t="s">
        <v>140</v>
      </c>
      <c r="E33" s="206">
        <v>2</v>
      </c>
      <c r="F33" s="206">
        <v>6</v>
      </c>
      <c r="G33" s="207">
        <v>8</v>
      </c>
      <c r="H33" s="220"/>
      <c r="I33" s="206">
        <v>3</v>
      </c>
      <c r="J33" s="206">
        <v>3</v>
      </c>
      <c r="K33" s="206">
        <v>7</v>
      </c>
      <c r="L33" s="206">
        <v>3</v>
      </c>
      <c r="M33" s="206">
        <v>2</v>
      </c>
      <c r="N33" s="209">
        <v>18</v>
      </c>
      <c r="O33" s="210">
        <v>26</v>
      </c>
      <c r="P33" s="19"/>
    </row>
    <row r="34" spans="1:16" s="30" customFormat="1" ht="21" customHeight="1">
      <c r="A34" s="19"/>
      <c r="B34" s="19"/>
      <c r="C34" s="639"/>
      <c r="D34" s="214" t="s">
        <v>141</v>
      </c>
      <c r="E34" s="206">
        <v>3</v>
      </c>
      <c r="F34" s="206">
        <v>9</v>
      </c>
      <c r="G34" s="207">
        <v>12</v>
      </c>
      <c r="H34" s="220"/>
      <c r="I34" s="206">
        <v>9</v>
      </c>
      <c r="J34" s="206">
        <v>10</v>
      </c>
      <c r="K34" s="206">
        <v>8</v>
      </c>
      <c r="L34" s="206">
        <v>6</v>
      </c>
      <c r="M34" s="206">
        <v>3</v>
      </c>
      <c r="N34" s="209">
        <v>36</v>
      </c>
      <c r="O34" s="210">
        <v>48</v>
      </c>
      <c r="P34" s="19"/>
    </row>
    <row r="35" spans="1:16" s="30" customFormat="1" ht="21" customHeight="1">
      <c r="A35" s="41"/>
      <c r="B35" s="42"/>
      <c r="C35" s="639"/>
      <c r="D35" s="214" t="s">
        <v>142</v>
      </c>
      <c r="E35" s="206">
        <v>12</v>
      </c>
      <c r="F35" s="206">
        <v>19</v>
      </c>
      <c r="G35" s="207">
        <v>31</v>
      </c>
      <c r="H35" s="220"/>
      <c r="I35" s="206">
        <v>19</v>
      </c>
      <c r="J35" s="206">
        <v>17</v>
      </c>
      <c r="K35" s="206">
        <v>3</v>
      </c>
      <c r="L35" s="206">
        <v>6</v>
      </c>
      <c r="M35" s="206">
        <v>5</v>
      </c>
      <c r="N35" s="209">
        <v>50</v>
      </c>
      <c r="O35" s="210">
        <v>81</v>
      </c>
      <c r="P35" s="19"/>
    </row>
    <row r="36" spans="1:16" s="30" customFormat="1" ht="21" customHeight="1">
      <c r="A36" s="41"/>
      <c r="B36" s="42"/>
      <c r="C36" s="639"/>
      <c r="D36" s="214" t="s">
        <v>143</v>
      </c>
      <c r="E36" s="206">
        <v>17</v>
      </c>
      <c r="F36" s="206">
        <v>22</v>
      </c>
      <c r="G36" s="207">
        <v>39</v>
      </c>
      <c r="H36" s="220"/>
      <c r="I36" s="206">
        <v>45</v>
      </c>
      <c r="J36" s="206">
        <v>30</v>
      </c>
      <c r="K36" s="206">
        <v>15</v>
      </c>
      <c r="L36" s="206">
        <v>9</v>
      </c>
      <c r="M36" s="206">
        <v>8</v>
      </c>
      <c r="N36" s="209">
        <v>107</v>
      </c>
      <c r="O36" s="210">
        <v>146</v>
      </c>
      <c r="P36" s="19"/>
    </row>
    <row r="37" spans="1:16" s="30" customFormat="1" ht="21" customHeight="1">
      <c r="A37" s="41"/>
      <c r="B37" s="42"/>
      <c r="C37" s="639"/>
      <c r="D37" s="214" t="s">
        <v>144</v>
      </c>
      <c r="E37" s="206">
        <v>20</v>
      </c>
      <c r="F37" s="206">
        <v>30</v>
      </c>
      <c r="G37" s="207">
        <v>50</v>
      </c>
      <c r="H37" s="220"/>
      <c r="I37" s="206">
        <v>67</v>
      </c>
      <c r="J37" s="206">
        <v>41</v>
      </c>
      <c r="K37" s="206">
        <v>28</v>
      </c>
      <c r="L37" s="206">
        <v>27</v>
      </c>
      <c r="M37" s="206">
        <v>5</v>
      </c>
      <c r="N37" s="209">
        <v>168</v>
      </c>
      <c r="O37" s="210">
        <v>218</v>
      </c>
      <c r="P37" s="19"/>
    </row>
    <row r="38" spans="1:16" s="30" customFormat="1" ht="21" customHeight="1">
      <c r="A38" s="41"/>
      <c r="B38" s="42"/>
      <c r="C38" s="639"/>
      <c r="D38" s="205" t="s">
        <v>145</v>
      </c>
      <c r="E38" s="206">
        <v>0</v>
      </c>
      <c r="F38" s="206">
        <v>0</v>
      </c>
      <c r="G38" s="207">
        <v>0</v>
      </c>
      <c r="H38" s="220"/>
      <c r="I38" s="206">
        <v>0</v>
      </c>
      <c r="J38" s="206">
        <v>0</v>
      </c>
      <c r="K38" s="206">
        <v>0</v>
      </c>
      <c r="L38" s="206">
        <v>0</v>
      </c>
      <c r="M38" s="206">
        <v>0</v>
      </c>
      <c r="N38" s="209">
        <v>0</v>
      </c>
      <c r="O38" s="210">
        <v>0</v>
      </c>
      <c r="P38" s="19"/>
    </row>
    <row r="39" spans="1:16" s="30" customFormat="1" ht="21" customHeight="1">
      <c r="A39" s="41"/>
      <c r="B39" s="42"/>
      <c r="C39" s="640"/>
      <c r="D39" s="215" t="s">
        <v>146</v>
      </c>
      <c r="E39" s="221">
        <v>55</v>
      </c>
      <c r="F39" s="221">
        <v>87</v>
      </c>
      <c r="G39" s="222">
        <v>142</v>
      </c>
      <c r="H39" s="223"/>
      <c r="I39" s="221">
        <v>144</v>
      </c>
      <c r="J39" s="221">
        <v>104</v>
      </c>
      <c r="K39" s="221">
        <v>64</v>
      </c>
      <c r="L39" s="221">
        <v>52</v>
      </c>
      <c r="M39" s="221">
        <v>26</v>
      </c>
      <c r="N39" s="224">
        <v>390</v>
      </c>
      <c r="O39" s="216">
        <v>532</v>
      </c>
      <c r="P39" s="19"/>
    </row>
    <row r="40" spans="1:16" s="30" customFormat="1" ht="21" customHeight="1">
      <c r="A40" s="41"/>
      <c r="B40" s="42"/>
      <c r="C40" s="227" t="s">
        <v>150</v>
      </c>
      <c r="D40" s="19"/>
      <c r="E40" s="19"/>
      <c r="F40" s="19"/>
      <c r="G40" s="19"/>
      <c r="H40" s="19"/>
      <c r="I40" s="19"/>
      <c r="J40" s="19"/>
      <c r="K40" s="19"/>
      <c r="L40" s="19"/>
      <c r="M40" s="19"/>
      <c r="N40" s="19"/>
      <c r="O40" s="19"/>
      <c r="P40" s="19"/>
    </row>
    <row r="41" spans="1:16" s="30" customFormat="1" ht="12" customHeight="1">
      <c r="A41" s="41"/>
      <c r="B41" s="42"/>
      <c r="C41" s="19"/>
      <c r="D41" s="19"/>
      <c r="E41" s="19"/>
      <c r="F41" s="19"/>
      <c r="G41" s="19"/>
      <c r="H41" s="19"/>
      <c r="I41" s="19"/>
      <c r="J41" s="19"/>
      <c r="K41" s="19"/>
      <c r="L41" s="19"/>
      <c r="M41" s="19"/>
      <c r="N41" s="19"/>
      <c r="O41" s="19"/>
      <c r="P41" s="19"/>
    </row>
  </sheetData>
  <sheetProtection selectLockedCells="1" selectUnlockedCells="1"/>
  <mergeCells count="5">
    <mergeCell ref="A3:P3"/>
    <mergeCell ref="A4:P4"/>
    <mergeCell ref="C10:C19"/>
    <mergeCell ref="C20:C29"/>
    <mergeCell ref="C30:C39"/>
  </mergeCells>
  <phoneticPr fontId="28"/>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5" customWidth="1"/>
    <col min="3" max="3" width="3.25" style="15" customWidth="1"/>
    <col min="4" max="4" width="19.5" style="15" customWidth="1"/>
    <col min="5" max="15" width="16" style="15" customWidth="1"/>
    <col min="16" max="16" width="4.5" style="15" customWidth="1"/>
  </cols>
  <sheetData>
    <row r="1" spans="1:16" ht="18" customHeight="1">
      <c r="A1" s="196" t="s">
        <v>126</v>
      </c>
      <c r="B1" s="12"/>
      <c r="C1" s="12"/>
      <c r="D1" s="12"/>
      <c r="E1" s="12"/>
      <c r="F1" s="12"/>
      <c r="G1" s="12"/>
      <c r="H1" s="12"/>
      <c r="I1" s="12"/>
      <c r="J1" s="12"/>
      <c r="K1" s="12"/>
      <c r="L1" s="12"/>
      <c r="M1" s="12"/>
      <c r="N1" s="12"/>
      <c r="O1" s="12"/>
      <c r="P1" s="138"/>
    </row>
    <row r="2" spans="1:16" ht="18.75" customHeight="1">
      <c r="A2" s="16"/>
      <c r="B2" s="16"/>
      <c r="C2" s="16"/>
      <c r="D2" s="16"/>
      <c r="E2" s="16"/>
      <c r="F2" s="16"/>
      <c r="G2" s="16"/>
      <c r="H2" s="16"/>
      <c r="I2" s="16"/>
      <c r="J2" s="16"/>
      <c r="K2" s="16"/>
      <c r="L2" s="16"/>
      <c r="M2" s="16"/>
      <c r="N2" s="16"/>
      <c r="O2" s="16"/>
      <c r="P2" s="138"/>
    </row>
    <row r="3" spans="1:16" ht="21" customHeight="1">
      <c r="A3" s="533" t="s">
        <v>1</v>
      </c>
      <c r="B3" s="533"/>
      <c r="C3" s="533"/>
      <c r="D3" s="533"/>
      <c r="E3" s="533"/>
      <c r="F3" s="533"/>
      <c r="G3" s="533"/>
      <c r="H3" s="533"/>
      <c r="I3" s="533"/>
      <c r="J3" s="533"/>
      <c r="K3" s="533"/>
      <c r="L3" s="533"/>
      <c r="M3" s="533"/>
      <c r="N3" s="533"/>
      <c r="O3" s="533"/>
      <c r="P3" s="533"/>
    </row>
    <row r="4" spans="1:16" ht="17.25" customHeight="1">
      <c r="A4" s="534" t="s">
        <v>2</v>
      </c>
      <c r="B4" s="533"/>
      <c r="C4" s="533"/>
      <c r="D4" s="533"/>
      <c r="E4" s="533"/>
      <c r="F4" s="533"/>
      <c r="G4" s="533"/>
      <c r="H4" s="533"/>
      <c r="I4" s="533"/>
      <c r="J4" s="533"/>
      <c r="K4" s="533"/>
      <c r="L4" s="533"/>
      <c r="M4" s="533"/>
      <c r="N4" s="533"/>
      <c r="O4" s="533"/>
      <c r="P4" s="533"/>
    </row>
    <row r="5" spans="1:16" ht="21" customHeight="1">
      <c r="A5" s="16"/>
      <c r="B5" s="16"/>
      <c r="C5" s="16"/>
      <c r="D5" s="16"/>
      <c r="E5" s="16"/>
      <c r="F5" s="16"/>
      <c r="G5" s="16"/>
      <c r="H5" s="16"/>
      <c r="I5" s="16"/>
      <c r="J5" s="16"/>
      <c r="K5" s="16"/>
      <c r="L5" s="16"/>
      <c r="M5" s="16"/>
      <c r="N5" s="197" t="s">
        <v>32</v>
      </c>
      <c r="O5" s="198" t="s">
        <v>4</v>
      </c>
      <c r="P5" s="16"/>
    </row>
    <row r="6" spans="1:16" ht="21" customHeight="1">
      <c r="A6" s="16"/>
      <c r="B6" s="16"/>
      <c r="C6" s="16"/>
      <c r="D6" s="16"/>
      <c r="E6" s="16"/>
      <c r="F6" s="16"/>
      <c r="G6" s="16"/>
      <c r="H6" s="16"/>
      <c r="I6" s="16"/>
      <c r="J6" s="16"/>
      <c r="K6" s="16"/>
      <c r="L6" s="16"/>
      <c r="M6" s="16"/>
      <c r="N6" s="197" t="s">
        <v>33</v>
      </c>
      <c r="O6" s="226" t="s">
        <v>6</v>
      </c>
      <c r="P6" s="199" t="s">
        <v>7</v>
      </c>
    </row>
    <row r="7" spans="1:16" ht="21" customHeight="1">
      <c r="A7" s="137" t="s">
        <v>34</v>
      </c>
      <c r="B7" s="18"/>
      <c r="C7" s="19"/>
      <c r="D7" s="19"/>
      <c r="E7" s="19"/>
      <c r="F7" s="19"/>
      <c r="G7" s="19"/>
      <c r="H7" s="19"/>
      <c r="I7" s="19"/>
      <c r="J7" s="19"/>
      <c r="K7" s="19"/>
      <c r="L7" s="19"/>
      <c r="M7" s="19"/>
      <c r="N7" s="19"/>
      <c r="O7" s="19"/>
      <c r="P7" s="16"/>
    </row>
    <row r="8" spans="1:16" ht="21" customHeight="1">
      <c r="A8" s="19"/>
      <c r="B8" s="137" t="s">
        <v>127</v>
      </c>
      <c r="C8" s="19"/>
      <c r="D8" s="19"/>
      <c r="E8" s="19"/>
      <c r="F8" s="19"/>
      <c r="G8" s="19"/>
      <c r="H8" s="19"/>
      <c r="I8" s="19"/>
      <c r="J8" s="19"/>
      <c r="K8" s="19"/>
      <c r="L8" s="19"/>
      <c r="M8" s="19"/>
      <c r="N8" s="19"/>
      <c r="O8" s="19"/>
      <c r="P8" s="16"/>
    </row>
    <row r="9" spans="1:16" ht="21" customHeight="1">
      <c r="A9" s="19"/>
      <c r="B9" s="18"/>
      <c r="C9" s="137" t="s">
        <v>151</v>
      </c>
      <c r="D9" s="19"/>
      <c r="E9" s="19"/>
      <c r="F9" s="19"/>
      <c r="G9" s="19"/>
      <c r="H9" s="19"/>
      <c r="I9" s="19"/>
      <c r="J9" s="19"/>
      <c r="K9" s="19"/>
      <c r="L9" s="19"/>
      <c r="M9" s="19"/>
      <c r="N9" s="19"/>
      <c r="O9" s="19"/>
      <c r="P9" s="16"/>
    </row>
    <row r="10" spans="1:16" s="30" customFormat="1" ht="21" customHeight="1">
      <c r="A10" s="19"/>
      <c r="B10" s="19"/>
      <c r="C10" s="638" t="s">
        <v>129</v>
      </c>
      <c r="D10" s="200"/>
      <c r="E10" s="201" t="s">
        <v>130</v>
      </c>
      <c r="F10" s="201" t="s">
        <v>131</v>
      </c>
      <c r="G10" s="201" t="s">
        <v>14</v>
      </c>
      <c r="H10" s="202" t="s">
        <v>132</v>
      </c>
      <c r="I10" s="203" t="s">
        <v>133</v>
      </c>
      <c r="J10" s="201" t="s">
        <v>134</v>
      </c>
      <c r="K10" s="201" t="s">
        <v>135</v>
      </c>
      <c r="L10" s="201" t="s">
        <v>136</v>
      </c>
      <c r="M10" s="201" t="s">
        <v>137</v>
      </c>
      <c r="N10" s="201" t="s">
        <v>14</v>
      </c>
      <c r="O10" s="204" t="s">
        <v>87</v>
      </c>
      <c r="P10" s="19"/>
    </row>
    <row r="11" spans="1:16" s="30" customFormat="1" ht="21" customHeight="1">
      <c r="A11" s="19"/>
      <c r="B11" s="19"/>
      <c r="C11" s="639"/>
      <c r="D11" s="205" t="s">
        <v>138</v>
      </c>
      <c r="E11" s="206">
        <v>30</v>
      </c>
      <c r="F11" s="206">
        <v>59</v>
      </c>
      <c r="G11" s="207">
        <v>89</v>
      </c>
      <c r="H11" s="218"/>
      <c r="I11" s="206">
        <v>57</v>
      </c>
      <c r="J11" s="206">
        <v>50</v>
      </c>
      <c r="K11" s="206">
        <v>36</v>
      </c>
      <c r="L11" s="206">
        <v>36</v>
      </c>
      <c r="M11" s="206">
        <v>21</v>
      </c>
      <c r="N11" s="209">
        <v>200</v>
      </c>
      <c r="O11" s="210">
        <v>289</v>
      </c>
      <c r="P11" s="19"/>
    </row>
    <row r="12" spans="1:16" s="30" customFormat="1" ht="21" customHeight="1">
      <c r="A12" s="41"/>
      <c r="B12" s="42"/>
      <c r="C12" s="639"/>
      <c r="D12" s="211" t="s">
        <v>139</v>
      </c>
      <c r="E12" s="212">
        <v>1</v>
      </c>
      <c r="F12" s="212">
        <v>1</v>
      </c>
      <c r="G12" s="209">
        <v>2</v>
      </c>
      <c r="H12" s="213"/>
      <c r="I12" s="212">
        <v>4</v>
      </c>
      <c r="J12" s="212">
        <v>5</v>
      </c>
      <c r="K12" s="212">
        <v>3</v>
      </c>
      <c r="L12" s="212">
        <v>1</v>
      </c>
      <c r="M12" s="212">
        <v>0</v>
      </c>
      <c r="N12" s="209">
        <v>13</v>
      </c>
      <c r="O12" s="210">
        <v>15</v>
      </c>
      <c r="P12" s="19"/>
    </row>
    <row r="13" spans="1:16" s="30" customFormat="1" ht="21" customHeight="1">
      <c r="A13" s="41"/>
      <c r="B13" s="42"/>
      <c r="C13" s="639"/>
      <c r="D13" s="214" t="s">
        <v>140</v>
      </c>
      <c r="E13" s="212">
        <v>1</v>
      </c>
      <c r="F13" s="212">
        <v>10</v>
      </c>
      <c r="G13" s="209">
        <v>11</v>
      </c>
      <c r="H13" s="213"/>
      <c r="I13" s="212">
        <v>3</v>
      </c>
      <c r="J13" s="212">
        <v>3</v>
      </c>
      <c r="K13" s="212">
        <v>4</v>
      </c>
      <c r="L13" s="212">
        <v>5</v>
      </c>
      <c r="M13" s="212">
        <v>3</v>
      </c>
      <c r="N13" s="209">
        <v>18</v>
      </c>
      <c r="O13" s="210">
        <v>29</v>
      </c>
      <c r="P13" s="19"/>
    </row>
    <row r="14" spans="1:16" s="30" customFormat="1" ht="21" customHeight="1">
      <c r="A14" s="41"/>
      <c r="B14" s="42"/>
      <c r="C14" s="639"/>
      <c r="D14" s="214" t="s">
        <v>141</v>
      </c>
      <c r="E14" s="212">
        <v>1</v>
      </c>
      <c r="F14" s="212">
        <v>11</v>
      </c>
      <c r="G14" s="209">
        <v>12</v>
      </c>
      <c r="H14" s="213"/>
      <c r="I14" s="212">
        <v>6</v>
      </c>
      <c r="J14" s="212">
        <v>7</v>
      </c>
      <c r="K14" s="212">
        <v>2</v>
      </c>
      <c r="L14" s="212">
        <v>3</v>
      </c>
      <c r="M14" s="212">
        <v>4</v>
      </c>
      <c r="N14" s="209">
        <v>22</v>
      </c>
      <c r="O14" s="210">
        <v>34</v>
      </c>
      <c r="P14" s="19"/>
    </row>
    <row r="15" spans="1:16" s="30" customFormat="1" ht="21" customHeight="1">
      <c r="A15" s="19"/>
      <c r="B15" s="19"/>
      <c r="C15" s="639"/>
      <c r="D15" s="214" t="s">
        <v>142</v>
      </c>
      <c r="E15" s="212">
        <v>8</v>
      </c>
      <c r="F15" s="212">
        <v>9</v>
      </c>
      <c r="G15" s="209">
        <v>17</v>
      </c>
      <c r="H15" s="213"/>
      <c r="I15" s="212">
        <v>18</v>
      </c>
      <c r="J15" s="212">
        <v>8</v>
      </c>
      <c r="K15" s="212">
        <v>11</v>
      </c>
      <c r="L15" s="212">
        <v>5</v>
      </c>
      <c r="M15" s="212">
        <v>6</v>
      </c>
      <c r="N15" s="209">
        <v>48</v>
      </c>
      <c r="O15" s="210">
        <v>65</v>
      </c>
      <c r="P15" s="19"/>
    </row>
    <row r="16" spans="1:16" s="57" customFormat="1" ht="21" customHeight="1">
      <c r="A16" s="19"/>
      <c r="B16" s="19"/>
      <c r="C16" s="639"/>
      <c r="D16" s="214" t="s">
        <v>143</v>
      </c>
      <c r="E16" s="212">
        <v>9</v>
      </c>
      <c r="F16" s="212">
        <v>16</v>
      </c>
      <c r="G16" s="209">
        <v>25</v>
      </c>
      <c r="H16" s="213"/>
      <c r="I16" s="212">
        <v>13</v>
      </c>
      <c r="J16" s="212">
        <v>10</v>
      </c>
      <c r="K16" s="212">
        <v>4</v>
      </c>
      <c r="L16" s="212">
        <v>10</v>
      </c>
      <c r="M16" s="212">
        <v>1</v>
      </c>
      <c r="N16" s="209">
        <v>38</v>
      </c>
      <c r="O16" s="210">
        <v>63</v>
      </c>
      <c r="P16" s="19"/>
    </row>
    <row r="17" spans="1:16" s="30" customFormat="1" ht="21" customHeight="1">
      <c r="A17" s="19"/>
      <c r="B17" s="19"/>
      <c r="C17" s="639"/>
      <c r="D17" s="214" t="s">
        <v>144</v>
      </c>
      <c r="E17" s="212">
        <v>10</v>
      </c>
      <c r="F17" s="212">
        <v>12</v>
      </c>
      <c r="G17" s="209">
        <v>22</v>
      </c>
      <c r="H17" s="213"/>
      <c r="I17" s="212">
        <v>13</v>
      </c>
      <c r="J17" s="212">
        <v>17</v>
      </c>
      <c r="K17" s="212">
        <v>12</v>
      </c>
      <c r="L17" s="212">
        <v>12</v>
      </c>
      <c r="M17" s="212">
        <v>7</v>
      </c>
      <c r="N17" s="209">
        <v>61</v>
      </c>
      <c r="O17" s="210">
        <v>83</v>
      </c>
      <c r="P17" s="19"/>
    </row>
    <row r="18" spans="1:16" s="30" customFormat="1" ht="21" customHeight="1">
      <c r="A18" s="19"/>
      <c r="B18" s="19"/>
      <c r="C18" s="639"/>
      <c r="D18" s="205" t="s">
        <v>145</v>
      </c>
      <c r="E18" s="212">
        <v>0</v>
      </c>
      <c r="F18" s="212">
        <v>0</v>
      </c>
      <c r="G18" s="209">
        <v>0</v>
      </c>
      <c r="H18" s="213"/>
      <c r="I18" s="212">
        <v>0</v>
      </c>
      <c r="J18" s="212">
        <v>0</v>
      </c>
      <c r="K18" s="212">
        <v>0</v>
      </c>
      <c r="L18" s="212">
        <v>0</v>
      </c>
      <c r="M18" s="212">
        <v>0</v>
      </c>
      <c r="N18" s="209">
        <v>0</v>
      </c>
      <c r="O18" s="210">
        <v>0</v>
      </c>
      <c r="P18" s="19"/>
    </row>
    <row r="19" spans="1:16" s="30" customFormat="1" ht="21" customHeight="1">
      <c r="A19" s="19"/>
      <c r="B19" s="19"/>
      <c r="C19" s="640"/>
      <c r="D19" s="215" t="s">
        <v>146</v>
      </c>
      <c r="E19" s="206">
        <v>30</v>
      </c>
      <c r="F19" s="206">
        <v>59</v>
      </c>
      <c r="G19" s="209">
        <v>89</v>
      </c>
      <c r="H19" s="219"/>
      <c r="I19" s="206">
        <v>57</v>
      </c>
      <c r="J19" s="206">
        <v>50</v>
      </c>
      <c r="K19" s="206">
        <v>36</v>
      </c>
      <c r="L19" s="206">
        <v>36</v>
      </c>
      <c r="M19" s="206">
        <v>21</v>
      </c>
      <c r="N19" s="209">
        <v>200</v>
      </c>
      <c r="O19" s="216">
        <v>289</v>
      </c>
      <c r="P19" s="19"/>
    </row>
    <row r="20" spans="1:16" s="30" customFormat="1" ht="21" customHeight="1">
      <c r="A20" s="41"/>
      <c r="B20" s="42"/>
      <c r="C20" s="638" t="s">
        <v>147</v>
      </c>
      <c r="D20" s="200"/>
      <c r="E20" s="201" t="s">
        <v>130</v>
      </c>
      <c r="F20" s="201" t="s">
        <v>131</v>
      </c>
      <c r="G20" s="201" t="s">
        <v>14</v>
      </c>
      <c r="H20" s="202" t="s">
        <v>132</v>
      </c>
      <c r="I20" s="203" t="s">
        <v>133</v>
      </c>
      <c r="J20" s="201" t="s">
        <v>134</v>
      </c>
      <c r="K20" s="201" t="s">
        <v>135</v>
      </c>
      <c r="L20" s="201" t="s">
        <v>136</v>
      </c>
      <c r="M20" s="201" t="s">
        <v>137</v>
      </c>
      <c r="N20" s="201" t="s">
        <v>14</v>
      </c>
      <c r="O20" s="217" t="s">
        <v>87</v>
      </c>
      <c r="P20" s="19"/>
    </row>
    <row r="21" spans="1:16" s="30" customFormat="1" ht="21" customHeight="1">
      <c r="A21" s="41"/>
      <c r="B21" s="42"/>
      <c r="C21" s="639"/>
      <c r="D21" s="205" t="s">
        <v>138</v>
      </c>
      <c r="E21" s="206">
        <v>8</v>
      </c>
      <c r="F21" s="206">
        <v>23</v>
      </c>
      <c r="G21" s="207">
        <v>31</v>
      </c>
      <c r="H21" s="218"/>
      <c r="I21" s="206">
        <v>41</v>
      </c>
      <c r="J21" s="206">
        <v>31</v>
      </c>
      <c r="K21" s="206">
        <v>28</v>
      </c>
      <c r="L21" s="206">
        <v>20</v>
      </c>
      <c r="M21" s="206">
        <v>14</v>
      </c>
      <c r="N21" s="209">
        <v>134</v>
      </c>
      <c r="O21" s="210">
        <v>165</v>
      </c>
      <c r="P21" s="19"/>
    </row>
    <row r="22" spans="1:16" s="30" customFormat="1" ht="21" customHeight="1">
      <c r="A22" s="19"/>
      <c r="B22" s="19"/>
      <c r="C22" s="639"/>
      <c r="D22" s="211" t="s">
        <v>139</v>
      </c>
      <c r="E22" s="212">
        <v>0</v>
      </c>
      <c r="F22" s="212">
        <v>0</v>
      </c>
      <c r="G22" s="209">
        <v>0</v>
      </c>
      <c r="H22" s="213"/>
      <c r="I22" s="212">
        <v>0</v>
      </c>
      <c r="J22" s="212">
        <v>0</v>
      </c>
      <c r="K22" s="212">
        <v>0</v>
      </c>
      <c r="L22" s="212">
        <v>1</v>
      </c>
      <c r="M22" s="212">
        <v>0</v>
      </c>
      <c r="N22" s="209">
        <v>1</v>
      </c>
      <c r="O22" s="210">
        <v>1</v>
      </c>
      <c r="P22" s="19"/>
    </row>
    <row r="23" spans="1:16" s="30" customFormat="1" ht="21" customHeight="1">
      <c r="A23" s="19"/>
      <c r="B23" s="19"/>
      <c r="C23" s="639"/>
      <c r="D23" s="214" t="s">
        <v>140</v>
      </c>
      <c r="E23" s="212">
        <v>0</v>
      </c>
      <c r="F23" s="212">
        <v>6</v>
      </c>
      <c r="G23" s="209">
        <v>6</v>
      </c>
      <c r="H23" s="213"/>
      <c r="I23" s="212">
        <v>1</v>
      </c>
      <c r="J23" s="212">
        <v>1</v>
      </c>
      <c r="K23" s="212">
        <v>0</v>
      </c>
      <c r="L23" s="212">
        <v>2</v>
      </c>
      <c r="M23" s="212">
        <v>0</v>
      </c>
      <c r="N23" s="209">
        <v>4</v>
      </c>
      <c r="O23" s="210">
        <v>10</v>
      </c>
      <c r="P23" s="19"/>
    </row>
    <row r="24" spans="1:16" s="57" customFormat="1" ht="21" customHeight="1">
      <c r="A24" s="19"/>
      <c r="B24" s="19"/>
      <c r="C24" s="639"/>
      <c r="D24" s="214" t="s">
        <v>141</v>
      </c>
      <c r="E24" s="212">
        <v>2</v>
      </c>
      <c r="F24" s="212">
        <v>1</v>
      </c>
      <c r="G24" s="209">
        <v>3</v>
      </c>
      <c r="H24" s="213"/>
      <c r="I24" s="212">
        <v>3</v>
      </c>
      <c r="J24" s="212">
        <v>1</v>
      </c>
      <c r="K24" s="212">
        <v>3</v>
      </c>
      <c r="L24" s="212">
        <v>2</v>
      </c>
      <c r="M24" s="212">
        <v>0</v>
      </c>
      <c r="N24" s="209">
        <v>9</v>
      </c>
      <c r="O24" s="210">
        <v>12</v>
      </c>
      <c r="P24" s="19"/>
    </row>
    <row r="25" spans="1:16" s="30" customFormat="1" ht="21" customHeight="1">
      <c r="A25" s="19"/>
      <c r="B25" s="19"/>
      <c r="C25" s="639"/>
      <c r="D25" s="214" t="s">
        <v>142</v>
      </c>
      <c r="E25" s="212">
        <v>3</v>
      </c>
      <c r="F25" s="212">
        <v>7</v>
      </c>
      <c r="G25" s="209">
        <v>10</v>
      </c>
      <c r="H25" s="213"/>
      <c r="I25" s="212">
        <v>13</v>
      </c>
      <c r="J25" s="212">
        <v>6</v>
      </c>
      <c r="K25" s="212">
        <v>3</v>
      </c>
      <c r="L25" s="212">
        <v>5</v>
      </c>
      <c r="M25" s="212">
        <v>2</v>
      </c>
      <c r="N25" s="209">
        <v>29</v>
      </c>
      <c r="O25" s="210">
        <v>39</v>
      </c>
      <c r="P25" s="19"/>
    </row>
    <row r="26" spans="1:16" s="30" customFormat="1" ht="21" customHeight="1">
      <c r="A26" s="19"/>
      <c r="B26" s="19"/>
      <c r="C26" s="639"/>
      <c r="D26" s="214" t="s">
        <v>143</v>
      </c>
      <c r="E26" s="212">
        <v>1</v>
      </c>
      <c r="F26" s="212">
        <v>1</v>
      </c>
      <c r="G26" s="209">
        <v>2</v>
      </c>
      <c r="H26" s="213"/>
      <c r="I26" s="212">
        <v>11</v>
      </c>
      <c r="J26" s="212">
        <v>10</v>
      </c>
      <c r="K26" s="212">
        <v>8</v>
      </c>
      <c r="L26" s="212">
        <v>2</v>
      </c>
      <c r="M26" s="212">
        <v>5</v>
      </c>
      <c r="N26" s="209">
        <v>36</v>
      </c>
      <c r="O26" s="210">
        <v>38</v>
      </c>
      <c r="P26" s="19"/>
    </row>
    <row r="27" spans="1:16" s="30" customFormat="1" ht="21" customHeight="1">
      <c r="A27" s="19"/>
      <c r="B27" s="19"/>
      <c r="C27" s="639"/>
      <c r="D27" s="214" t="s">
        <v>144</v>
      </c>
      <c r="E27" s="212">
        <v>2</v>
      </c>
      <c r="F27" s="212">
        <v>8</v>
      </c>
      <c r="G27" s="209">
        <v>10</v>
      </c>
      <c r="H27" s="213"/>
      <c r="I27" s="212">
        <v>13</v>
      </c>
      <c r="J27" s="212">
        <v>13</v>
      </c>
      <c r="K27" s="212">
        <v>14</v>
      </c>
      <c r="L27" s="212">
        <v>8</v>
      </c>
      <c r="M27" s="212">
        <v>7</v>
      </c>
      <c r="N27" s="209">
        <v>55</v>
      </c>
      <c r="O27" s="210">
        <v>65</v>
      </c>
      <c r="P27" s="19"/>
    </row>
    <row r="28" spans="1:16" s="30" customFormat="1" ht="21" customHeight="1">
      <c r="A28" s="19"/>
      <c r="B28" s="19"/>
      <c r="C28" s="639"/>
      <c r="D28" s="205" t="s">
        <v>145</v>
      </c>
      <c r="E28" s="212">
        <v>0</v>
      </c>
      <c r="F28" s="212">
        <v>0</v>
      </c>
      <c r="G28" s="209">
        <v>0</v>
      </c>
      <c r="H28" s="213"/>
      <c r="I28" s="212">
        <v>0</v>
      </c>
      <c r="J28" s="212">
        <v>0</v>
      </c>
      <c r="K28" s="212">
        <v>0</v>
      </c>
      <c r="L28" s="212">
        <v>0</v>
      </c>
      <c r="M28" s="212">
        <v>0</v>
      </c>
      <c r="N28" s="209">
        <v>0</v>
      </c>
      <c r="O28" s="210">
        <v>0</v>
      </c>
      <c r="P28" s="19"/>
    </row>
    <row r="29" spans="1:16" s="30" customFormat="1" ht="21" customHeight="1">
      <c r="A29" s="41"/>
      <c r="B29" s="42"/>
      <c r="C29" s="640"/>
      <c r="D29" s="215" t="s">
        <v>146</v>
      </c>
      <c r="E29" s="206">
        <v>8</v>
      </c>
      <c r="F29" s="206">
        <v>23</v>
      </c>
      <c r="G29" s="209">
        <v>31</v>
      </c>
      <c r="H29" s="219"/>
      <c r="I29" s="206">
        <v>41</v>
      </c>
      <c r="J29" s="206">
        <v>31</v>
      </c>
      <c r="K29" s="206">
        <v>28</v>
      </c>
      <c r="L29" s="206">
        <v>20</v>
      </c>
      <c r="M29" s="206">
        <v>14</v>
      </c>
      <c r="N29" s="209">
        <v>134</v>
      </c>
      <c r="O29" s="216">
        <v>165</v>
      </c>
      <c r="P29" s="19"/>
    </row>
    <row r="30" spans="1:16" s="30" customFormat="1" ht="21" customHeight="1">
      <c r="A30" s="41"/>
      <c r="B30" s="42"/>
      <c r="C30" s="638" t="s">
        <v>14</v>
      </c>
      <c r="D30" s="200"/>
      <c r="E30" s="201" t="s">
        <v>130</v>
      </c>
      <c r="F30" s="201" t="s">
        <v>131</v>
      </c>
      <c r="G30" s="201" t="s">
        <v>14</v>
      </c>
      <c r="H30" s="202" t="s">
        <v>132</v>
      </c>
      <c r="I30" s="203" t="s">
        <v>133</v>
      </c>
      <c r="J30" s="201" t="s">
        <v>134</v>
      </c>
      <c r="K30" s="201" t="s">
        <v>135</v>
      </c>
      <c r="L30" s="201" t="s">
        <v>136</v>
      </c>
      <c r="M30" s="201" t="s">
        <v>137</v>
      </c>
      <c r="N30" s="201" t="s">
        <v>14</v>
      </c>
      <c r="O30" s="217" t="s">
        <v>87</v>
      </c>
      <c r="P30" s="19"/>
    </row>
    <row r="31" spans="1:16" s="30" customFormat="1" ht="21" customHeight="1">
      <c r="A31" s="19"/>
      <c r="B31" s="19"/>
      <c r="C31" s="639"/>
      <c r="D31" s="205" t="s">
        <v>138</v>
      </c>
      <c r="E31" s="206">
        <v>38</v>
      </c>
      <c r="F31" s="206">
        <v>82</v>
      </c>
      <c r="G31" s="207">
        <v>120</v>
      </c>
      <c r="H31" s="228"/>
      <c r="I31" s="206">
        <v>98</v>
      </c>
      <c r="J31" s="206">
        <v>81</v>
      </c>
      <c r="K31" s="206">
        <v>64</v>
      </c>
      <c r="L31" s="206">
        <v>56</v>
      </c>
      <c r="M31" s="206">
        <v>35</v>
      </c>
      <c r="N31" s="209">
        <v>334</v>
      </c>
      <c r="O31" s="210">
        <v>454</v>
      </c>
      <c r="P31" s="19"/>
    </row>
    <row r="32" spans="1:16" s="30" customFormat="1" ht="21" customHeight="1">
      <c r="A32" s="41"/>
      <c r="B32" s="42"/>
      <c r="C32" s="639"/>
      <c r="D32" s="211" t="s">
        <v>139</v>
      </c>
      <c r="E32" s="206">
        <v>1</v>
      </c>
      <c r="F32" s="206">
        <v>1</v>
      </c>
      <c r="G32" s="207">
        <v>2</v>
      </c>
      <c r="H32" s="228"/>
      <c r="I32" s="206">
        <v>4</v>
      </c>
      <c r="J32" s="206">
        <v>5</v>
      </c>
      <c r="K32" s="206">
        <v>3</v>
      </c>
      <c r="L32" s="206">
        <v>2</v>
      </c>
      <c r="M32" s="206">
        <v>0</v>
      </c>
      <c r="N32" s="209">
        <v>14</v>
      </c>
      <c r="O32" s="210">
        <v>16</v>
      </c>
      <c r="P32" s="19"/>
    </row>
    <row r="33" spans="1:16" s="30" customFormat="1" ht="21" customHeight="1">
      <c r="A33" s="41"/>
      <c r="B33" s="42"/>
      <c r="C33" s="639"/>
      <c r="D33" s="214" t="s">
        <v>140</v>
      </c>
      <c r="E33" s="206">
        <v>1</v>
      </c>
      <c r="F33" s="206">
        <v>16</v>
      </c>
      <c r="G33" s="207">
        <v>17</v>
      </c>
      <c r="H33" s="228"/>
      <c r="I33" s="206">
        <v>4</v>
      </c>
      <c r="J33" s="206">
        <v>4</v>
      </c>
      <c r="K33" s="206">
        <v>4</v>
      </c>
      <c r="L33" s="206">
        <v>7</v>
      </c>
      <c r="M33" s="206">
        <v>3</v>
      </c>
      <c r="N33" s="209">
        <v>22</v>
      </c>
      <c r="O33" s="210">
        <v>39</v>
      </c>
      <c r="P33" s="19"/>
    </row>
    <row r="34" spans="1:16" s="30" customFormat="1" ht="21" customHeight="1">
      <c r="A34" s="19"/>
      <c r="B34" s="19"/>
      <c r="C34" s="639"/>
      <c r="D34" s="214" t="s">
        <v>141</v>
      </c>
      <c r="E34" s="206">
        <v>3</v>
      </c>
      <c r="F34" s="206">
        <v>12</v>
      </c>
      <c r="G34" s="207">
        <v>15</v>
      </c>
      <c r="H34" s="228"/>
      <c r="I34" s="206">
        <v>9</v>
      </c>
      <c r="J34" s="206">
        <v>8</v>
      </c>
      <c r="K34" s="206">
        <v>5</v>
      </c>
      <c r="L34" s="206">
        <v>5</v>
      </c>
      <c r="M34" s="206">
        <v>4</v>
      </c>
      <c r="N34" s="209">
        <v>31</v>
      </c>
      <c r="O34" s="210">
        <v>46</v>
      </c>
      <c r="P34" s="19"/>
    </row>
    <row r="35" spans="1:16" s="30" customFormat="1" ht="21" customHeight="1">
      <c r="A35" s="41"/>
      <c r="B35" s="42"/>
      <c r="C35" s="639"/>
      <c r="D35" s="214" t="s">
        <v>142</v>
      </c>
      <c r="E35" s="206">
        <v>11</v>
      </c>
      <c r="F35" s="206">
        <v>16</v>
      </c>
      <c r="G35" s="207">
        <v>27</v>
      </c>
      <c r="H35" s="228"/>
      <c r="I35" s="206">
        <v>31</v>
      </c>
      <c r="J35" s="206">
        <v>14</v>
      </c>
      <c r="K35" s="206">
        <v>14</v>
      </c>
      <c r="L35" s="206">
        <v>10</v>
      </c>
      <c r="M35" s="206">
        <v>8</v>
      </c>
      <c r="N35" s="209">
        <v>77</v>
      </c>
      <c r="O35" s="210">
        <v>104</v>
      </c>
      <c r="P35" s="19"/>
    </row>
    <row r="36" spans="1:16" s="30" customFormat="1" ht="21" customHeight="1">
      <c r="A36" s="41"/>
      <c r="B36" s="42"/>
      <c r="C36" s="639"/>
      <c r="D36" s="214" t="s">
        <v>143</v>
      </c>
      <c r="E36" s="206">
        <v>10</v>
      </c>
      <c r="F36" s="206">
        <v>17</v>
      </c>
      <c r="G36" s="207">
        <v>27</v>
      </c>
      <c r="H36" s="228"/>
      <c r="I36" s="206">
        <v>24</v>
      </c>
      <c r="J36" s="206">
        <v>20</v>
      </c>
      <c r="K36" s="206">
        <v>12</v>
      </c>
      <c r="L36" s="206">
        <v>12</v>
      </c>
      <c r="M36" s="206">
        <v>6</v>
      </c>
      <c r="N36" s="209">
        <v>74</v>
      </c>
      <c r="O36" s="210">
        <v>101</v>
      </c>
      <c r="P36" s="19"/>
    </row>
    <row r="37" spans="1:16" s="30" customFormat="1" ht="21" customHeight="1">
      <c r="A37" s="41"/>
      <c r="B37" s="42"/>
      <c r="C37" s="639"/>
      <c r="D37" s="214" t="s">
        <v>144</v>
      </c>
      <c r="E37" s="206">
        <v>12</v>
      </c>
      <c r="F37" s="206">
        <v>20</v>
      </c>
      <c r="G37" s="207">
        <v>32</v>
      </c>
      <c r="H37" s="228"/>
      <c r="I37" s="206">
        <v>26</v>
      </c>
      <c r="J37" s="206">
        <v>30</v>
      </c>
      <c r="K37" s="206">
        <v>26</v>
      </c>
      <c r="L37" s="206">
        <v>20</v>
      </c>
      <c r="M37" s="206">
        <v>14</v>
      </c>
      <c r="N37" s="209">
        <v>116</v>
      </c>
      <c r="O37" s="210">
        <v>148</v>
      </c>
      <c r="P37" s="19"/>
    </row>
    <row r="38" spans="1:16" s="30" customFormat="1" ht="21" customHeight="1">
      <c r="A38" s="41"/>
      <c r="B38" s="42"/>
      <c r="C38" s="639"/>
      <c r="D38" s="205" t="s">
        <v>145</v>
      </c>
      <c r="E38" s="206">
        <v>0</v>
      </c>
      <c r="F38" s="206">
        <v>0</v>
      </c>
      <c r="G38" s="207">
        <v>0</v>
      </c>
      <c r="H38" s="228"/>
      <c r="I38" s="206">
        <v>0</v>
      </c>
      <c r="J38" s="206">
        <v>0</v>
      </c>
      <c r="K38" s="206">
        <v>0</v>
      </c>
      <c r="L38" s="206">
        <v>0</v>
      </c>
      <c r="M38" s="206">
        <v>0</v>
      </c>
      <c r="N38" s="209">
        <v>0</v>
      </c>
      <c r="O38" s="210">
        <v>0</v>
      </c>
      <c r="P38" s="19"/>
    </row>
    <row r="39" spans="1:16" s="30" customFormat="1" ht="21" customHeight="1">
      <c r="A39" s="41"/>
      <c r="B39" s="42"/>
      <c r="C39" s="640"/>
      <c r="D39" s="215" t="s">
        <v>146</v>
      </c>
      <c r="E39" s="221">
        <v>38</v>
      </c>
      <c r="F39" s="221">
        <v>82</v>
      </c>
      <c r="G39" s="222">
        <v>120</v>
      </c>
      <c r="H39" s="229"/>
      <c r="I39" s="221">
        <v>98</v>
      </c>
      <c r="J39" s="221">
        <v>81</v>
      </c>
      <c r="K39" s="221">
        <v>64</v>
      </c>
      <c r="L39" s="221">
        <v>56</v>
      </c>
      <c r="M39" s="221">
        <v>35</v>
      </c>
      <c r="N39" s="224">
        <v>334</v>
      </c>
      <c r="O39" s="216">
        <v>454</v>
      </c>
      <c r="P39" s="19"/>
    </row>
    <row r="40" spans="1:16" s="30" customFormat="1" ht="21" customHeight="1">
      <c r="A40" s="41"/>
      <c r="B40" s="42"/>
      <c r="C40" s="227" t="s">
        <v>152</v>
      </c>
      <c r="D40" s="19"/>
      <c r="E40" s="19"/>
      <c r="F40" s="19"/>
      <c r="G40" s="19"/>
      <c r="H40" s="19"/>
      <c r="I40" s="19"/>
      <c r="J40" s="19"/>
      <c r="K40" s="19"/>
      <c r="L40" s="19"/>
      <c r="M40" s="19"/>
      <c r="N40" s="19"/>
      <c r="O40" s="19"/>
      <c r="P40" s="19"/>
    </row>
    <row r="41" spans="1:16" s="30" customFormat="1" ht="12" customHeight="1">
      <c r="A41" s="41"/>
      <c r="B41" s="42"/>
      <c r="C41" s="19"/>
      <c r="D41" s="19"/>
      <c r="E41" s="19"/>
      <c r="F41" s="19"/>
      <c r="G41" s="19"/>
      <c r="H41" s="19"/>
      <c r="I41" s="19"/>
      <c r="J41" s="19"/>
      <c r="K41" s="19"/>
      <c r="L41" s="19"/>
      <c r="M41" s="19"/>
      <c r="N41" s="19"/>
      <c r="O41" s="19"/>
      <c r="P41" s="19"/>
    </row>
  </sheetData>
  <sheetProtection selectLockedCells="1" selectUnlockedCells="1"/>
  <mergeCells count="5">
    <mergeCell ref="A3:P3"/>
    <mergeCell ref="A4:P4"/>
    <mergeCell ref="C10:C19"/>
    <mergeCell ref="C20:C29"/>
    <mergeCell ref="C30:C39"/>
  </mergeCells>
  <phoneticPr fontId="28"/>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ColWidth="10" defaultRowHeight="12" customHeight="1"/>
  <cols>
    <col min="1" max="1" width="3.125" style="81" customWidth="1"/>
    <col min="2" max="2" width="2.5" style="81" customWidth="1"/>
    <col min="3" max="3" width="23.125" style="81" customWidth="1"/>
    <col min="4" max="14" width="16" style="81" customWidth="1"/>
    <col min="15" max="15" width="4.5" style="81" customWidth="1"/>
  </cols>
  <sheetData>
    <row r="1" spans="1:15" s="70" customFormat="1" ht="21" customHeight="1">
      <c r="A1" s="230" t="s">
        <v>153</v>
      </c>
      <c r="B1" s="14"/>
      <c r="C1" s="14"/>
      <c r="D1" s="14"/>
      <c r="E1" s="14"/>
      <c r="F1" s="14"/>
      <c r="G1" s="14"/>
      <c r="H1" s="14"/>
      <c r="I1" s="14"/>
      <c r="J1" s="14"/>
      <c r="K1" s="14"/>
      <c r="L1" s="14"/>
      <c r="M1" s="14"/>
      <c r="N1" s="14"/>
      <c r="O1" s="138"/>
    </row>
    <row r="2" spans="1:15" s="70" customFormat="1" ht="21" customHeight="1">
      <c r="A2" s="14"/>
      <c r="B2" s="14"/>
      <c r="C2" s="14"/>
      <c r="D2" s="14"/>
      <c r="E2" s="14"/>
      <c r="F2" s="14"/>
      <c r="G2" s="14"/>
      <c r="H2" s="14"/>
      <c r="I2" s="14"/>
      <c r="J2" s="14"/>
      <c r="K2" s="14"/>
      <c r="L2" s="14"/>
      <c r="M2" s="14"/>
      <c r="N2" s="14"/>
      <c r="O2" s="138"/>
    </row>
    <row r="3" spans="1:15" s="70" customFormat="1" ht="21" customHeight="1">
      <c r="A3" s="641" t="s">
        <v>1</v>
      </c>
      <c r="B3" s="641"/>
      <c r="C3" s="641"/>
      <c r="D3" s="641"/>
      <c r="E3" s="641"/>
      <c r="F3" s="641"/>
      <c r="G3" s="641"/>
      <c r="H3" s="641"/>
      <c r="I3" s="641"/>
      <c r="J3" s="641"/>
      <c r="K3" s="641"/>
      <c r="L3" s="641"/>
      <c r="M3" s="641"/>
      <c r="N3" s="641"/>
      <c r="O3" s="641"/>
    </row>
    <row r="4" spans="1:15" s="70" customFormat="1" ht="21" customHeight="1">
      <c r="A4" s="642" t="s">
        <v>2</v>
      </c>
      <c r="B4" s="641"/>
      <c r="C4" s="641"/>
      <c r="D4" s="641"/>
      <c r="E4" s="641"/>
      <c r="F4" s="641"/>
      <c r="G4" s="641"/>
      <c r="H4" s="641"/>
      <c r="I4" s="641"/>
      <c r="J4" s="641"/>
      <c r="K4" s="641"/>
      <c r="L4" s="641"/>
      <c r="M4" s="641"/>
      <c r="N4" s="641"/>
      <c r="O4" s="641"/>
    </row>
    <row r="5" spans="1:15" s="70" customFormat="1" ht="21" customHeight="1">
      <c r="A5" s="14"/>
      <c r="B5" s="14"/>
      <c r="C5" s="14"/>
      <c r="D5" s="14"/>
      <c r="E5" s="14"/>
      <c r="F5" s="14"/>
      <c r="G5" s="14"/>
      <c r="H5" s="14"/>
      <c r="I5" s="14"/>
      <c r="J5" s="14"/>
      <c r="K5" s="14"/>
      <c r="L5" s="14"/>
      <c r="M5" s="231" t="s">
        <v>3</v>
      </c>
      <c r="N5" s="232" t="s">
        <v>4</v>
      </c>
    </row>
    <row r="6" spans="1:15" s="70" customFormat="1" ht="21" customHeight="1">
      <c r="A6" s="14"/>
      <c r="B6" s="14"/>
      <c r="C6" s="14"/>
      <c r="D6" s="14"/>
      <c r="E6" s="14"/>
      <c r="F6" s="14"/>
      <c r="G6" s="14"/>
      <c r="H6" s="14"/>
      <c r="I6" s="14"/>
      <c r="J6" s="14"/>
      <c r="K6" s="14"/>
      <c r="L6" s="14"/>
      <c r="M6" s="233" t="s">
        <v>5</v>
      </c>
      <c r="N6" s="234" t="s">
        <v>6</v>
      </c>
      <c r="O6" s="70" t="s">
        <v>7</v>
      </c>
    </row>
    <row r="7" spans="1:15" ht="21" customHeight="1">
      <c r="A7" s="71"/>
      <c r="B7" s="235" t="s">
        <v>89</v>
      </c>
      <c r="C7" s="71"/>
      <c r="D7" s="71"/>
      <c r="E7" s="71"/>
      <c r="F7" s="71"/>
      <c r="G7" s="71"/>
      <c r="H7" s="71"/>
      <c r="I7" s="71"/>
      <c r="J7" s="71"/>
      <c r="K7" s="71"/>
      <c r="L7" s="71"/>
      <c r="M7" s="71"/>
      <c r="N7" s="71"/>
      <c r="O7" s="71"/>
    </row>
    <row r="8" spans="1:15" ht="21" customHeight="1">
      <c r="A8" s="71"/>
      <c r="B8" s="235" t="s">
        <v>154</v>
      </c>
      <c r="C8" s="71"/>
      <c r="D8" s="71"/>
      <c r="E8" s="71"/>
      <c r="F8" s="71"/>
      <c r="G8" s="71"/>
      <c r="H8" s="71"/>
      <c r="I8" s="71"/>
      <c r="J8" s="71"/>
      <c r="K8" s="71"/>
      <c r="L8" s="71"/>
      <c r="M8" s="71"/>
      <c r="N8" s="71"/>
      <c r="O8" s="71"/>
    </row>
    <row r="9" spans="1:15" s="73" customFormat="1" ht="21" customHeight="1">
      <c r="A9" s="72"/>
      <c r="B9" s="72"/>
      <c r="C9" s="643"/>
      <c r="D9" s="645" t="s">
        <v>155</v>
      </c>
      <c r="E9" s="646"/>
      <c r="F9" s="646"/>
      <c r="G9" s="652" t="s">
        <v>156</v>
      </c>
      <c r="H9" s="646"/>
      <c r="I9" s="646"/>
      <c r="J9" s="646"/>
      <c r="K9" s="646"/>
      <c r="L9" s="646"/>
      <c r="M9" s="646"/>
      <c r="N9" s="649" t="s">
        <v>87</v>
      </c>
      <c r="O9" s="72"/>
    </row>
    <row r="10" spans="1:15" s="73" customFormat="1" ht="21" customHeight="1">
      <c r="A10" s="72"/>
      <c r="B10" s="72"/>
      <c r="C10" s="651"/>
      <c r="D10" s="236" t="s">
        <v>130</v>
      </c>
      <c r="E10" s="236" t="s">
        <v>131</v>
      </c>
      <c r="F10" s="236" t="s">
        <v>14</v>
      </c>
      <c r="G10" s="237" t="s">
        <v>132</v>
      </c>
      <c r="H10" s="238" t="s">
        <v>133</v>
      </c>
      <c r="I10" s="236" t="s">
        <v>134</v>
      </c>
      <c r="J10" s="236" t="s">
        <v>135</v>
      </c>
      <c r="K10" s="236" t="s">
        <v>136</v>
      </c>
      <c r="L10" s="236" t="s">
        <v>137</v>
      </c>
      <c r="M10" s="236" t="s">
        <v>14</v>
      </c>
      <c r="N10" s="653"/>
      <c r="O10" s="74"/>
    </row>
    <row r="11" spans="1:15" s="73" customFormat="1" ht="21" customHeight="1">
      <c r="A11" s="75"/>
      <c r="B11" s="76"/>
      <c r="C11" s="239" t="s">
        <v>120</v>
      </c>
      <c r="D11" s="240">
        <v>5481</v>
      </c>
      <c r="E11" s="240">
        <v>12915</v>
      </c>
      <c r="F11" s="241">
        <v>18396</v>
      </c>
      <c r="G11" s="242"/>
      <c r="H11" s="240">
        <v>20506</v>
      </c>
      <c r="I11" s="240">
        <v>19314</v>
      </c>
      <c r="J11" s="240">
        <v>11436</v>
      </c>
      <c r="K11" s="240">
        <v>8809</v>
      </c>
      <c r="L11" s="240">
        <v>4658</v>
      </c>
      <c r="M11" s="241">
        <v>64723</v>
      </c>
      <c r="N11" s="243">
        <v>83119</v>
      </c>
      <c r="O11" s="74"/>
    </row>
    <row r="12" spans="1:15" s="73" customFormat="1" ht="21" customHeight="1">
      <c r="A12" s="75"/>
      <c r="B12" s="76"/>
      <c r="C12" s="239" t="s">
        <v>121</v>
      </c>
      <c r="D12" s="240">
        <v>136</v>
      </c>
      <c r="E12" s="240">
        <v>449</v>
      </c>
      <c r="F12" s="241">
        <v>585</v>
      </c>
      <c r="G12" s="242"/>
      <c r="H12" s="240">
        <v>278</v>
      </c>
      <c r="I12" s="240">
        <v>647</v>
      </c>
      <c r="J12" s="240">
        <v>350</v>
      </c>
      <c r="K12" s="240">
        <v>235</v>
      </c>
      <c r="L12" s="240">
        <v>255</v>
      </c>
      <c r="M12" s="241">
        <v>1765</v>
      </c>
      <c r="N12" s="244">
        <v>2350</v>
      </c>
      <c r="O12" s="74"/>
    </row>
    <row r="13" spans="1:15" s="73" customFormat="1" ht="21" customHeight="1">
      <c r="A13" s="75"/>
      <c r="B13" s="76"/>
      <c r="C13" s="245" t="s">
        <v>146</v>
      </c>
      <c r="D13" s="246">
        <v>5617</v>
      </c>
      <c r="E13" s="246">
        <v>13364</v>
      </c>
      <c r="F13" s="247">
        <v>18981</v>
      </c>
      <c r="G13" s="248"/>
      <c r="H13" s="249">
        <v>20784</v>
      </c>
      <c r="I13" s="249">
        <v>19961</v>
      </c>
      <c r="J13" s="249">
        <v>11786</v>
      </c>
      <c r="K13" s="249">
        <v>9044</v>
      </c>
      <c r="L13" s="249">
        <v>4913</v>
      </c>
      <c r="M13" s="247">
        <v>66488</v>
      </c>
      <c r="N13" s="250">
        <v>85469</v>
      </c>
      <c r="O13" s="74"/>
    </row>
    <row r="14" spans="1:15" s="73" customFormat="1" ht="12" customHeight="1">
      <c r="A14" s="72"/>
      <c r="B14" s="72"/>
      <c r="C14" s="72"/>
      <c r="D14" s="72"/>
      <c r="E14" s="72"/>
      <c r="F14" s="72"/>
      <c r="G14" s="72"/>
      <c r="H14" s="72"/>
      <c r="I14" s="72"/>
      <c r="J14" s="72"/>
      <c r="K14" s="72"/>
      <c r="L14" s="72"/>
      <c r="M14" s="72"/>
      <c r="N14" s="72"/>
      <c r="O14" s="72"/>
    </row>
    <row r="15" spans="1:15" s="79" customFormat="1" ht="21" customHeight="1">
      <c r="A15" s="77"/>
      <c r="B15" s="251" t="s">
        <v>157</v>
      </c>
      <c r="C15" s="78"/>
      <c r="D15" s="77"/>
      <c r="E15" s="77"/>
      <c r="F15" s="77"/>
      <c r="G15" s="77"/>
      <c r="H15" s="77"/>
      <c r="I15" s="77"/>
      <c r="J15" s="77"/>
      <c r="K15" s="77"/>
      <c r="L15" s="77"/>
      <c r="M15" s="77"/>
      <c r="N15" s="77"/>
      <c r="O15" s="77"/>
    </row>
    <row r="16" spans="1:15" s="73" customFormat="1" ht="21" customHeight="1">
      <c r="A16" s="72"/>
      <c r="B16" s="72"/>
      <c r="C16" s="643"/>
      <c r="D16" s="645" t="s">
        <v>155</v>
      </c>
      <c r="E16" s="646"/>
      <c r="F16" s="646"/>
      <c r="G16" s="652" t="s">
        <v>156</v>
      </c>
      <c r="H16" s="654"/>
      <c r="I16" s="646"/>
      <c r="J16" s="646"/>
      <c r="K16" s="646"/>
      <c r="L16" s="646"/>
      <c r="M16" s="648"/>
      <c r="N16" s="649" t="s">
        <v>87</v>
      </c>
      <c r="O16" s="72"/>
    </row>
    <row r="17" spans="1:15" s="73" customFormat="1" ht="21" customHeight="1">
      <c r="A17" s="72"/>
      <c r="B17" s="72"/>
      <c r="C17" s="651"/>
      <c r="D17" s="236" t="s">
        <v>130</v>
      </c>
      <c r="E17" s="236" t="s">
        <v>131</v>
      </c>
      <c r="F17" s="236" t="s">
        <v>14</v>
      </c>
      <c r="G17" s="237" t="s">
        <v>132</v>
      </c>
      <c r="H17" s="238" t="s">
        <v>133</v>
      </c>
      <c r="I17" s="236" t="s">
        <v>134</v>
      </c>
      <c r="J17" s="236" t="s">
        <v>135</v>
      </c>
      <c r="K17" s="236" t="s">
        <v>136</v>
      </c>
      <c r="L17" s="236" t="s">
        <v>137</v>
      </c>
      <c r="M17" s="252" t="s">
        <v>14</v>
      </c>
      <c r="N17" s="653"/>
      <c r="O17" s="74"/>
    </row>
    <row r="18" spans="1:15" s="73" customFormat="1" ht="21" customHeight="1">
      <c r="A18" s="75"/>
      <c r="B18" s="76"/>
      <c r="C18" s="239" t="s">
        <v>120</v>
      </c>
      <c r="D18" s="240">
        <v>153</v>
      </c>
      <c r="E18" s="240">
        <v>239</v>
      </c>
      <c r="F18" s="241">
        <v>392</v>
      </c>
      <c r="G18" s="242"/>
      <c r="H18" s="240">
        <v>6107</v>
      </c>
      <c r="I18" s="240">
        <v>5287</v>
      </c>
      <c r="J18" s="240">
        <v>4637</v>
      </c>
      <c r="K18" s="240">
        <v>3701</v>
      </c>
      <c r="L18" s="240">
        <v>2255</v>
      </c>
      <c r="M18" s="241">
        <v>21987</v>
      </c>
      <c r="N18" s="243">
        <v>22379</v>
      </c>
      <c r="O18" s="74"/>
    </row>
    <row r="19" spans="1:15" s="73" customFormat="1" ht="21" customHeight="1">
      <c r="A19" s="75"/>
      <c r="B19" s="76"/>
      <c r="C19" s="239" t="s">
        <v>121</v>
      </c>
      <c r="D19" s="240">
        <v>9</v>
      </c>
      <c r="E19" s="240">
        <v>10</v>
      </c>
      <c r="F19" s="241">
        <v>19</v>
      </c>
      <c r="G19" s="242"/>
      <c r="H19" s="240">
        <v>35</v>
      </c>
      <c r="I19" s="240">
        <v>185</v>
      </c>
      <c r="J19" s="240">
        <v>83</v>
      </c>
      <c r="K19" s="240">
        <v>88</v>
      </c>
      <c r="L19" s="240">
        <v>35</v>
      </c>
      <c r="M19" s="241">
        <v>426</v>
      </c>
      <c r="N19" s="243">
        <v>445</v>
      </c>
      <c r="O19" s="74"/>
    </row>
    <row r="20" spans="1:15" s="73" customFormat="1" ht="21" customHeight="1">
      <c r="A20" s="72"/>
      <c r="B20" s="72"/>
      <c r="C20" s="245" t="s">
        <v>146</v>
      </c>
      <c r="D20" s="246">
        <v>162</v>
      </c>
      <c r="E20" s="246">
        <v>249</v>
      </c>
      <c r="F20" s="246">
        <v>411</v>
      </c>
      <c r="G20" s="248"/>
      <c r="H20" s="246">
        <v>6142</v>
      </c>
      <c r="I20" s="246">
        <v>5472</v>
      </c>
      <c r="J20" s="246">
        <v>4720</v>
      </c>
      <c r="K20" s="246">
        <v>3789</v>
      </c>
      <c r="L20" s="246">
        <v>2290</v>
      </c>
      <c r="M20" s="246">
        <v>22413</v>
      </c>
      <c r="N20" s="253">
        <v>22824</v>
      </c>
      <c r="O20" s="74"/>
    </row>
    <row r="21" spans="1:15" s="73" customFormat="1" ht="12" customHeight="1">
      <c r="A21" s="72"/>
      <c r="B21" s="72"/>
      <c r="C21" s="72"/>
      <c r="D21" s="72"/>
      <c r="E21" s="72"/>
      <c r="F21" s="72"/>
      <c r="G21" s="72"/>
      <c r="H21" s="72"/>
      <c r="I21" s="72"/>
      <c r="J21" s="72"/>
      <c r="K21" s="72"/>
      <c r="L21" s="72"/>
      <c r="M21" s="72"/>
      <c r="N21" s="72"/>
      <c r="O21" s="72"/>
    </row>
    <row r="22" spans="1:15" s="79" customFormat="1" ht="21" customHeight="1">
      <c r="A22" s="77"/>
      <c r="B22" s="251" t="s">
        <v>158</v>
      </c>
      <c r="C22" s="77"/>
      <c r="D22" s="77"/>
      <c r="E22" s="77"/>
      <c r="F22" s="77"/>
      <c r="G22" s="77"/>
      <c r="H22" s="77"/>
      <c r="I22" s="77"/>
      <c r="J22" s="77"/>
      <c r="K22" s="77"/>
      <c r="L22" s="77"/>
      <c r="M22" s="77"/>
      <c r="N22" s="77"/>
      <c r="O22" s="77"/>
    </row>
    <row r="23" spans="1:15" s="73" customFormat="1" ht="21" customHeight="1">
      <c r="A23" s="72"/>
      <c r="B23" s="72"/>
      <c r="C23" s="643"/>
      <c r="D23" s="645" t="s">
        <v>155</v>
      </c>
      <c r="E23" s="646"/>
      <c r="F23" s="646"/>
      <c r="G23" s="647" t="s">
        <v>156</v>
      </c>
      <c r="H23" s="646"/>
      <c r="I23" s="646"/>
      <c r="J23" s="646"/>
      <c r="K23" s="646"/>
      <c r="L23" s="648"/>
      <c r="M23" s="649" t="s">
        <v>87</v>
      </c>
      <c r="N23" s="72"/>
      <c r="O23" s="72"/>
    </row>
    <row r="24" spans="1:15" s="73" customFormat="1" ht="21" customHeight="1">
      <c r="A24" s="72"/>
      <c r="B24" s="72"/>
      <c r="C24" s="644"/>
      <c r="D24" s="254" t="s">
        <v>130</v>
      </c>
      <c r="E24" s="254" t="s">
        <v>131</v>
      </c>
      <c r="F24" s="254" t="s">
        <v>14</v>
      </c>
      <c r="G24" s="255" t="s">
        <v>133</v>
      </c>
      <c r="H24" s="254" t="s">
        <v>134</v>
      </c>
      <c r="I24" s="254" t="s">
        <v>135</v>
      </c>
      <c r="J24" s="254" t="s">
        <v>136</v>
      </c>
      <c r="K24" s="254" t="s">
        <v>137</v>
      </c>
      <c r="L24" s="256" t="s">
        <v>14</v>
      </c>
      <c r="M24" s="650"/>
      <c r="N24" s="72"/>
      <c r="O24" s="72"/>
    </row>
    <row r="25" spans="1:15" s="73" customFormat="1" ht="21" customHeight="1">
      <c r="A25" s="72"/>
      <c r="B25" s="72"/>
      <c r="C25" s="257" t="s">
        <v>91</v>
      </c>
      <c r="D25" s="258">
        <v>0</v>
      </c>
      <c r="E25" s="258">
        <v>0</v>
      </c>
      <c r="F25" s="258">
        <v>0</v>
      </c>
      <c r="G25" s="259">
        <v>179</v>
      </c>
      <c r="H25" s="260">
        <v>492</v>
      </c>
      <c r="I25" s="260">
        <v>3018</v>
      </c>
      <c r="J25" s="260">
        <v>3547</v>
      </c>
      <c r="K25" s="260">
        <v>2606</v>
      </c>
      <c r="L25" s="261">
        <v>9842</v>
      </c>
      <c r="M25" s="262">
        <v>9842</v>
      </c>
      <c r="N25" s="72"/>
      <c r="O25" s="72"/>
    </row>
    <row r="26" spans="1:15" s="73" customFormat="1" ht="21" customHeight="1">
      <c r="A26" s="75"/>
      <c r="B26" s="76"/>
      <c r="C26" s="263" t="s">
        <v>120</v>
      </c>
      <c r="D26" s="264">
        <v>0</v>
      </c>
      <c r="E26" s="264">
        <v>0</v>
      </c>
      <c r="F26" s="241">
        <v>0</v>
      </c>
      <c r="G26" s="265">
        <v>167</v>
      </c>
      <c r="H26" s="264">
        <v>492</v>
      </c>
      <c r="I26" s="264">
        <v>2994</v>
      </c>
      <c r="J26" s="264">
        <v>3540</v>
      </c>
      <c r="K26" s="264">
        <v>2544</v>
      </c>
      <c r="L26" s="241">
        <v>9737</v>
      </c>
      <c r="M26" s="244">
        <v>9737</v>
      </c>
      <c r="N26" s="72"/>
      <c r="O26" s="80"/>
    </row>
    <row r="27" spans="1:15" s="73" customFormat="1" ht="21" customHeight="1">
      <c r="A27" s="75"/>
      <c r="B27" s="76"/>
      <c r="C27" s="263" t="s">
        <v>121</v>
      </c>
      <c r="D27" s="266">
        <v>0</v>
      </c>
      <c r="E27" s="266">
        <v>0</v>
      </c>
      <c r="F27" s="241">
        <v>0</v>
      </c>
      <c r="G27" s="267">
        <v>12</v>
      </c>
      <c r="H27" s="266">
        <v>0</v>
      </c>
      <c r="I27" s="266">
        <v>24</v>
      </c>
      <c r="J27" s="266">
        <v>7</v>
      </c>
      <c r="K27" s="266">
        <v>62</v>
      </c>
      <c r="L27" s="241">
        <v>105</v>
      </c>
      <c r="M27" s="250">
        <v>105</v>
      </c>
      <c r="N27" s="72"/>
      <c r="O27" s="72"/>
    </row>
    <row r="28" spans="1:15" s="73" customFormat="1" ht="21" customHeight="1">
      <c r="A28" s="72"/>
      <c r="B28" s="72"/>
      <c r="C28" s="257" t="s">
        <v>92</v>
      </c>
      <c r="D28" s="260">
        <v>0</v>
      </c>
      <c r="E28" s="260">
        <v>0</v>
      </c>
      <c r="F28" s="260">
        <v>0</v>
      </c>
      <c r="G28" s="259">
        <v>1107</v>
      </c>
      <c r="H28" s="260">
        <v>1415</v>
      </c>
      <c r="I28" s="260">
        <v>1891</v>
      </c>
      <c r="J28" s="260">
        <v>2117</v>
      </c>
      <c r="K28" s="260">
        <v>1090</v>
      </c>
      <c r="L28" s="260">
        <v>7620</v>
      </c>
      <c r="M28" s="243">
        <v>7620</v>
      </c>
      <c r="N28" s="72"/>
      <c r="O28" s="72"/>
    </row>
    <row r="29" spans="1:15" s="73" customFormat="1" ht="21" customHeight="1">
      <c r="A29" s="75"/>
      <c r="B29" s="76"/>
      <c r="C29" s="263" t="s">
        <v>120</v>
      </c>
      <c r="D29" s="240">
        <v>0</v>
      </c>
      <c r="E29" s="240">
        <v>0</v>
      </c>
      <c r="F29" s="241">
        <v>0</v>
      </c>
      <c r="G29" s="268">
        <v>1087</v>
      </c>
      <c r="H29" s="240">
        <v>1408</v>
      </c>
      <c r="I29" s="240">
        <v>1869</v>
      </c>
      <c r="J29" s="240">
        <v>2084</v>
      </c>
      <c r="K29" s="240">
        <v>1061</v>
      </c>
      <c r="L29" s="241">
        <v>7509</v>
      </c>
      <c r="M29" s="243">
        <v>7509</v>
      </c>
      <c r="N29" s="72"/>
      <c r="O29" s="72"/>
    </row>
    <row r="30" spans="1:15" s="73" customFormat="1" ht="21" customHeight="1">
      <c r="A30" s="75"/>
      <c r="B30" s="76"/>
      <c r="C30" s="263" t="s">
        <v>121</v>
      </c>
      <c r="D30" s="269">
        <v>0</v>
      </c>
      <c r="E30" s="269">
        <v>0</v>
      </c>
      <c r="F30" s="246">
        <v>0</v>
      </c>
      <c r="G30" s="270">
        <v>20</v>
      </c>
      <c r="H30" s="269">
        <v>7</v>
      </c>
      <c r="I30" s="269">
        <v>22</v>
      </c>
      <c r="J30" s="269">
        <v>33</v>
      </c>
      <c r="K30" s="269">
        <v>29</v>
      </c>
      <c r="L30" s="246">
        <v>111</v>
      </c>
      <c r="M30" s="253">
        <v>111</v>
      </c>
      <c r="N30" s="72"/>
      <c r="O30" s="72"/>
    </row>
    <row r="31" spans="1:15" s="73" customFormat="1" ht="21" customHeight="1">
      <c r="A31" s="72"/>
      <c r="B31" s="72"/>
      <c r="C31" s="257" t="s">
        <v>159</v>
      </c>
      <c r="D31" s="260">
        <v>0</v>
      </c>
      <c r="E31" s="260">
        <v>0</v>
      </c>
      <c r="F31" s="260">
        <v>0</v>
      </c>
      <c r="G31" s="259">
        <v>0</v>
      </c>
      <c r="H31" s="260">
        <v>0</v>
      </c>
      <c r="I31" s="260">
        <v>0</v>
      </c>
      <c r="J31" s="260">
        <v>4</v>
      </c>
      <c r="K31" s="260">
        <v>9</v>
      </c>
      <c r="L31" s="260">
        <v>13</v>
      </c>
      <c r="M31" s="271">
        <v>13</v>
      </c>
      <c r="N31" s="72"/>
      <c r="O31" s="72"/>
    </row>
    <row r="32" spans="1:15" s="73" customFormat="1" ht="21" customHeight="1">
      <c r="A32" s="75"/>
      <c r="B32" s="76"/>
      <c r="C32" s="263" t="s">
        <v>120</v>
      </c>
      <c r="D32" s="240">
        <v>0</v>
      </c>
      <c r="E32" s="240">
        <v>0</v>
      </c>
      <c r="F32" s="241">
        <v>0</v>
      </c>
      <c r="G32" s="268">
        <v>0</v>
      </c>
      <c r="H32" s="240">
        <v>0</v>
      </c>
      <c r="I32" s="240">
        <v>0</v>
      </c>
      <c r="J32" s="240">
        <v>4</v>
      </c>
      <c r="K32" s="240">
        <v>9</v>
      </c>
      <c r="L32" s="241">
        <v>13</v>
      </c>
      <c r="M32" s="243">
        <v>13</v>
      </c>
      <c r="N32" s="72"/>
      <c r="O32" s="72"/>
    </row>
    <row r="33" spans="1:15" s="73" customFormat="1" ht="21" customHeight="1">
      <c r="A33" s="75"/>
      <c r="B33" s="76"/>
      <c r="C33" s="272" t="s">
        <v>121</v>
      </c>
      <c r="D33" s="269">
        <v>0</v>
      </c>
      <c r="E33" s="269">
        <v>0</v>
      </c>
      <c r="F33" s="246">
        <v>0</v>
      </c>
      <c r="G33" s="270">
        <v>0</v>
      </c>
      <c r="H33" s="269">
        <v>0</v>
      </c>
      <c r="I33" s="269">
        <v>0</v>
      </c>
      <c r="J33" s="269">
        <v>0</v>
      </c>
      <c r="K33" s="269">
        <v>0</v>
      </c>
      <c r="L33" s="246">
        <v>0</v>
      </c>
      <c r="M33" s="253">
        <v>0</v>
      </c>
      <c r="N33" s="72"/>
      <c r="O33" s="72"/>
    </row>
    <row r="34" spans="1:15" s="73" customFormat="1" ht="21" customHeight="1">
      <c r="A34" s="75"/>
      <c r="B34" s="76"/>
      <c r="C34" s="257" t="s">
        <v>94</v>
      </c>
      <c r="D34" s="260">
        <v>0</v>
      </c>
      <c r="E34" s="260">
        <v>0</v>
      </c>
      <c r="F34" s="260">
        <v>0</v>
      </c>
      <c r="G34" s="259">
        <v>19</v>
      </c>
      <c r="H34" s="260">
        <v>28</v>
      </c>
      <c r="I34" s="260">
        <v>22</v>
      </c>
      <c r="J34" s="260">
        <v>64</v>
      </c>
      <c r="K34" s="260">
        <v>40</v>
      </c>
      <c r="L34" s="260">
        <v>173</v>
      </c>
      <c r="M34" s="271">
        <v>173</v>
      </c>
      <c r="N34" s="72"/>
      <c r="O34" s="72"/>
    </row>
    <row r="35" spans="1:15" s="73" customFormat="1" ht="21" customHeight="1">
      <c r="A35" s="75"/>
      <c r="B35" s="76"/>
      <c r="C35" s="263" t="s">
        <v>120</v>
      </c>
      <c r="D35" s="240">
        <v>0</v>
      </c>
      <c r="E35" s="240">
        <v>0</v>
      </c>
      <c r="F35" s="241">
        <v>0</v>
      </c>
      <c r="G35" s="268">
        <v>19</v>
      </c>
      <c r="H35" s="240">
        <v>28</v>
      </c>
      <c r="I35" s="240">
        <v>22</v>
      </c>
      <c r="J35" s="240">
        <v>62</v>
      </c>
      <c r="K35" s="240">
        <v>40</v>
      </c>
      <c r="L35" s="241">
        <v>171</v>
      </c>
      <c r="M35" s="243">
        <v>171</v>
      </c>
      <c r="N35" s="72"/>
      <c r="O35" s="72"/>
    </row>
    <row r="36" spans="1:15" s="73" customFormat="1" ht="21" customHeight="1">
      <c r="A36" s="75"/>
      <c r="B36" s="76"/>
      <c r="C36" s="272" t="s">
        <v>121</v>
      </c>
      <c r="D36" s="269">
        <v>0</v>
      </c>
      <c r="E36" s="269">
        <v>0</v>
      </c>
      <c r="F36" s="246">
        <v>0</v>
      </c>
      <c r="G36" s="270">
        <v>0</v>
      </c>
      <c r="H36" s="269">
        <v>0</v>
      </c>
      <c r="I36" s="269">
        <v>0</v>
      </c>
      <c r="J36" s="269">
        <v>2</v>
      </c>
      <c r="K36" s="269">
        <v>0</v>
      </c>
      <c r="L36" s="246">
        <v>2</v>
      </c>
      <c r="M36" s="253">
        <v>2</v>
      </c>
      <c r="N36" s="72"/>
      <c r="O36" s="72"/>
    </row>
    <row r="37" spans="1:15" s="73" customFormat="1" ht="21" customHeight="1">
      <c r="A37" s="72"/>
      <c r="B37" s="72"/>
      <c r="C37" s="245" t="s">
        <v>146</v>
      </c>
      <c r="D37" s="269">
        <v>0</v>
      </c>
      <c r="E37" s="269">
        <v>0</v>
      </c>
      <c r="F37" s="246">
        <v>0</v>
      </c>
      <c r="G37" s="270">
        <v>1305</v>
      </c>
      <c r="H37" s="269">
        <v>1935</v>
      </c>
      <c r="I37" s="269">
        <v>4913</v>
      </c>
      <c r="J37" s="269">
        <v>5712</v>
      </c>
      <c r="K37" s="269">
        <v>3734</v>
      </c>
      <c r="L37" s="246">
        <v>17599</v>
      </c>
      <c r="M37" s="253">
        <v>17599</v>
      </c>
      <c r="N37" s="72"/>
      <c r="O37" s="72"/>
    </row>
    <row r="38" spans="1:15" s="73" customFormat="1" ht="12" customHeight="1">
      <c r="A38" s="72"/>
      <c r="B38" s="72"/>
      <c r="C38" s="72"/>
      <c r="D38" s="72"/>
      <c r="E38" s="72"/>
      <c r="F38" s="72"/>
      <c r="G38" s="72"/>
      <c r="H38" s="72"/>
      <c r="I38" s="72"/>
      <c r="J38" s="72"/>
      <c r="K38" s="72"/>
      <c r="L38" s="72"/>
      <c r="M38" s="72"/>
      <c r="N38" s="72"/>
      <c r="O38" s="72"/>
    </row>
  </sheetData>
  <sheetProtection selectLockedCells="1" selectUnlockedCells="1"/>
  <mergeCells count="14">
    <mergeCell ref="A3:O3"/>
    <mergeCell ref="A4:O4"/>
    <mergeCell ref="C23:C24"/>
    <mergeCell ref="D23:F23"/>
    <mergeCell ref="G23:L23"/>
    <mergeCell ref="M23:M24"/>
    <mergeCell ref="C9:C10"/>
    <mergeCell ref="D9:F9"/>
    <mergeCell ref="G9:M9"/>
    <mergeCell ref="N9:N10"/>
    <mergeCell ref="C16:C17"/>
    <mergeCell ref="D16:F16"/>
    <mergeCell ref="G16:M16"/>
    <mergeCell ref="N16:N17"/>
  </mergeCells>
  <phoneticPr fontId="2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47</vt:i4>
      </vt:variant>
      <vt:variant>
        <vt:lpstr>名前付き一覧</vt:lpstr>
      </vt:variant>
      <vt:variant>
        <vt:i4>7</vt:i4>
      </vt:variant>
    </vt:vector>
  </HeadingPairs>
  <TitlesOfParts>
    <vt:vector size="54" baseType="lpstr">
      <vt:lpstr>様式１</vt:lpstr>
      <vt:lpstr>様式１ 所得段階別</vt:lpstr>
      <vt:lpstr>様式１の２</vt:lpstr>
      <vt:lpstr>様式１の３</vt:lpstr>
      <vt:lpstr>様式１の４</vt:lpstr>
      <vt:lpstr>様式１の５ 総数</vt:lpstr>
      <vt:lpstr>様式１の５ ２割負担</vt:lpstr>
      <vt:lpstr>様式１の５ ３割負担</vt:lpstr>
      <vt:lpstr>様式１の６</vt:lpstr>
      <vt:lpstr>様式１の７（１６）居宅介護</vt:lpstr>
      <vt:lpstr>様式１の７（１７）居宅介護</vt:lpstr>
      <vt:lpstr>様式１の７（１８）地域密着型</vt:lpstr>
      <vt:lpstr>様式１の７（１９）地域密着型（２０）施設介護</vt:lpstr>
      <vt:lpstr>様式２（件数）</vt:lpstr>
      <vt:lpstr>様式２（単位数）</vt:lpstr>
      <vt:lpstr>様式２（費用額）</vt:lpstr>
      <vt:lpstr>様式２（給付費）</vt:lpstr>
      <vt:lpstr>様式２（件数）２割負担</vt:lpstr>
      <vt:lpstr>様式２（単位数）２割負担</vt:lpstr>
      <vt:lpstr>様式２（費用額）２割負担</vt:lpstr>
      <vt:lpstr>様式２（給付費）２割負担</vt:lpstr>
      <vt:lpstr>様式２（件数）３割負担</vt:lpstr>
      <vt:lpstr>様式２（単位数）３割負担</vt:lpstr>
      <vt:lpstr>様式２（費用額）３割負担</vt:lpstr>
      <vt:lpstr>様式２（給付費）３割負担</vt:lpstr>
      <vt:lpstr>様式２の２（件数）</vt:lpstr>
      <vt:lpstr>様式２の２（単位数）</vt:lpstr>
      <vt:lpstr>様式２の２（費用額）</vt:lpstr>
      <vt:lpstr>様式２の２（給付費）</vt:lpstr>
      <vt:lpstr>様式２の３（件数）</vt:lpstr>
      <vt:lpstr>様式２の３（単位数）</vt:lpstr>
      <vt:lpstr>様式２の３（費用額）</vt:lpstr>
      <vt:lpstr>様式２の３（給付費）</vt:lpstr>
      <vt:lpstr>様式２の４（件数）</vt:lpstr>
      <vt:lpstr>様式２の４（単位数）</vt:lpstr>
      <vt:lpstr>様式２の４（費用額）</vt:lpstr>
      <vt:lpstr>様式２の４（給付費）</vt:lpstr>
      <vt:lpstr>様式２の５</vt:lpstr>
      <vt:lpstr>様式２の６</vt:lpstr>
      <vt:lpstr>様式２の７(高額介護)１</vt:lpstr>
      <vt:lpstr>様式２の７(高額介護)２</vt:lpstr>
      <vt:lpstr>様式２の７(高額医療合算)</vt:lpstr>
      <vt:lpstr>様式２の８</vt:lpstr>
      <vt:lpstr>様式３</vt:lpstr>
      <vt:lpstr>様式４</vt:lpstr>
      <vt:lpstr>様式４の２</vt:lpstr>
      <vt:lpstr>様式４の３</vt:lpstr>
      <vt:lpstr>様式１!databind</vt:lpstr>
      <vt:lpstr>'様式１ 所得段階別'!databind</vt:lpstr>
      <vt:lpstr>様式２の８!databind</vt:lpstr>
      <vt:lpstr>様式３!databind</vt:lpstr>
      <vt:lpstr>様式４!databind</vt:lpstr>
      <vt:lpstr>様式４の２!databind</vt:lpstr>
      <vt:lpstr>様式４の３!databind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かやぬま　ひかり</dc:creator>
  <cp:lastModifiedBy>かやぬま　ひかり</cp:lastModifiedBy>
  <cp:lastPrinted>2022-08-01T01:18:16Z</cp:lastPrinted>
  <dcterms:created xsi:type="dcterms:W3CDTF">2022-08-01T00:33:00Z</dcterms:created>
  <dcterms:modified xsi:type="dcterms:W3CDTF">2022-08-08T08:21:51Z</dcterms:modified>
</cp:coreProperties>
</file>