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sv-fs23\Public\産業政策課\非公開\02_CNF・産業戦略担当\F02_ふるさと納税\R8\34_シフトプラス\02_返礼品新規提案シート_更新案\04_最終\"/>
    </mc:Choice>
  </mc:AlternateContent>
  <xr:revisionPtr revIDLastSave="0" documentId="13_ncr:1_{749608B6-718A-43F5-8FE1-3802AA58148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★最初に確認★" sheetId="9" r:id="rId1"/>
    <sheet name="類型1" sheetId="26" r:id="rId2"/>
    <sheet name="見本-1" sheetId="27" r:id="rId3"/>
    <sheet name="類型2" sheetId="29" r:id="rId4"/>
    <sheet name="見本-2" sheetId="30" r:id="rId5"/>
    <sheet name="類型3" sheetId="24" r:id="rId6"/>
    <sheet name="見本-3" sheetId="23" r:id="rId7"/>
    <sheet name="類型7" sheetId="32" r:id="rId8"/>
    <sheet name="見本-7" sheetId="33" r:id="rId9"/>
    <sheet name="類型7の2" sheetId="34" r:id="rId10"/>
    <sheet name="見本-7の2" sheetId="35" r:id="rId11"/>
    <sheet name="事務局-1" sheetId="28" r:id="rId12"/>
    <sheet name="事務局-2" sheetId="31" r:id="rId13"/>
    <sheet name="事務局-3" sheetId="25" r:id="rId14"/>
    <sheet name="事務局-7" sheetId="36" r:id="rId15"/>
    <sheet name="事務局-7の2" sheetId="37" r:id="rId16"/>
  </sheets>
  <definedNames>
    <definedName name="_xlnm.Print_Area" localSheetId="0">★最初に確認★!$A$1:$D$18</definedName>
    <definedName name="_xlnm.Print_Area" localSheetId="2">'見本-1'!$A$1:$T$66</definedName>
    <definedName name="_xlnm.Print_Area" localSheetId="4">'見本-2'!$A$1:$T$109</definedName>
    <definedName name="_xlnm.Print_Area" localSheetId="6">'見本-3'!$A$1:$T$109</definedName>
    <definedName name="_xlnm.Print_Area" localSheetId="8">'見本-7'!$A$1:$T$62</definedName>
    <definedName name="_xlnm.Print_Area" localSheetId="10">'見本-7の2'!$A$1:$T$63</definedName>
    <definedName name="_xlnm.Print_Area" localSheetId="1">類型1!$A$1:$T$65</definedName>
    <definedName name="_xlnm.Print_Area" localSheetId="3">類型2!$A$1:$T$108</definedName>
    <definedName name="_xlnm.Print_Area" localSheetId="5">類型3!$A$1:$T$108</definedName>
    <definedName name="_xlnm.Print_Area" localSheetId="7">類型7!$A$1:$T$62</definedName>
    <definedName name="_xlnm.Print_Area" localSheetId="9">類型7の2!$A$1:$T$63</definedName>
    <definedName name="_xlnm.Print_Titles" localSheetId="2">'見本-1'!$1:$15</definedName>
    <definedName name="_xlnm.Print_Titles" localSheetId="4">'見本-2'!$1:$19</definedName>
    <definedName name="_xlnm.Print_Titles" localSheetId="6">'見本-3'!$1:$19</definedName>
    <definedName name="_xlnm.Print_Titles" localSheetId="8">'見本-7'!$1:$15</definedName>
    <definedName name="_xlnm.Print_Titles" localSheetId="10">'見本-7の2'!$1:$15</definedName>
    <definedName name="_xlnm.Print_Titles" localSheetId="1">類型1!$1:$15</definedName>
    <definedName name="_xlnm.Print_Titles" localSheetId="3">類型2!$1:$19</definedName>
    <definedName name="_xlnm.Print_Titles" localSheetId="5">類型3!$1:$19</definedName>
    <definedName name="_xlnm.Print_Titles" localSheetId="7">類型7!$1:$15</definedName>
    <definedName name="_xlnm.Print_Titles" localSheetId="9">類型7の2!$1:$15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5" i="24" l="1"/>
  <c r="M74" i="24"/>
  <c r="M73" i="24"/>
  <c r="I76" i="24"/>
  <c r="I74" i="24"/>
  <c r="I73" i="24"/>
  <c r="E76" i="24"/>
  <c r="E74" i="24"/>
  <c r="E73" i="24"/>
  <c r="M75" i="29"/>
  <c r="M74" i="29"/>
  <c r="M73" i="29"/>
  <c r="I76" i="29"/>
  <c r="E76" i="29"/>
  <c r="I74" i="29"/>
  <c r="I73" i="29"/>
  <c r="E74" i="29"/>
  <c r="B61" i="37"/>
  <c r="B61" i="36"/>
  <c r="B61" i="25"/>
  <c r="B61" i="31"/>
  <c r="B61" i="28"/>
  <c r="B75" i="37"/>
  <c r="B74" i="37"/>
  <c r="B72" i="37"/>
  <c r="B66" i="37"/>
  <c r="B59" i="37"/>
  <c r="B58" i="37"/>
  <c r="B57" i="37"/>
  <c r="B56" i="37"/>
  <c r="B50" i="37"/>
  <c r="B35" i="37"/>
  <c r="B34" i="37"/>
  <c r="B31" i="37"/>
  <c r="B30" i="37"/>
  <c r="B29" i="37"/>
  <c r="B26" i="37"/>
  <c r="C24" i="37"/>
  <c r="B24" i="37"/>
  <c r="B22" i="37"/>
  <c r="B21" i="37"/>
  <c r="B20" i="37"/>
  <c r="B16" i="37"/>
  <c r="B15" i="37"/>
  <c r="B13" i="37"/>
  <c r="B5" i="37"/>
  <c r="B4" i="37"/>
  <c r="B3" i="37"/>
  <c r="B75" i="36"/>
  <c r="B74" i="36"/>
  <c r="B72" i="36"/>
  <c r="B66" i="36"/>
  <c r="B59" i="36"/>
  <c r="B58" i="36"/>
  <c r="B57" i="36"/>
  <c r="B56" i="36"/>
  <c r="B50" i="36"/>
  <c r="B35" i="36"/>
  <c r="B34" i="36"/>
  <c r="B31" i="36"/>
  <c r="B30" i="36"/>
  <c r="B29" i="36"/>
  <c r="B26" i="36"/>
  <c r="C24" i="36"/>
  <c r="B24" i="36"/>
  <c r="B22" i="36"/>
  <c r="B21" i="36"/>
  <c r="B20" i="36"/>
  <c r="B16" i="36"/>
  <c r="B15" i="36"/>
  <c r="B13" i="36"/>
  <c r="B5" i="36"/>
  <c r="B4" i="36"/>
  <c r="B3" i="36"/>
  <c r="T3" i="35"/>
  <c r="T3" i="34"/>
  <c r="T3" i="33"/>
  <c r="T3" i="32"/>
  <c r="B96" i="31"/>
  <c r="B95" i="31"/>
  <c r="B94" i="31"/>
  <c r="B75" i="31"/>
  <c r="B74" i="31"/>
  <c r="B72" i="31"/>
  <c r="B66" i="31"/>
  <c r="B59" i="31"/>
  <c r="B58" i="31"/>
  <c r="B57" i="31"/>
  <c r="B56" i="31"/>
  <c r="B55" i="31"/>
  <c r="B50" i="31"/>
  <c r="B35" i="31"/>
  <c r="B34" i="31"/>
  <c r="B31" i="31"/>
  <c r="B30" i="31"/>
  <c r="B29" i="31"/>
  <c r="B26" i="31"/>
  <c r="C24" i="31"/>
  <c r="B24" i="31"/>
  <c r="B22" i="31"/>
  <c r="B21" i="31"/>
  <c r="B20" i="31"/>
  <c r="B16" i="31"/>
  <c r="B15" i="31"/>
  <c r="B13" i="31"/>
  <c r="B5" i="31"/>
  <c r="B4" i="31"/>
  <c r="B3" i="31"/>
  <c r="K76" i="30"/>
  <c r="N74" i="30"/>
  <c r="N70" i="30"/>
  <c r="G75" i="30" s="1"/>
  <c r="I69" i="30"/>
  <c r="F69" i="30"/>
  <c r="C69" i="30"/>
  <c r="I68" i="30"/>
  <c r="F68" i="30"/>
  <c r="C68" i="30"/>
  <c r="I67" i="30"/>
  <c r="F67" i="30"/>
  <c r="C67" i="30"/>
  <c r="N66" i="30"/>
  <c r="C75" i="30" s="1"/>
  <c r="I65" i="30"/>
  <c r="F65" i="30"/>
  <c r="C65" i="30"/>
  <c r="I64" i="30"/>
  <c r="F64" i="30"/>
  <c r="C64" i="30"/>
  <c r="I63" i="30"/>
  <c r="F63" i="30"/>
  <c r="C63" i="30"/>
  <c r="N60" i="30"/>
  <c r="G74" i="30" s="1"/>
  <c r="I59" i="30"/>
  <c r="F59" i="30"/>
  <c r="C59" i="30"/>
  <c r="I58" i="30"/>
  <c r="F58" i="30"/>
  <c r="C58" i="30"/>
  <c r="N57" i="30"/>
  <c r="C74" i="30" s="1"/>
  <c r="I56" i="30"/>
  <c r="F56" i="30"/>
  <c r="C56" i="30"/>
  <c r="I55" i="30"/>
  <c r="F55" i="30"/>
  <c r="C55" i="30"/>
  <c r="N7" i="30"/>
  <c r="G7" i="30"/>
  <c r="A7" i="30"/>
  <c r="T3" i="30"/>
  <c r="I68" i="29"/>
  <c r="F68" i="29"/>
  <c r="C68" i="29"/>
  <c r="I67" i="29"/>
  <c r="F67" i="29"/>
  <c r="C67" i="29"/>
  <c r="I66" i="29"/>
  <c r="F66" i="29"/>
  <c r="C66" i="29"/>
  <c r="I64" i="29"/>
  <c r="F64" i="29"/>
  <c r="C64" i="29"/>
  <c r="I63" i="29"/>
  <c r="F63" i="29"/>
  <c r="C63" i="29"/>
  <c r="I62" i="29"/>
  <c r="F62" i="29"/>
  <c r="C62" i="29"/>
  <c r="I58" i="29"/>
  <c r="F58" i="29"/>
  <c r="C58" i="29"/>
  <c r="I55" i="29"/>
  <c r="F55" i="29"/>
  <c r="C55" i="29"/>
  <c r="I57" i="29"/>
  <c r="F57" i="29"/>
  <c r="I54" i="29"/>
  <c r="F54" i="29"/>
  <c r="C77" i="30" l="1"/>
  <c r="E77" i="30" s="1"/>
  <c r="K7" i="30" s="1"/>
  <c r="K74" i="30"/>
  <c r="E74" i="30"/>
  <c r="G77" i="30"/>
  <c r="I77" i="30" s="1"/>
  <c r="I74" i="30"/>
  <c r="K75" i="30"/>
  <c r="M75" i="30" s="1"/>
  <c r="E75" i="30"/>
  <c r="I75" i="30"/>
  <c r="M76" i="30"/>
  <c r="K75" i="29"/>
  <c r="N73" i="29"/>
  <c r="N69" i="29"/>
  <c r="G74" i="29" s="1"/>
  <c r="N65" i="29"/>
  <c r="C74" i="29" s="1"/>
  <c r="N59" i="29"/>
  <c r="G73" i="29" s="1"/>
  <c r="C57" i="29"/>
  <c r="N56" i="29"/>
  <c r="C73" i="29" s="1"/>
  <c r="C54" i="29"/>
  <c r="N7" i="29"/>
  <c r="G7" i="29"/>
  <c r="A7" i="29"/>
  <c r="T3" i="29"/>
  <c r="B96" i="28"/>
  <c r="B95" i="28"/>
  <c r="B94" i="28"/>
  <c r="B75" i="28"/>
  <c r="B74" i="28"/>
  <c r="B72" i="28"/>
  <c r="B66" i="28"/>
  <c r="B59" i="28"/>
  <c r="B58" i="28"/>
  <c r="B57" i="28"/>
  <c r="B56" i="28"/>
  <c r="B55" i="28"/>
  <c r="B55" i="25"/>
  <c r="B50" i="28"/>
  <c r="B35" i="28"/>
  <c r="B34" i="28"/>
  <c r="B30" i="28"/>
  <c r="B31" i="28"/>
  <c r="B29" i="28"/>
  <c r="B26" i="28"/>
  <c r="C24" i="28"/>
  <c r="B24" i="28"/>
  <c r="B22" i="28"/>
  <c r="B21" i="28"/>
  <c r="B20" i="28"/>
  <c r="B16" i="28"/>
  <c r="B15" i="28"/>
  <c r="B13" i="28"/>
  <c r="B5" i="28"/>
  <c r="B4" i="28"/>
  <c r="B3" i="28"/>
  <c r="T3" i="27"/>
  <c r="T3" i="26"/>
  <c r="B35" i="25"/>
  <c r="B26" i="25"/>
  <c r="B4" i="25"/>
  <c r="B96" i="25"/>
  <c r="B95" i="25"/>
  <c r="B94" i="25"/>
  <c r="B75" i="25"/>
  <c r="B74" i="25"/>
  <c r="B72" i="25"/>
  <c r="B66" i="25"/>
  <c r="B59" i="25"/>
  <c r="B58" i="25"/>
  <c r="B57" i="25"/>
  <c r="B56" i="25"/>
  <c r="C24" i="25"/>
  <c r="B50" i="25"/>
  <c r="B34" i="25"/>
  <c r="B31" i="25"/>
  <c r="B30" i="25"/>
  <c r="B29" i="25"/>
  <c r="B24" i="25"/>
  <c r="B22" i="25"/>
  <c r="B21" i="25"/>
  <c r="B20" i="25"/>
  <c r="B16" i="25"/>
  <c r="B15" i="25"/>
  <c r="B13" i="25"/>
  <c r="B5" i="25"/>
  <c r="B3" i="25"/>
  <c r="K75" i="24"/>
  <c r="N73" i="24"/>
  <c r="N69" i="24"/>
  <c r="G74" i="24" s="1"/>
  <c r="K68" i="24"/>
  <c r="I68" i="24"/>
  <c r="G68" i="24"/>
  <c r="E68" i="24"/>
  <c r="C68" i="24"/>
  <c r="K67" i="24"/>
  <c r="I67" i="24"/>
  <c r="G67" i="24"/>
  <c r="E67" i="24"/>
  <c r="C67" i="24"/>
  <c r="K66" i="24"/>
  <c r="I66" i="24"/>
  <c r="G66" i="24"/>
  <c r="E66" i="24"/>
  <c r="C66" i="24"/>
  <c r="N65" i="24"/>
  <c r="C74" i="24" s="1"/>
  <c r="K64" i="24"/>
  <c r="I64" i="24"/>
  <c r="G64" i="24"/>
  <c r="E64" i="24"/>
  <c r="C64" i="24"/>
  <c r="K63" i="24"/>
  <c r="I63" i="24"/>
  <c r="G63" i="24"/>
  <c r="E63" i="24"/>
  <c r="C63" i="24"/>
  <c r="K62" i="24"/>
  <c r="I62" i="24"/>
  <c r="G62" i="24"/>
  <c r="E62" i="24"/>
  <c r="C62" i="24"/>
  <c r="N59" i="24"/>
  <c r="G73" i="24" s="1"/>
  <c r="I57" i="24"/>
  <c r="F57" i="24"/>
  <c r="C57" i="24"/>
  <c r="N56" i="24"/>
  <c r="C73" i="24" s="1"/>
  <c r="I54" i="24"/>
  <c r="F54" i="24"/>
  <c r="C54" i="24"/>
  <c r="N7" i="24"/>
  <c r="G7" i="24"/>
  <c r="A7" i="24"/>
  <c r="T3" i="24"/>
  <c r="N7" i="23"/>
  <c r="G7" i="23"/>
  <c r="A7" i="23"/>
  <c r="N74" i="23"/>
  <c r="K69" i="23"/>
  <c r="I69" i="23"/>
  <c r="G69" i="23"/>
  <c r="E69" i="23"/>
  <c r="C69" i="23"/>
  <c r="K68" i="23"/>
  <c r="I68" i="23"/>
  <c r="G68" i="23"/>
  <c r="E68" i="23"/>
  <c r="C68" i="23"/>
  <c r="K67" i="23"/>
  <c r="I67" i="23"/>
  <c r="G67" i="23"/>
  <c r="E67" i="23"/>
  <c r="C67" i="23"/>
  <c r="K65" i="23"/>
  <c r="I65" i="23"/>
  <c r="G65" i="23"/>
  <c r="E65" i="23"/>
  <c r="C65" i="23"/>
  <c r="K64" i="23"/>
  <c r="I64" i="23"/>
  <c r="G64" i="23"/>
  <c r="E64" i="23"/>
  <c r="C64" i="23"/>
  <c r="K63" i="23"/>
  <c r="I63" i="23"/>
  <c r="G63" i="23"/>
  <c r="E63" i="23"/>
  <c r="C63" i="23"/>
  <c r="I58" i="23"/>
  <c r="F58" i="23"/>
  <c r="C58" i="23"/>
  <c r="I55" i="23"/>
  <c r="F55" i="23"/>
  <c r="C55" i="23"/>
  <c r="T3" i="23"/>
  <c r="K76" i="23"/>
  <c r="M76" i="23" s="1"/>
  <c r="N70" i="23"/>
  <c r="G75" i="23" s="1"/>
  <c r="N66" i="23"/>
  <c r="N60" i="23"/>
  <c r="N57" i="23"/>
  <c r="C74" i="23" s="1"/>
  <c r="K77" i="30" l="1"/>
  <c r="M74" i="30"/>
  <c r="M77" i="30" s="1"/>
  <c r="C76" i="29"/>
  <c r="K7" i="29" s="1"/>
  <c r="K73" i="29"/>
  <c r="E73" i="29" s="1"/>
  <c r="G76" i="29"/>
  <c r="K74" i="29"/>
  <c r="C76" i="24"/>
  <c r="K7" i="24" s="1"/>
  <c r="K73" i="24"/>
  <c r="G76" i="24"/>
  <c r="K74" i="24"/>
  <c r="G74" i="23"/>
  <c r="C75" i="23"/>
  <c r="C77" i="23"/>
  <c r="E77" i="23" s="1"/>
  <c r="K7" i="23" s="1"/>
  <c r="K74" i="23"/>
  <c r="E74" i="23" s="1"/>
  <c r="K76" i="29" l="1"/>
  <c r="M76" i="29"/>
  <c r="B76" i="25"/>
  <c r="K76" i="24"/>
  <c r="M76" i="24"/>
  <c r="K75" i="23"/>
  <c r="E75" i="23"/>
  <c r="G77" i="23"/>
  <c r="I77" i="23" s="1"/>
  <c r="I74" i="23"/>
  <c r="K77" i="23"/>
  <c r="M74" i="23"/>
  <c r="M75" i="23" l="1"/>
  <c r="M77" i="23" s="1"/>
  <c r="I75" i="23"/>
</calcChain>
</file>

<file path=xl/sharedStrings.xml><?xml version="1.0" encoding="utf-8"?>
<sst xmlns="http://schemas.openxmlformats.org/spreadsheetml/2006/main" count="2100" uniqueCount="384">
  <si>
    <t>配送名称</t>
  </si>
  <si>
    <t>ご希望がある場合のみ、伝票に記載の商品名をご入力ください。</t>
  </si>
  <si>
    <t>謝礼品番号</t>
  </si>
  <si>
    <t>寄附設定金額</t>
  </si>
  <si>
    <t>一般販売価格(税込)</t>
  </si>
  <si>
    <t>税区分</t>
  </si>
  <si>
    <t>税率</t>
  </si>
  <si>
    <t>配送サイズ</t>
  </si>
  <si>
    <t>保存方法</t>
  </si>
  <si>
    <t>申込可能期間</t>
  </si>
  <si>
    <t>配送可能期間</t>
  </si>
  <si>
    <t>配送可能期間-開始日</t>
  </si>
  <si>
    <t>配送可能期間-終了日</t>
  </si>
  <si>
    <t>配送期日</t>
  </si>
  <si>
    <t>配送不可地域</t>
  </si>
  <si>
    <t>提供可能在庫数</t>
  </si>
  <si>
    <t>配達日時指定メモ</t>
  </si>
  <si>
    <t>消費期限/賞味期限</t>
  </si>
  <si>
    <t>キャッチコピー</t>
  </si>
  <si>
    <t>注意事項</t>
  </si>
  <si>
    <t>JANコード</t>
  </si>
  <si>
    <t>地場産品類型</t>
  </si>
  <si>
    <t>回答欄Ａ</t>
  </si>
  <si>
    <t>回答欄Ｂ</t>
  </si>
  <si>
    <t>回答欄Ｃ</t>
  </si>
  <si>
    <t>アレルギー表示</t>
  </si>
  <si>
    <t>特定原材料に準ずるもの20品目</t>
  </si>
  <si>
    <t>特記事項</t>
  </si>
  <si>
    <t>謝礼品名</t>
  </si>
  <si>
    <t>送料</t>
  </si>
  <si>
    <t>自由入力欄3</t>
  </si>
  <si>
    <t>発送方法</t>
  </si>
  <si>
    <t>セット内容</t>
  </si>
  <si>
    <t>謝礼品紹介文</t>
  </si>
  <si>
    <t>産地</t>
  </si>
  <si>
    <t>製造工程</t>
  </si>
  <si>
    <t>自由入力欄4</t>
  </si>
  <si>
    <t>STEP1</t>
    <phoneticPr fontId="3"/>
  </si>
  <si>
    <t>（栽培、繁殖、肥育、養殖、水揚げ等が富士市内で行われたもの）</t>
    <rPh sb="1" eb="3">
      <t>サイバイ</t>
    </rPh>
    <rPh sb="4" eb="6">
      <t>ハンショク</t>
    </rPh>
    <rPh sb="7" eb="9">
      <t>ヒイク</t>
    </rPh>
    <rPh sb="10" eb="12">
      <t>ヨウショク</t>
    </rPh>
    <rPh sb="13" eb="15">
      <t>ミズア</t>
    </rPh>
    <rPh sb="16" eb="17">
      <t>ナド</t>
    </rPh>
    <rPh sb="18" eb="21">
      <t>フジシ</t>
    </rPh>
    <rPh sb="21" eb="22">
      <t>ナイ</t>
    </rPh>
    <rPh sb="23" eb="24">
      <t>オコナ</t>
    </rPh>
    <phoneticPr fontId="3"/>
  </si>
  <si>
    <t>STEP2</t>
    <phoneticPr fontId="3"/>
  </si>
  <si>
    <t>（富士市産の原材料費が、返礼品提供価格の50％を超えるもの）</t>
    <rPh sb="1" eb="4">
      <t>フジシ</t>
    </rPh>
    <rPh sb="4" eb="5">
      <t>サン</t>
    </rPh>
    <rPh sb="6" eb="9">
      <t>ゲンザイリョウ</t>
    </rPh>
    <rPh sb="9" eb="10">
      <t>ヒ</t>
    </rPh>
    <rPh sb="12" eb="14">
      <t>ヘンレイ</t>
    </rPh>
    <rPh sb="14" eb="15">
      <t>ヒン</t>
    </rPh>
    <rPh sb="15" eb="17">
      <t>テイキョウ</t>
    </rPh>
    <rPh sb="17" eb="19">
      <t>カカク</t>
    </rPh>
    <rPh sb="24" eb="25">
      <t>コ</t>
    </rPh>
    <phoneticPr fontId="3"/>
  </si>
  <si>
    <t>STEP3</t>
    <phoneticPr fontId="3"/>
  </si>
  <si>
    <t>（富士市内での製造・加工工程に係る費用が、返礼品提供価格の50％を超えるもの）</t>
    <rPh sb="1" eb="4">
      <t>フジシ</t>
    </rPh>
    <rPh sb="4" eb="5">
      <t>ナイ</t>
    </rPh>
    <rPh sb="7" eb="9">
      <t>セイゾウ</t>
    </rPh>
    <rPh sb="10" eb="12">
      <t>カコウ</t>
    </rPh>
    <rPh sb="12" eb="14">
      <t>コウテイ</t>
    </rPh>
    <rPh sb="15" eb="16">
      <t>カカ</t>
    </rPh>
    <rPh sb="17" eb="19">
      <t>ヒヨウ</t>
    </rPh>
    <rPh sb="21" eb="23">
      <t>ヘンレイ</t>
    </rPh>
    <rPh sb="23" eb="24">
      <t>ヒン</t>
    </rPh>
    <rPh sb="24" eb="26">
      <t>テイキョウ</t>
    </rPh>
    <rPh sb="26" eb="28">
      <t>カカク</t>
    </rPh>
    <rPh sb="33" eb="34">
      <t>コ</t>
    </rPh>
    <phoneticPr fontId="3"/>
  </si>
  <si>
    <t>STEP4</t>
    <phoneticPr fontId="3"/>
  </si>
  <si>
    <t>（飲食・体験・レジャーなどの役務）</t>
    <rPh sb="1" eb="3">
      <t>インショク</t>
    </rPh>
    <rPh sb="4" eb="6">
      <t>タイケン</t>
    </rPh>
    <rPh sb="14" eb="16">
      <t>エキム</t>
    </rPh>
    <phoneticPr fontId="3"/>
  </si>
  <si>
    <t>STEP5</t>
    <phoneticPr fontId="3"/>
  </si>
  <si>
    <t>（全国展開のチェーン店を除く）</t>
    <rPh sb="1" eb="3">
      <t>ゼンコク</t>
    </rPh>
    <rPh sb="3" eb="5">
      <t>テンカイ</t>
    </rPh>
    <rPh sb="10" eb="11">
      <t>テン</t>
    </rPh>
    <rPh sb="12" eb="13">
      <t>ノゾ</t>
    </rPh>
    <phoneticPr fontId="3"/>
  </si>
  <si>
    <t>地場産品類型：1号
⇒シート：類型1号へ</t>
    <rPh sb="0" eb="2">
      <t>ジバ</t>
    </rPh>
    <rPh sb="2" eb="4">
      <t>サンピン</t>
    </rPh>
    <rPh sb="4" eb="6">
      <t>ルイケイ</t>
    </rPh>
    <rPh sb="8" eb="9">
      <t>ゴウ</t>
    </rPh>
    <phoneticPr fontId="3"/>
  </si>
  <si>
    <t>地場産品類型：2号
⇒シート：類型2号へ</t>
    <rPh sb="0" eb="2">
      <t>ジバ</t>
    </rPh>
    <rPh sb="2" eb="4">
      <t>サンピン</t>
    </rPh>
    <rPh sb="4" eb="6">
      <t>ルイケイ</t>
    </rPh>
    <rPh sb="8" eb="9">
      <t>ゴウ</t>
    </rPh>
    <phoneticPr fontId="3"/>
  </si>
  <si>
    <t>地場産品類型：3号
⇒シート：類型3号へ</t>
    <rPh sb="0" eb="2">
      <t>ジバ</t>
    </rPh>
    <rPh sb="2" eb="4">
      <t>サンピン</t>
    </rPh>
    <rPh sb="4" eb="6">
      <t>ルイケイ</t>
    </rPh>
    <rPh sb="8" eb="9">
      <t>ゴウ</t>
    </rPh>
    <phoneticPr fontId="3"/>
  </si>
  <si>
    <t>地場産品類型：7号
⇒シート：類型7号へ</t>
    <rPh sb="0" eb="2">
      <t>ジバ</t>
    </rPh>
    <rPh sb="2" eb="4">
      <t>サンピン</t>
    </rPh>
    <rPh sb="4" eb="6">
      <t>ルイケイ</t>
    </rPh>
    <rPh sb="8" eb="9">
      <t>ゴウ</t>
    </rPh>
    <phoneticPr fontId="3"/>
  </si>
  <si>
    <t>　富士市内で生産されたものですか？</t>
    <rPh sb="1" eb="4">
      <t>フジシ</t>
    </rPh>
    <rPh sb="4" eb="5">
      <t>ナイ</t>
    </rPh>
    <rPh sb="6" eb="8">
      <t>セイサン</t>
    </rPh>
    <phoneticPr fontId="3"/>
  </si>
  <si>
    <t>　原材料が富士市内で生産されたものですか？</t>
    <rPh sb="1" eb="4">
      <t>ゲンザイリョウ</t>
    </rPh>
    <rPh sb="5" eb="8">
      <t>フジシ</t>
    </rPh>
    <rPh sb="8" eb="9">
      <t>ナイ</t>
    </rPh>
    <rPh sb="10" eb="12">
      <t>セイサン</t>
    </rPh>
    <phoneticPr fontId="3"/>
  </si>
  <si>
    <t>　富士市内で製造・加工されたものですか？</t>
    <rPh sb="1" eb="4">
      <t>フジシ</t>
    </rPh>
    <rPh sb="4" eb="5">
      <t>ナイ</t>
    </rPh>
    <rPh sb="6" eb="8">
      <t>セイゾウ</t>
    </rPh>
    <rPh sb="9" eb="11">
      <t>カコウ</t>
    </rPh>
    <phoneticPr fontId="3"/>
  </si>
  <si>
    <t>　富士市内で提供されるサービス（宿泊以外）ですか？</t>
    <rPh sb="1" eb="4">
      <t>フジシ</t>
    </rPh>
    <rPh sb="4" eb="5">
      <t>ナイ</t>
    </rPh>
    <rPh sb="6" eb="8">
      <t>テイキョウ</t>
    </rPh>
    <rPh sb="16" eb="18">
      <t>シュクハク</t>
    </rPh>
    <rPh sb="18" eb="20">
      <t>イガイ</t>
    </rPh>
    <phoneticPr fontId="3"/>
  </si>
  <si>
    <t>　富士市内の宿泊施設における宿泊の提供ですか？</t>
    <rPh sb="1" eb="4">
      <t>フジシ</t>
    </rPh>
    <rPh sb="4" eb="5">
      <t>ナイ</t>
    </rPh>
    <rPh sb="6" eb="8">
      <t>シュクハク</t>
    </rPh>
    <rPh sb="8" eb="10">
      <t>シセツ</t>
    </rPh>
    <rPh sb="14" eb="16">
      <t>シュクハク</t>
    </rPh>
    <rPh sb="17" eb="19">
      <t>テイキョウ</t>
    </rPh>
    <phoneticPr fontId="3"/>
  </si>
  <si>
    <t>任意</t>
    <rPh sb="0" eb="2">
      <t>ニンイ</t>
    </rPh>
    <phoneticPr fontId="3"/>
  </si>
  <si>
    <t>ふるさと納税における富士市への提供価格をご入力ください。
（こちらに入力いただいた金額をもとに、寄附額を設定いたします）</t>
    <phoneticPr fontId="3"/>
  </si>
  <si>
    <t>送料</t>
    <rPh sb="0" eb="2">
      <t>ソウリョウ</t>
    </rPh>
    <phoneticPr fontId="3"/>
  </si>
  <si>
    <t>配送方法</t>
    <rPh sb="0" eb="2">
      <t>ハイソウ</t>
    </rPh>
    <rPh sb="2" eb="4">
      <t>ホウホウ</t>
    </rPh>
    <phoneticPr fontId="3"/>
  </si>
  <si>
    <t>配送種別</t>
    <phoneticPr fontId="3"/>
  </si>
  <si>
    <t>25文字程度でご入力ください。</t>
    <phoneticPr fontId="3"/>
  </si>
  <si>
    <r>
      <rPr>
        <b/>
        <sz val="12"/>
        <color rgb="FFFF0000"/>
        <rFont val="Meiryo UI"/>
        <family val="3"/>
        <charset val="128"/>
      </rPr>
      <t>消費期限/賞味期限のいずれに該当するか、明記してください。</t>
    </r>
    <r>
      <rPr>
        <sz val="12"/>
        <color rgb="FF000000"/>
        <rFont val="Meiryo UI"/>
        <family val="3"/>
        <charset val="128"/>
      </rPr>
      <t xml:space="preserve">
発送日(出荷日)を基準としてご入力ください。
また、セット品の場合は、すべての期限をご入力ください。</t>
    </r>
    <rPh sb="0" eb="2">
      <t>ショウヒ</t>
    </rPh>
    <rPh sb="2" eb="4">
      <t>キゲン</t>
    </rPh>
    <rPh sb="5" eb="7">
      <t>ショウミ</t>
    </rPh>
    <rPh sb="7" eb="9">
      <t>キゲン</t>
    </rPh>
    <rPh sb="14" eb="16">
      <t>ガイトウ</t>
    </rPh>
    <rPh sb="20" eb="22">
      <t>メイキ</t>
    </rPh>
    <phoneticPr fontId="3"/>
  </si>
  <si>
    <t>製品の説明文をご入力ください。
（生産方法やこだわり、食品の場合は美味しい食べ方や調理方法など）</t>
    <rPh sb="0" eb="2">
      <t>セイヒン</t>
    </rPh>
    <phoneticPr fontId="3"/>
  </si>
  <si>
    <t>選択</t>
    <rPh sb="0" eb="2">
      <t>センタク</t>
    </rPh>
    <phoneticPr fontId="3"/>
  </si>
  <si>
    <t>提供価格</t>
    <rPh sb="0" eb="2">
      <t>テイキョウ</t>
    </rPh>
    <rPh sb="2" eb="4">
      <t>カカク</t>
    </rPh>
    <phoneticPr fontId="3"/>
  </si>
  <si>
    <t>申込受付可能期間</t>
    <rPh sb="2" eb="4">
      <t>ウケツケ</t>
    </rPh>
    <phoneticPr fontId="3"/>
  </si>
  <si>
    <t>製品概要</t>
    <rPh sb="0" eb="2">
      <t>セイヒン</t>
    </rPh>
    <rPh sb="2" eb="4">
      <t>ガイヨウ</t>
    </rPh>
    <phoneticPr fontId="3"/>
  </si>
  <si>
    <t>住所</t>
    <rPh sb="0" eb="2">
      <t>ジュウショ</t>
    </rPh>
    <phoneticPr fontId="3"/>
  </si>
  <si>
    <t>役務内容の独自性</t>
    <rPh sb="0" eb="2">
      <t>エキム</t>
    </rPh>
    <rPh sb="2" eb="4">
      <t>ナイヨウ</t>
    </rPh>
    <rPh sb="5" eb="8">
      <t>ドクジセイ</t>
    </rPh>
    <phoneticPr fontId="3"/>
  </si>
  <si>
    <t>役務提供場所</t>
    <rPh sb="0" eb="2">
      <t>エキム</t>
    </rPh>
    <rPh sb="2" eb="4">
      <t>テイキョウ</t>
    </rPh>
    <rPh sb="4" eb="6">
      <t>バショ</t>
    </rPh>
    <phoneticPr fontId="3"/>
  </si>
  <si>
    <t>配送の有無</t>
    <rPh sb="0" eb="2">
      <t>ハイソウ</t>
    </rPh>
    <rPh sb="3" eb="5">
      <t>ウム</t>
    </rPh>
    <phoneticPr fontId="3"/>
  </si>
  <si>
    <t>栽培</t>
  </si>
  <si>
    <t>　</t>
    <phoneticPr fontId="3"/>
  </si>
  <si>
    <t>富士　太郎</t>
    <rPh sb="0" eb="2">
      <t>フジ</t>
    </rPh>
    <rPh sb="3" eb="5">
      <t>タロウ</t>
    </rPh>
    <phoneticPr fontId="3"/>
  </si>
  <si>
    <t>食べやすい！お子様にもおすすめ</t>
    <rPh sb="0" eb="1">
      <t>タ</t>
    </rPh>
    <rPh sb="7" eb="9">
      <t>コサマ</t>
    </rPh>
    <phoneticPr fontId="3"/>
  </si>
  <si>
    <t>常温</t>
  </si>
  <si>
    <t>アレルギー品目あり(またはコンタミネーションの可能性あり)</t>
  </si>
  <si>
    <t>キウイフルーツ</t>
    <phoneticPr fontId="3"/>
  </si>
  <si>
    <t>なし</t>
    <phoneticPr fontId="3"/>
  </si>
  <si>
    <t>内税</t>
  </si>
  <si>
    <t>富士キウイ（A、B）　5kg</t>
    <rPh sb="0" eb="2">
      <t>フジ</t>
    </rPh>
    <phoneticPr fontId="3"/>
  </si>
  <si>
    <t>富士キウイ（2種）　5kg</t>
    <rPh sb="0" eb="2">
      <t>フジ</t>
    </rPh>
    <rPh sb="7" eb="8">
      <t>シュ</t>
    </rPh>
    <phoneticPr fontId="3"/>
  </si>
  <si>
    <t>宅急便</t>
  </si>
  <si>
    <t>80サイズ（40×20×20）</t>
    <phoneticPr fontId="3"/>
  </si>
  <si>
    <t>地域別料金</t>
  </si>
  <si>
    <t>期間限定</t>
  </si>
  <si>
    <t>50個</t>
    <rPh sb="2" eb="3">
      <t>コ</t>
    </rPh>
    <phoneticPr fontId="3"/>
  </si>
  <si>
    <t>富士市永田町▲▲▲</t>
    <rPh sb="0" eb="3">
      <t>フジシ</t>
    </rPh>
    <rPh sb="3" eb="6">
      <t>ナガタチョウ</t>
    </rPh>
    <phoneticPr fontId="3"/>
  </si>
  <si>
    <t>緑茶</t>
    <rPh sb="0" eb="2">
      <t>リョクチャ</t>
    </rPh>
    <phoneticPr fontId="3"/>
  </si>
  <si>
    <t>アレルギー品目なし</t>
  </si>
  <si>
    <t>0000000000-000-0</t>
    <phoneticPr fontId="3"/>
  </si>
  <si>
    <t>富士緑茶（100g×2袋）</t>
    <rPh sb="0" eb="2">
      <t>フジ</t>
    </rPh>
    <rPh sb="2" eb="4">
      <t>リョクチャ</t>
    </rPh>
    <rPh sb="11" eb="12">
      <t>フクロ</t>
    </rPh>
    <phoneticPr fontId="3"/>
  </si>
  <si>
    <t>書留</t>
  </si>
  <si>
    <t>固定料金</t>
  </si>
  <si>
    <t>通年</t>
  </si>
  <si>
    <t>10,000個/月</t>
    <rPh sb="6" eb="7">
      <t>コ</t>
    </rPh>
    <rPh sb="8" eb="9">
      <t>ツキ</t>
    </rPh>
    <phoneticPr fontId="3"/>
  </si>
  <si>
    <t>富士市永田町▲▲▲</t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</si>
  <si>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</si>
  <si>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</si>
  <si>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日</t>
    <rPh sb="0" eb="1">
      <t>ニチ</t>
    </rPh>
    <phoneticPr fontId="3"/>
  </si>
  <si>
    <t>電話番号</t>
    <rPh sb="0" eb="4">
      <t>デンワバンゴウ</t>
    </rPh>
    <phoneticPr fontId="3"/>
  </si>
  <si>
    <t>メールアドレス</t>
    <phoneticPr fontId="3"/>
  </si>
  <si>
    <t>担当者名</t>
    <rPh sb="0" eb="3">
      <t>タントウシャ</t>
    </rPh>
    <rPh sb="3" eb="4">
      <t>メイ</t>
    </rPh>
    <phoneticPr fontId="3"/>
  </si>
  <si>
    <t>工程</t>
    <rPh sb="0" eb="2">
      <t>コウテイ</t>
    </rPh>
    <phoneticPr fontId="3"/>
  </si>
  <si>
    <t>工程内容</t>
    <rPh sb="0" eb="2">
      <t>コウテイ</t>
    </rPh>
    <rPh sb="2" eb="4">
      <t>ナイヨウ</t>
    </rPh>
    <phoneticPr fontId="3"/>
  </si>
  <si>
    <t>加工・製造工程（市内）</t>
  </si>
  <si>
    <t>加工・製造工程（市外）</t>
    <phoneticPr fontId="3"/>
  </si>
  <si>
    <t>会社名</t>
    <rPh sb="0" eb="2">
      <t>カイシャ</t>
    </rPh>
    <rPh sb="2" eb="3">
      <t>メイ</t>
    </rPh>
    <phoneticPr fontId="3"/>
  </si>
  <si>
    <t>返礼品名</t>
    <rPh sb="0" eb="4">
      <t>ヘンレイヒンメイ</t>
    </rPh>
    <phoneticPr fontId="3"/>
  </si>
  <si>
    <t>会社名</t>
    <rPh sb="0" eb="3">
      <t>カイシャメイ</t>
    </rPh>
    <phoneticPr fontId="3"/>
  </si>
  <si>
    <t>製品説明文</t>
    <rPh sb="0" eb="2">
      <t>セイヒン</t>
    </rPh>
    <rPh sb="2" eb="5">
      <t>セツメイブン</t>
    </rPh>
    <phoneticPr fontId="3"/>
  </si>
  <si>
    <t>キャッチコピー</t>
    <phoneticPr fontId="3"/>
  </si>
  <si>
    <t>保存方法</t>
    <phoneticPr fontId="3"/>
  </si>
  <si>
    <t>消費期限/賞味期限</t>
    <phoneticPr fontId="3"/>
  </si>
  <si>
    <t>アレルギー表示</t>
    <phoneticPr fontId="3"/>
  </si>
  <si>
    <t>特定原材料8品目</t>
    <phoneticPr fontId="3"/>
  </si>
  <si>
    <t>特定原材料に準ずるもの20品目</t>
    <phoneticPr fontId="3"/>
  </si>
  <si>
    <t>JANコード</t>
    <phoneticPr fontId="3"/>
  </si>
  <si>
    <t>■返礼品情報</t>
    <rPh sb="1" eb="4">
      <t>ヘンレイヒン</t>
    </rPh>
    <rPh sb="4" eb="6">
      <t>ジョウホウ</t>
    </rPh>
    <phoneticPr fontId="3"/>
  </si>
  <si>
    <t>■提供価格</t>
    <rPh sb="1" eb="3">
      <t>テイキョウ</t>
    </rPh>
    <rPh sb="3" eb="5">
      <t>カカク</t>
    </rPh>
    <phoneticPr fontId="3"/>
  </si>
  <si>
    <t>富士市への 提供価格
(税込)</t>
    <phoneticPr fontId="3"/>
  </si>
  <si>
    <t>■配送情報</t>
    <rPh sb="1" eb="3">
      <t>ハイソウ</t>
    </rPh>
    <rPh sb="3" eb="5">
      <t>ジョウホウ</t>
    </rPh>
    <phoneticPr fontId="3"/>
  </si>
  <si>
    <t>送料（固定料金）
(税込)</t>
    <rPh sb="0" eb="2">
      <t>ソウリョウ</t>
    </rPh>
    <rPh sb="3" eb="5">
      <t>コテイ</t>
    </rPh>
    <rPh sb="5" eb="7">
      <t>リョウキン</t>
    </rPh>
    <rPh sb="9" eb="13">
      <t>ゼイコミ</t>
    </rPh>
    <phoneticPr fontId="3"/>
  </si>
  <si>
    <t>送料（地域別料金）
(税込)</t>
    <rPh sb="3" eb="5">
      <t>チイキ</t>
    </rPh>
    <rPh sb="5" eb="6">
      <t>ベツ</t>
    </rPh>
    <rPh sb="6" eb="8">
      <t>リョウキン</t>
    </rPh>
    <phoneticPr fontId="3"/>
  </si>
  <si>
    <t>一般販売価格
(税込)</t>
    <phoneticPr fontId="3"/>
  </si>
  <si>
    <t>〒　　　‐</t>
    <phoneticPr fontId="3"/>
  </si>
  <si>
    <t>■返礼品提供事業者情報</t>
    <rPh sb="1" eb="4">
      <t>ヘンレイヒン</t>
    </rPh>
    <rPh sb="4" eb="6">
      <t>テイキョウ</t>
    </rPh>
    <rPh sb="6" eb="9">
      <t>ジギョウシャ</t>
    </rPh>
    <rPh sb="9" eb="11">
      <t>ジョウホウ</t>
    </rPh>
    <phoneticPr fontId="3"/>
  </si>
  <si>
    <t>日　程度で発送</t>
    <rPh sb="0" eb="1">
      <t>ニチ</t>
    </rPh>
    <rPh sb="2" eb="4">
      <t>テイド</t>
    </rPh>
    <rPh sb="5" eb="7">
      <t>ハッソウ</t>
    </rPh>
    <phoneticPr fontId="3"/>
  </si>
  <si>
    <t>注文確認f後</t>
    <rPh sb="0" eb="4">
      <t>チュウモンカクニン</t>
    </rPh>
    <rPh sb="5" eb="6">
      <t>ゴ</t>
    </rPh>
    <phoneticPr fontId="3"/>
  </si>
  <si>
    <t>申込受付可能期間
開始日</t>
    <rPh sb="2" eb="4">
      <t>ウケツケ</t>
    </rPh>
    <phoneticPr fontId="3"/>
  </si>
  <si>
    <t>申込受付可能期間
終了日</t>
    <rPh sb="2" eb="4">
      <t>ウケツケ</t>
    </rPh>
    <phoneticPr fontId="3"/>
  </si>
  <si>
    <t>■受注情報</t>
    <rPh sb="1" eb="3">
      <t>ジュチュウ</t>
    </rPh>
    <rPh sb="3" eb="5">
      <t>ジョウホウ</t>
    </rPh>
    <phoneticPr fontId="3"/>
  </si>
  <si>
    <t>■注意事項・特記事項</t>
    <rPh sb="1" eb="3">
      <t>チュウイ</t>
    </rPh>
    <rPh sb="3" eb="5">
      <t>ジコウ</t>
    </rPh>
    <rPh sb="6" eb="8">
      <t>トッキ</t>
    </rPh>
    <rPh sb="8" eb="10">
      <t>ジコウ</t>
    </rPh>
    <phoneticPr fontId="3"/>
  </si>
  <si>
    <t>所在地</t>
    <rPh sb="0" eb="3">
      <t>ショザイチ</t>
    </rPh>
    <phoneticPr fontId="3"/>
  </si>
  <si>
    <t>提出日</t>
    <rPh sb="0" eb="3">
      <t>テイシュツビ</t>
    </rPh>
    <phoneticPr fontId="3"/>
  </si>
  <si>
    <t>原材料（市外）</t>
    <rPh sb="0" eb="3">
      <t>ゲンザイリョウ</t>
    </rPh>
    <rPh sb="4" eb="6">
      <t>シガイ</t>
    </rPh>
    <phoneticPr fontId="3"/>
  </si>
  <si>
    <t>原材料（市内）</t>
    <rPh sb="0" eb="3">
      <t>ゲンザイリョウ</t>
    </rPh>
    <rPh sb="4" eb="6">
      <t>シナイ</t>
    </rPh>
    <phoneticPr fontId="3"/>
  </si>
  <si>
    <t>主要原材料（３つ）</t>
    <rPh sb="0" eb="2">
      <t>シュヨウ</t>
    </rPh>
    <rPh sb="2" eb="5">
      <t>ゲンザイリョウ</t>
    </rPh>
    <phoneticPr fontId="3"/>
  </si>
  <si>
    <t>原材料</t>
    <rPh sb="0" eb="3">
      <t>ゲンザイリョウ</t>
    </rPh>
    <phoneticPr fontId="3"/>
  </si>
  <si>
    <t>産地</t>
    <rPh sb="0" eb="2">
      <t>サンチ</t>
    </rPh>
    <phoneticPr fontId="3"/>
  </si>
  <si>
    <t>価格</t>
    <rPh sb="0" eb="2">
      <t>カカク</t>
    </rPh>
    <phoneticPr fontId="3"/>
  </si>
  <si>
    <t>割合</t>
    <rPh sb="0" eb="2">
      <t>ワリアイ</t>
    </rPh>
    <phoneticPr fontId="3"/>
  </si>
  <si>
    <t>原材料
（市内）</t>
    <rPh sb="0" eb="3">
      <t>ゲンザイリョウ</t>
    </rPh>
    <rPh sb="5" eb="7">
      <t>シナイ</t>
    </rPh>
    <phoneticPr fontId="3"/>
  </si>
  <si>
    <t>その他</t>
    <rPh sb="2" eb="3">
      <t>ホカ</t>
    </rPh>
    <phoneticPr fontId="3"/>
  </si>
  <si>
    <t>富士市</t>
    <rPh sb="0" eb="3">
      <t>フジシ</t>
    </rPh>
    <phoneticPr fontId="3"/>
  </si>
  <si>
    <t>工場名</t>
    <rPh sb="0" eb="2">
      <t>コウジョウ</t>
    </rPh>
    <rPh sb="2" eb="3">
      <t>メイ</t>
    </rPh>
    <phoneticPr fontId="3"/>
  </si>
  <si>
    <t>原材料
（市外）</t>
    <rPh sb="0" eb="3">
      <t>ゲンザイリョウ</t>
    </rPh>
    <rPh sb="5" eb="7">
      <t>シガイ</t>
    </rPh>
    <phoneticPr fontId="3"/>
  </si>
  <si>
    <t>加工・製造工程
（市内）</t>
    <rPh sb="0" eb="2">
      <t>カコウ</t>
    </rPh>
    <rPh sb="3" eb="5">
      <t>セイゾウ</t>
    </rPh>
    <rPh sb="5" eb="7">
      <t>コウテイ</t>
    </rPh>
    <rPh sb="9" eb="11">
      <t>シナイ</t>
    </rPh>
    <phoneticPr fontId="3"/>
  </si>
  <si>
    <t>加工・製造工程
（市外）</t>
    <rPh sb="0" eb="2">
      <t>カコウ</t>
    </rPh>
    <rPh sb="3" eb="5">
      <t>セイゾウ</t>
    </rPh>
    <rPh sb="5" eb="7">
      <t>コウテイ</t>
    </rPh>
    <rPh sb="9" eb="11">
      <t>シガイ</t>
    </rPh>
    <phoneticPr fontId="3"/>
  </si>
  <si>
    <t>■市内での付加価値（原材料）</t>
    <rPh sb="1" eb="3">
      <t>シナイ</t>
    </rPh>
    <rPh sb="5" eb="7">
      <t>フカ</t>
    </rPh>
    <rPh sb="7" eb="9">
      <t>カチ</t>
    </rPh>
    <rPh sb="10" eb="13">
      <t>ゲンザイリョウ</t>
    </rPh>
    <phoneticPr fontId="3"/>
  </si>
  <si>
    <t>■市内での付加価値（加工・製造工程）</t>
    <rPh sb="1" eb="3">
      <t>シナイ</t>
    </rPh>
    <rPh sb="5" eb="7">
      <t>フカ</t>
    </rPh>
    <rPh sb="7" eb="9">
      <t>カチ</t>
    </rPh>
    <rPh sb="10" eb="12">
      <t>カコウ</t>
    </rPh>
    <rPh sb="13" eb="15">
      <t>セイゾウ</t>
    </rPh>
    <rPh sb="15" eb="17">
      <t>コウテイ</t>
    </rPh>
    <phoneticPr fontId="3"/>
  </si>
  <si>
    <t>製造事業者
（メーカー名）</t>
    <rPh sb="0" eb="5">
      <t>セイゾウジギョウシャ</t>
    </rPh>
    <rPh sb="11" eb="12">
      <t>メイ</t>
    </rPh>
    <phoneticPr fontId="3"/>
  </si>
  <si>
    <r>
      <t>■市内での付加価値（公表事項）</t>
    </r>
    <r>
      <rPr>
        <b/>
        <sz val="24"/>
        <color rgb="FFFF0000"/>
        <rFont val="Meiryo UI"/>
        <family val="3"/>
        <charset val="128"/>
      </rPr>
      <t>※市のHPで公表される事項です。制度改正により、公表事項は変更になる可能性がございます。</t>
    </r>
    <rPh sb="1" eb="3">
      <t>シナイ</t>
    </rPh>
    <rPh sb="5" eb="7">
      <t>フカ</t>
    </rPh>
    <rPh sb="7" eb="9">
      <t>カチ</t>
    </rPh>
    <rPh sb="10" eb="12">
      <t>コウヒョウ</t>
    </rPh>
    <rPh sb="12" eb="14">
      <t>ジコウ</t>
    </rPh>
    <rPh sb="16" eb="17">
      <t>シ</t>
    </rPh>
    <rPh sb="21" eb="23">
      <t>コウヒョウ</t>
    </rPh>
    <rPh sb="26" eb="28">
      <t>ジコウ</t>
    </rPh>
    <rPh sb="31" eb="33">
      <t>セイド</t>
    </rPh>
    <rPh sb="33" eb="35">
      <t>カイセイ</t>
    </rPh>
    <rPh sb="39" eb="41">
      <t>コウヒョウ</t>
    </rPh>
    <rPh sb="41" eb="43">
      <t>ジコウ</t>
    </rPh>
    <rPh sb="44" eb="46">
      <t>ヘンコウ</t>
    </rPh>
    <rPh sb="49" eb="52">
      <t>カノウセイ</t>
    </rPh>
    <phoneticPr fontId="3"/>
  </si>
  <si>
    <t>富士市内において生じた価値の割合（％）</t>
    <rPh sb="0" eb="3">
      <t>フジシ</t>
    </rPh>
    <rPh sb="3" eb="4">
      <t>ナイ</t>
    </rPh>
    <rPh sb="8" eb="9">
      <t>ショウ</t>
    </rPh>
    <rPh sb="11" eb="13">
      <t>カチ</t>
    </rPh>
    <rPh sb="14" eb="16">
      <t>ワリアイ</t>
    </rPh>
    <phoneticPr fontId="3"/>
  </si>
  <si>
    <t>一般販売価格（円）</t>
    <rPh sb="0" eb="2">
      <t>イッパン</t>
    </rPh>
    <rPh sb="2" eb="4">
      <t>ハンバイ</t>
    </rPh>
    <rPh sb="4" eb="6">
      <t>カカク</t>
    </rPh>
    <rPh sb="7" eb="8">
      <t>エン</t>
    </rPh>
    <phoneticPr fontId="3"/>
  </si>
  <si>
    <t>原材料</t>
    <rPh sb="0" eb="3">
      <t>ゲンザイリョウ</t>
    </rPh>
    <phoneticPr fontId="3"/>
  </si>
  <si>
    <t>その他</t>
    <rPh sb="2" eb="3">
      <t>ホカ</t>
    </rPh>
    <phoneticPr fontId="3"/>
  </si>
  <si>
    <t>加工・製造工程</t>
    <rPh sb="0" eb="2">
      <t>カコウ</t>
    </rPh>
    <rPh sb="3" eb="5">
      <t>セイゾウ</t>
    </rPh>
    <rPh sb="5" eb="7">
      <t>コウテイ</t>
    </rPh>
    <phoneticPr fontId="3"/>
  </si>
  <si>
    <t>市内</t>
    <rPh sb="0" eb="2">
      <t>シナイ</t>
    </rPh>
    <phoneticPr fontId="3"/>
  </si>
  <si>
    <t>金額</t>
    <rPh sb="0" eb="2">
      <t>キンガク</t>
    </rPh>
    <phoneticPr fontId="3"/>
  </si>
  <si>
    <t>割合</t>
    <rPh sb="0" eb="2">
      <t>ワリアイ</t>
    </rPh>
    <phoneticPr fontId="3"/>
  </si>
  <si>
    <t>市外</t>
    <rPh sb="0" eb="2">
      <t>シガイ</t>
    </rPh>
    <phoneticPr fontId="3"/>
  </si>
  <si>
    <t>合計金額</t>
    <rPh sb="0" eb="2">
      <t>ゴウケイ</t>
    </rPh>
    <rPh sb="2" eb="4">
      <t>キンガク</t>
    </rPh>
    <phoneticPr fontId="3"/>
  </si>
  <si>
    <t>提供価格に対する
割合</t>
    <rPh sb="0" eb="2">
      <t>テイキョウ</t>
    </rPh>
    <rPh sb="2" eb="4">
      <t>カカク</t>
    </rPh>
    <rPh sb="5" eb="6">
      <t>タイ</t>
    </rPh>
    <rPh sb="9" eb="11">
      <t>ワリアイ</t>
    </rPh>
    <phoneticPr fontId="3"/>
  </si>
  <si>
    <t>提供価格</t>
    <rPh sb="0" eb="2">
      <t>テイキョウ</t>
    </rPh>
    <rPh sb="2" eb="4">
      <t>カカク</t>
    </rPh>
    <phoneticPr fontId="3"/>
  </si>
  <si>
    <t>合計</t>
    <rPh sb="0" eb="2">
      <t>ゴウケイ</t>
    </rPh>
    <phoneticPr fontId="3"/>
  </si>
  <si>
    <t>消費税納税義務</t>
    <rPh sb="0" eb="3">
      <t>ショウヒゼイ</t>
    </rPh>
    <rPh sb="3" eb="5">
      <t>ノウゼイ</t>
    </rPh>
    <rPh sb="5" eb="7">
      <t>ギム</t>
    </rPh>
    <phoneticPr fontId="3"/>
  </si>
  <si>
    <t>課税事業者登録番号</t>
    <rPh sb="0" eb="2">
      <t>カゼイ</t>
    </rPh>
    <rPh sb="2" eb="5">
      <t>ジギョウシャ</t>
    </rPh>
    <rPh sb="5" eb="7">
      <t>トウロク</t>
    </rPh>
    <rPh sb="7" eb="9">
      <t>バンゴウ</t>
    </rPh>
    <phoneticPr fontId="3"/>
  </si>
  <si>
    <t>課税事業者</t>
  </si>
  <si>
    <t>※沖縄および離島へのお届けはできません。</t>
    <phoneticPr fontId="3"/>
  </si>
  <si>
    <t>アレルギー品目を記載しない(食品以外)</t>
  </si>
  <si>
    <t>消費税
納税義務</t>
    <phoneticPr fontId="3"/>
  </si>
  <si>
    <t>課税事業者
登録番号</t>
    <phoneticPr fontId="3"/>
  </si>
  <si>
    <t>古紙</t>
    <rPh sb="0" eb="2">
      <t>コシ</t>
    </rPh>
    <phoneticPr fontId="3"/>
  </si>
  <si>
    <t>品質管理</t>
    <phoneticPr fontId="3"/>
  </si>
  <si>
    <t>沖縄・離島</t>
    <rPh sb="0" eb="2">
      <t>オキナワ</t>
    </rPh>
    <rPh sb="3" eb="5">
      <t>リトウ</t>
    </rPh>
    <phoneticPr fontId="3"/>
  </si>
  <si>
    <t>無制限</t>
    <rPh sb="0" eb="3">
      <t>ムセイゲン</t>
    </rPh>
    <phoneticPr fontId="3"/>
  </si>
  <si>
    <t>■その他関連事業者</t>
    <rPh sb="3" eb="4">
      <t>タ</t>
    </rPh>
    <rPh sb="4" eb="6">
      <t>カンレン</t>
    </rPh>
    <rPh sb="6" eb="8">
      <t>ジギョウ</t>
    </rPh>
    <rPh sb="8" eb="9">
      <t>シャ</t>
    </rPh>
    <phoneticPr fontId="3"/>
  </si>
  <si>
    <t>関連業務内容</t>
    <rPh sb="0" eb="2">
      <t>カンレン</t>
    </rPh>
    <rPh sb="2" eb="4">
      <t>ギョウム</t>
    </rPh>
    <rPh sb="4" eb="6">
      <t>ナイヨウ</t>
    </rPh>
    <phoneticPr fontId="3"/>
  </si>
  <si>
    <r>
      <t>加工・製造工程の内、</t>
    </r>
    <r>
      <rPr>
        <b/>
        <sz val="18"/>
        <color rgb="FF000000"/>
        <rFont val="Meiryo UI"/>
        <family val="3"/>
        <charset val="128"/>
      </rPr>
      <t>市内</t>
    </r>
    <r>
      <rPr>
        <sz val="18"/>
        <color rgb="FF000000"/>
        <rFont val="Meiryo UI"/>
        <family val="3"/>
        <charset val="128"/>
      </rPr>
      <t>で行われる工程の</t>
    </r>
    <r>
      <rPr>
        <b/>
        <sz val="18"/>
        <color rgb="FF000000"/>
        <rFont val="Meiryo UI"/>
        <family val="3"/>
        <charset val="128"/>
      </rPr>
      <t>詳細</t>
    </r>
    <r>
      <rPr>
        <sz val="18"/>
        <color rgb="FF000000"/>
        <rFont val="Meiryo UI"/>
        <family val="3"/>
        <charset val="128"/>
      </rPr>
      <t>をご入力ください。</t>
    </r>
    <phoneticPr fontId="3"/>
  </si>
  <si>
    <r>
      <t>加工・製造工程の内、</t>
    </r>
    <r>
      <rPr>
        <b/>
        <sz val="18"/>
        <color rgb="FF000000"/>
        <rFont val="Meiryo UI"/>
        <family val="3"/>
        <charset val="128"/>
      </rPr>
      <t>市外</t>
    </r>
    <r>
      <rPr>
        <sz val="18"/>
        <color rgb="FF000000"/>
        <rFont val="Meiryo UI"/>
        <family val="3"/>
        <charset val="128"/>
      </rPr>
      <t>で行われる工程の</t>
    </r>
    <r>
      <rPr>
        <b/>
        <sz val="18"/>
        <color rgb="FF000000"/>
        <rFont val="Meiryo UI"/>
        <family val="3"/>
        <charset val="128"/>
      </rPr>
      <t>詳細</t>
    </r>
    <r>
      <rPr>
        <sz val="18"/>
        <color rgb="FF000000"/>
        <rFont val="Meiryo UI"/>
        <family val="3"/>
        <charset val="128"/>
      </rPr>
      <t>をご入力ください。</t>
    </r>
    <phoneticPr fontId="3"/>
  </si>
  <si>
    <r>
      <rPr>
        <b/>
        <sz val="18"/>
        <color rgb="FFFF0000"/>
        <rFont val="Meiryo UI"/>
        <family val="3"/>
        <charset val="128"/>
      </rPr>
      <t>【常温】</t>
    </r>
    <r>
      <rPr>
        <sz val="18"/>
        <color rgb="FF000000"/>
        <rFont val="Meiryo UI"/>
        <family val="3"/>
        <charset val="128"/>
      </rPr>
      <t>、</t>
    </r>
    <r>
      <rPr>
        <b/>
        <sz val="18"/>
        <color rgb="FFFF0000"/>
        <rFont val="Meiryo UI"/>
        <family val="3"/>
        <charset val="128"/>
      </rPr>
      <t>【冷蔵】</t>
    </r>
    <r>
      <rPr>
        <sz val="18"/>
        <color rgb="FF000000"/>
        <rFont val="Meiryo UI"/>
        <family val="3"/>
        <charset val="128"/>
      </rPr>
      <t>、</t>
    </r>
    <r>
      <rPr>
        <b/>
        <sz val="18"/>
        <color rgb="FFFF0000"/>
        <rFont val="Meiryo UI"/>
        <family val="3"/>
        <charset val="128"/>
      </rPr>
      <t>【冷凍】</t>
    </r>
    <r>
      <rPr>
        <sz val="18"/>
        <color rgb="FF000000"/>
        <rFont val="Meiryo UI"/>
        <family val="3"/>
        <charset val="128"/>
      </rPr>
      <t>のいずれかをお選びください。</t>
    </r>
    <phoneticPr fontId="3"/>
  </si>
  <si>
    <r>
      <t>アレルギー品目</t>
    </r>
    <r>
      <rPr>
        <b/>
        <sz val="18"/>
        <color rgb="FFFF0000"/>
        <rFont val="Meiryo UI"/>
        <family val="3"/>
        <charset val="128"/>
      </rPr>
      <t>【あり】</t>
    </r>
    <r>
      <rPr>
        <sz val="18"/>
        <color rgb="FF000000"/>
        <rFont val="Meiryo UI"/>
        <family val="3"/>
        <charset val="128"/>
      </rPr>
      <t>、</t>
    </r>
    <r>
      <rPr>
        <b/>
        <sz val="18"/>
        <color rgb="FFFF0000"/>
        <rFont val="Meiryo UI"/>
        <family val="3"/>
        <charset val="128"/>
      </rPr>
      <t>【なし】</t>
    </r>
    <r>
      <rPr>
        <sz val="18"/>
        <color rgb="FF000000"/>
        <rFont val="Meiryo UI"/>
        <family val="3"/>
        <charset val="128"/>
      </rPr>
      <t>、</t>
    </r>
    <r>
      <rPr>
        <b/>
        <sz val="18"/>
        <color rgb="FFFF0000"/>
        <rFont val="Meiryo UI"/>
        <family val="3"/>
        <charset val="128"/>
      </rPr>
      <t>【食品以外】</t>
    </r>
    <r>
      <rPr>
        <sz val="18"/>
        <color rgb="FF000000"/>
        <rFont val="Meiryo UI"/>
        <family val="3"/>
        <charset val="128"/>
      </rPr>
      <t>のいずれかをお選びください。</t>
    </r>
    <rPh sb="5" eb="7">
      <t>ヒンモク</t>
    </rPh>
    <rPh sb="18" eb="20">
      <t>ショクヒン</t>
    </rPh>
    <rPh sb="20" eb="22">
      <t>イガイ</t>
    </rPh>
    <rPh sb="30" eb="31">
      <t>エラ</t>
    </rPh>
    <phoneticPr fontId="3"/>
  </si>
  <si>
    <r>
      <t>項目⑦で</t>
    </r>
    <r>
      <rPr>
        <b/>
        <sz val="18"/>
        <color rgb="FF000000"/>
        <rFont val="Meiryo UI"/>
        <family val="3"/>
        <charset val="128"/>
      </rPr>
      <t>【あり】</t>
    </r>
    <r>
      <rPr>
        <sz val="18"/>
        <color rgb="FF000000"/>
        <rFont val="Meiryo UI"/>
        <family val="3"/>
        <charset val="128"/>
      </rPr>
      <t>を選択した場合、対象品目をご入力ください。</t>
    </r>
    <rPh sb="0" eb="2">
      <t>コウモク</t>
    </rPh>
    <rPh sb="9" eb="11">
      <t>センタク</t>
    </rPh>
    <rPh sb="13" eb="15">
      <t>バアイ</t>
    </rPh>
    <rPh sb="16" eb="18">
      <t>タイショウ</t>
    </rPh>
    <rPh sb="18" eb="20">
      <t>ヒンモク</t>
    </rPh>
    <rPh sb="22" eb="24">
      <t>ニュウリョク</t>
    </rPh>
    <phoneticPr fontId="3"/>
  </si>
  <si>
    <r>
      <t>※JANコードを取得していない場合、</t>
    </r>
    <r>
      <rPr>
        <b/>
        <sz val="18"/>
        <color rgb="FFFF0000"/>
        <rFont val="Meiryo UI"/>
        <family val="3"/>
        <charset val="128"/>
      </rPr>
      <t>なし</t>
    </r>
    <r>
      <rPr>
        <sz val="18"/>
        <color rgb="FF000000"/>
        <rFont val="Meiryo UI"/>
        <family val="3"/>
        <charset val="128"/>
      </rPr>
      <t>とご入力ください。</t>
    </r>
    <rPh sb="8" eb="10">
      <t>シュトク</t>
    </rPh>
    <rPh sb="15" eb="17">
      <t>バアイ</t>
    </rPh>
    <rPh sb="22" eb="24">
      <t>ニュウリョク</t>
    </rPh>
    <phoneticPr fontId="3"/>
  </si>
  <si>
    <r>
      <t>※ふるさと納税以外の販売を実施していない場合は、</t>
    </r>
    <r>
      <rPr>
        <b/>
        <sz val="18"/>
        <color rgb="FFFF0000"/>
        <rFont val="Meiryo UI"/>
        <family val="3"/>
        <charset val="128"/>
      </rPr>
      <t>なし</t>
    </r>
    <r>
      <rPr>
        <sz val="18"/>
        <color rgb="FF000000"/>
        <rFont val="Meiryo UI"/>
        <family val="3"/>
        <charset val="128"/>
      </rPr>
      <t>とご入力ください。</t>
    </r>
    <rPh sb="28" eb="30">
      <t>ニュウリョク</t>
    </rPh>
    <phoneticPr fontId="3"/>
  </si>
  <si>
    <r>
      <t>項目⑫で</t>
    </r>
    <r>
      <rPr>
        <b/>
        <sz val="18"/>
        <color rgb="FF000000"/>
        <rFont val="Meiryo UI"/>
        <family val="3"/>
        <charset val="128"/>
      </rPr>
      <t>【内税】</t>
    </r>
    <r>
      <rPr>
        <sz val="18"/>
        <color rgb="FF000000"/>
        <rFont val="Meiryo UI"/>
        <family val="3"/>
        <charset val="128"/>
      </rPr>
      <t>を選択した場合、</t>
    </r>
    <r>
      <rPr>
        <b/>
        <sz val="18"/>
        <color rgb="FFFF0000"/>
        <rFont val="Meiryo UI"/>
        <family val="3"/>
        <charset val="128"/>
      </rPr>
      <t>【8％】</t>
    </r>
    <r>
      <rPr>
        <sz val="18"/>
        <color rgb="FF000000"/>
        <rFont val="Meiryo UI"/>
        <family val="3"/>
        <charset val="128"/>
      </rPr>
      <t>または</t>
    </r>
    <r>
      <rPr>
        <b/>
        <sz val="18"/>
        <color rgb="FFFF0000"/>
        <rFont val="Meiryo UI"/>
        <family val="3"/>
        <charset val="128"/>
      </rPr>
      <t>【10％】</t>
    </r>
    <r>
      <rPr>
        <sz val="18"/>
        <color rgb="FF000000"/>
        <rFont val="Meiryo UI"/>
        <family val="3"/>
        <charset val="128"/>
      </rPr>
      <t>をお選びください。
※</t>
    </r>
    <r>
      <rPr>
        <b/>
        <sz val="18"/>
        <color rgb="FF000000"/>
        <rFont val="Meiryo UI"/>
        <family val="3"/>
        <charset val="128"/>
      </rPr>
      <t>【非課税】</t>
    </r>
    <r>
      <rPr>
        <sz val="18"/>
        <color rgb="FF000000"/>
        <rFont val="Meiryo UI"/>
        <family val="3"/>
        <charset val="128"/>
      </rPr>
      <t>を選択した場合は、入力不要です。</t>
    </r>
    <rPh sb="0" eb="2">
      <t>コウモク</t>
    </rPh>
    <rPh sb="30" eb="31">
      <t>エラ</t>
    </rPh>
    <rPh sb="53" eb="55">
      <t>ニュウリョク</t>
    </rPh>
    <rPh sb="55" eb="57">
      <t>フヨウ</t>
    </rPh>
    <phoneticPr fontId="3"/>
  </si>
  <si>
    <r>
      <t>項目⑮で</t>
    </r>
    <r>
      <rPr>
        <b/>
        <sz val="18"/>
        <color rgb="FF000000"/>
        <rFont val="Meiryo UI"/>
        <family val="3"/>
        <charset val="128"/>
      </rPr>
      <t>【ゆうパック】</t>
    </r>
    <r>
      <rPr>
        <sz val="18"/>
        <color rgb="FF000000"/>
        <rFont val="Meiryo UI"/>
        <family val="3"/>
        <charset val="128"/>
      </rPr>
      <t>、</t>
    </r>
    <r>
      <rPr>
        <b/>
        <sz val="18"/>
        <color rgb="FF000000"/>
        <rFont val="Meiryo UI"/>
        <family val="3"/>
        <charset val="128"/>
      </rPr>
      <t>【宅配便】</t>
    </r>
    <r>
      <rPr>
        <sz val="18"/>
        <color rgb="FF000000"/>
        <rFont val="Meiryo UI"/>
        <family val="3"/>
        <charset val="128"/>
      </rPr>
      <t>を選択した場合、</t>
    </r>
    <r>
      <rPr>
        <b/>
        <sz val="18"/>
        <color rgb="FFFF0000"/>
        <rFont val="Meiryo UI"/>
        <family val="3"/>
        <charset val="128"/>
      </rPr>
      <t>【常温】</t>
    </r>
    <r>
      <rPr>
        <sz val="18"/>
        <color rgb="FF000000"/>
        <rFont val="Meiryo UI"/>
        <family val="3"/>
        <charset val="128"/>
      </rPr>
      <t>、</t>
    </r>
    <r>
      <rPr>
        <b/>
        <sz val="18"/>
        <color rgb="FFFF0000"/>
        <rFont val="Meiryo UI"/>
        <family val="3"/>
        <charset val="128"/>
      </rPr>
      <t>【冷蔵】</t>
    </r>
    <r>
      <rPr>
        <sz val="18"/>
        <color rgb="FF000000"/>
        <rFont val="Meiryo UI"/>
        <family val="3"/>
        <charset val="128"/>
      </rPr>
      <t>、</t>
    </r>
    <r>
      <rPr>
        <b/>
        <sz val="18"/>
        <color rgb="FFFF0000"/>
        <rFont val="Meiryo UI"/>
        <family val="3"/>
        <charset val="128"/>
      </rPr>
      <t>【冷凍】</t>
    </r>
    <r>
      <rPr>
        <sz val="18"/>
        <color rgb="FF000000"/>
        <rFont val="Meiryo UI"/>
        <family val="3"/>
        <charset val="128"/>
      </rPr>
      <t>のいずれかをお選びください。</t>
    </r>
    <rPh sb="0" eb="2">
      <t>コウモク</t>
    </rPh>
    <rPh sb="18" eb="20">
      <t>センタク</t>
    </rPh>
    <phoneticPr fontId="3"/>
  </si>
  <si>
    <r>
      <t>項目⑮で</t>
    </r>
    <r>
      <rPr>
        <b/>
        <sz val="18"/>
        <color rgb="FF000000"/>
        <rFont val="Meiryo UI"/>
        <family val="3"/>
        <charset val="128"/>
      </rPr>
      <t>【ゆうパック】</t>
    </r>
    <r>
      <rPr>
        <sz val="18"/>
        <color rgb="FF000000"/>
        <rFont val="Meiryo UI"/>
        <family val="3"/>
        <charset val="128"/>
      </rPr>
      <t>、</t>
    </r>
    <r>
      <rPr>
        <b/>
        <sz val="18"/>
        <color rgb="FF000000"/>
        <rFont val="Meiryo UI"/>
        <family val="3"/>
        <charset val="128"/>
      </rPr>
      <t>【宅急便】</t>
    </r>
    <r>
      <rPr>
        <sz val="18"/>
        <color rgb="FF000000"/>
        <rFont val="Meiryo UI"/>
        <family val="3"/>
        <charset val="128"/>
      </rPr>
      <t>を選択した場合、配送サイズをご入力ください。</t>
    </r>
    <rPh sb="0" eb="2">
      <t>コウモク</t>
    </rPh>
    <rPh sb="18" eb="20">
      <t>センタク</t>
    </rPh>
    <phoneticPr fontId="3"/>
  </si>
  <si>
    <r>
      <rPr>
        <b/>
        <sz val="18"/>
        <color rgb="FFFF0000"/>
        <rFont val="Meiryo UI"/>
        <family val="3"/>
        <charset val="128"/>
      </rPr>
      <t>【固定料金】</t>
    </r>
    <r>
      <rPr>
        <sz val="18"/>
        <color rgb="FF000000"/>
        <rFont val="Meiryo UI"/>
        <family val="3"/>
        <charset val="128"/>
      </rPr>
      <t>または</t>
    </r>
    <r>
      <rPr>
        <b/>
        <sz val="18"/>
        <color rgb="FFFF0000"/>
        <rFont val="Meiryo UI"/>
        <family val="3"/>
        <charset val="128"/>
      </rPr>
      <t>【地域別料金】</t>
    </r>
    <r>
      <rPr>
        <sz val="18"/>
        <color rgb="FF000000"/>
        <rFont val="Meiryo UI"/>
        <family val="3"/>
        <charset val="128"/>
      </rPr>
      <t>をお選びください。</t>
    </r>
    <rPh sb="1" eb="3">
      <t>コテイ</t>
    </rPh>
    <rPh sb="3" eb="5">
      <t>リョウキン</t>
    </rPh>
    <rPh sb="10" eb="12">
      <t>チイキ</t>
    </rPh>
    <rPh sb="12" eb="13">
      <t>ベツ</t>
    </rPh>
    <rPh sb="13" eb="15">
      <t>リョウキン</t>
    </rPh>
    <phoneticPr fontId="3"/>
  </si>
  <si>
    <r>
      <t>項目⑰で</t>
    </r>
    <r>
      <rPr>
        <b/>
        <sz val="18"/>
        <color rgb="FF000000"/>
        <rFont val="Meiryo UI"/>
        <family val="3"/>
        <charset val="128"/>
      </rPr>
      <t>【固定料金】</t>
    </r>
    <r>
      <rPr>
        <sz val="18"/>
        <color rgb="FF000000"/>
        <rFont val="Meiryo UI"/>
        <family val="3"/>
        <charset val="128"/>
      </rPr>
      <t>を選択した場合、金額をご入力ください。</t>
    </r>
    <rPh sb="0" eb="2">
      <t>コウモク</t>
    </rPh>
    <rPh sb="7" eb="9">
      <t>リョウキン</t>
    </rPh>
    <rPh sb="11" eb="13">
      <t>センタク</t>
    </rPh>
    <rPh sb="15" eb="17">
      <t>バアイ</t>
    </rPh>
    <phoneticPr fontId="3"/>
  </si>
  <si>
    <r>
      <t>項目⑰で</t>
    </r>
    <r>
      <rPr>
        <b/>
        <sz val="18"/>
        <color rgb="FF000000"/>
        <rFont val="Meiryo UI"/>
        <family val="3"/>
        <charset val="128"/>
      </rPr>
      <t>【地域別料金】</t>
    </r>
    <r>
      <rPr>
        <sz val="18"/>
        <color rgb="FF000000"/>
        <rFont val="Meiryo UI"/>
        <family val="3"/>
        <charset val="128"/>
      </rPr>
      <t>を選択した場合、</t>
    </r>
    <r>
      <rPr>
        <b/>
        <sz val="18"/>
        <color rgb="FFFF0000"/>
        <rFont val="Meiryo UI"/>
        <family val="3"/>
        <charset val="128"/>
      </rPr>
      <t>関東送料</t>
    </r>
    <r>
      <rPr>
        <sz val="18"/>
        <color rgb="FF000000"/>
        <rFont val="Meiryo UI"/>
        <family val="3"/>
        <charset val="128"/>
      </rPr>
      <t>の金額をご入力ください。</t>
    </r>
    <rPh sb="0" eb="2">
      <t>コウモク</t>
    </rPh>
    <rPh sb="5" eb="7">
      <t>チイキ</t>
    </rPh>
    <rPh sb="7" eb="8">
      <t>ベツ</t>
    </rPh>
    <rPh sb="8" eb="10">
      <t>リョウキン</t>
    </rPh>
    <rPh sb="16" eb="18">
      <t>バアイ</t>
    </rPh>
    <rPh sb="24" eb="26">
      <t>キンガク</t>
    </rPh>
    <phoneticPr fontId="3"/>
  </si>
  <si>
    <r>
      <rPr>
        <b/>
        <sz val="18"/>
        <color rgb="FFFF0000"/>
        <rFont val="Meiryo UI"/>
        <family val="3"/>
        <charset val="128"/>
      </rPr>
      <t>【通年】</t>
    </r>
    <r>
      <rPr>
        <sz val="18"/>
        <color rgb="FF000000"/>
        <rFont val="Meiryo UI"/>
        <family val="3"/>
        <charset val="128"/>
      </rPr>
      <t>または</t>
    </r>
    <r>
      <rPr>
        <b/>
        <sz val="18"/>
        <color rgb="FFFF0000"/>
        <rFont val="Meiryo UI"/>
        <family val="3"/>
        <charset val="128"/>
      </rPr>
      <t>【期間限定】</t>
    </r>
    <r>
      <rPr>
        <sz val="18"/>
        <color rgb="FF000000"/>
        <rFont val="Meiryo UI"/>
        <family val="3"/>
        <charset val="128"/>
      </rPr>
      <t>をお選びください。</t>
    </r>
    <phoneticPr fontId="3"/>
  </si>
  <si>
    <r>
      <t>項目⑳で</t>
    </r>
    <r>
      <rPr>
        <b/>
        <sz val="18"/>
        <color rgb="FF000000"/>
        <rFont val="Meiryo UI"/>
        <family val="3"/>
        <charset val="128"/>
      </rPr>
      <t>【期間限定】</t>
    </r>
    <r>
      <rPr>
        <sz val="18"/>
        <color rgb="FF000000"/>
        <rFont val="Meiryo UI"/>
        <family val="3"/>
        <charset val="128"/>
      </rPr>
      <t>を選択した場合、開始日をご入力ください。
※</t>
    </r>
    <r>
      <rPr>
        <b/>
        <sz val="18"/>
        <color rgb="FF000000"/>
        <rFont val="Meiryo UI"/>
        <family val="3"/>
        <charset val="128"/>
      </rPr>
      <t>【通年】</t>
    </r>
    <r>
      <rPr>
        <sz val="18"/>
        <color rgb="FF000000"/>
        <rFont val="Meiryo UI"/>
        <family val="3"/>
        <charset val="128"/>
      </rPr>
      <t>を選択した場合は、入力不要です。</t>
    </r>
    <rPh sb="0" eb="2">
      <t>コウモク</t>
    </rPh>
    <rPh sb="18" eb="21">
      <t>カイシビ</t>
    </rPh>
    <rPh sb="23" eb="25">
      <t>ニュウリョク</t>
    </rPh>
    <rPh sb="45" eb="47">
      <t>ニュウリョク</t>
    </rPh>
    <rPh sb="47" eb="49">
      <t>フヨウ</t>
    </rPh>
    <phoneticPr fontId="3"/>
  </si>
  <si>
    <r>
      <t>項目⑳で</t>
    </r>
    <r>
      <rPr>
        <b/>
        <sz val="18"/>
        <color rgb="FF000000"/>
        <rFont val="Meiryo UI"/>
        <family val="3"/>
        <charset val="128"/>
      </rPr>
      <t>【期間限定】</t>
    </r>
    <r>
      <rPr>
        <sz val="18"/>
        <color rgb="FF000000"/>
        <rFont val="Meiryo UI"/>
        <family val="3"/>
        <charset val="128"/>
      </rPr>
      <t>を選択した場合、終了日をご入力ください。
※</t>
    </r>
    <r>
      <rPr>
        <b/>
        <sz val="18"/>
        <color rgb="FF000000"/>
        <rFont val="Meiryo UI"/>
        <family val="3"/>
        <charset val="128"/>
      </rPr>
      <t>【通年】</t>
    </r>
    <r>
      <rPr>
        <sz val="18"/>
        <color rgb="FF000000"/>
        <rFont val="Meiryo UI"/>
        <family val="3"/>
        <charset val="128"/>
      </rPr>
      <t>を選択した場合は、入力不要です。</t>
    </r>
    <rPh sb="0" eb="2">
      <t>コウモク</t>
    </rPh>
    <rPh sb="18" eb="21">
      <t>シュウリョウビ</t>
    </rPh>
    <rPh sb="23" eb="25">
      <t>ニュウリョク</t>
    </rPh>
    <rPh sb="45" eb="47">
      <t>ニュウリョク</t>
    </rPh>
    <rPh sb="47" eb="49">
      <t>フヨウ</t>
    </rPh>
    <phoneticPr fontId="3"/>
  </si>
  <si>
    <r>
      <t>配送不可地域がある場合、対象地域をご入力ください。
※全国発送可能な場合は、</t>
    </r>
    <r>
      <rPr>
        <b/>
        <sz val="18"/>
        <color rgb="FFFF0000"/>
        <rFont val="Meiryo UI"/>
        <family val="3"/>
        <charset val="128"/>
      </rPr>
      <t>なし</t>
    </r>
    <r>
      <rPr>
        <sz val="18"/>
        <rFont val="Meiryo UI"/>
        <family val="3"/>
        <charset val="128"/>
      </rPr>
      <t>と</t>
    </r>
    <r>
      <rPr>
        <sz val="18"/>
        <color rgb="FF000000"/>
        <rFont val="Meiryo UI"/>
        <family val="3"/>
        <charset val="128"/>
      </rPr>
      <t>ご入力ください。</t>
    </r>
    <rPh sb="12" eb="14">
      <t>タイショウ</t>
    </rPh>
    <rPh sb="14" eb="16">
      <t>チイキ</t>
    </rPh>
    <phoneticPr fontId="3"/>
  </si>
  <si>
    <r>
      <t>項目㉔で</t>
    </r>
    <r>
      <rPr>
        <b/>
        <sz val="18"/>
        <color rgb="FF000000"/>
        <rFont val="Meiryo UI"/>
        <family val="3"/>
        <charset val="128"/>
      </rPr>
      <t>【期間限定】</t>
    </r>
    <r>
      <rPr>
        <sz val="18"/>
        <color rgb="FF000000"/>
        <rFont val="Meiryo UI"/>
        <family val="3"/>
        <charset val="128"/>
      </rPr>
      <t>を選択した場合、開始日をご入力ください。
※</t>
    </r>
    <r>
      <rPr>
        <b/>
        <sz val="18"/>
        <color rgb="FF000000"/>
        <rFont val="Meiryo UI"/>
        <family val="3"/>
        <charset val="128"/>
      </rPr>
      <t>【通年】</t>
    </r>
    <r>
      <rPr>
        <sz val="18"/>
        <color rgb="FF000000"/>
        <rFont val="Meiryo UI"/>
        <family val="3"/>
        <charset val="128"/>
      </rPr>
      <t>を選択した場合は、入力不要です。</t>
    </r>
    <rPh sb="0" eb="2">
      <t>コウモク</t>
    </rPh>
    <rPh sb="18" eb="21">
      <t>カイシビ</t>
    </rPh>
    <rPh sb="23" eb="25">
      <t>ニュウリョク</t>
    </rPh>
    <rPh sb="45" eb="47">
      <t>ニュウリョク</t>
    </rPh>
    <rPh sb="47" eb="49">
      <t>フヨウ</t>
    </rPh>
    <phoneticPr fontId="3"/>
  </si>
  <si>
    <r>
      <t>項目㉔で</t>
    </r>
    <r>
      <rPr>
        <b/>
        <sz val="18"/>
        <color rgb="FF000000"/>
        <rFont val="Meiryo UI"/>
        <family val="3"/>
        <charset val="128"/>
      </rPr>
      <t>【期間限定】</t>
    </r>
    <r>
      <rPr>
        <sz val="18"/>
        <color rgb="FF000000"/>
        <rFont val="Meiryo UI"/>
        <family val="3"/>
        <charset val="128"/>
      </rPr>
      <t>を選択した場合、終了日をご入力ください。
※</t>
    </r>
    <r>
      <rPr>
        <b/>
        <sz val="18"/>
        <color rgb="FF000000"/>
        <rFont val="Meiryo UI"/>
        <family val="3"/>
        <charset val="128"/>
      </rPr>
      <t>【通年】</t>
    </r>
    <r>
      <rPr>
        <sz val="18"/>
        <color rgb="FF000000"/>
        <rFont val="Meiryo UI"/>
        <family val="3"/>
        <charset val="128"/>
      </rPr>
      <t>を選択した場合は、入力不要です。</t>
    </r>
    <rPh sb="0" eb="2">
      <t>コウモク</t>
    </rPh>
    <rPh sb="18" eb="21">
      <t>シュウリョウビ</t>
    </rPh>
    <rPh sb="23" eb="25">
      <t>ニュウリョク</t>
    </rPh>
    <rPh sb="45" eb="47">
      <t>ニュウリョク</t>
    </rPh>
    <rPh sb="47" eb="49">
      <t>フヨウ</t>
    </rPh>
    <phoneticPr fontId="3"/>
  </si>
  <si>
    <r>
      <t>※在庫数に上限がない場合は、</t>
    </r>
    <r>
      <rPr>
        <b/>
        <sz val="18"/>
        <color rgb="FFFF0000"/>
        <rFont val="Meiryo UI"/>
        <family val="3"/>
        <charset val="128"/>
      </rPr>
      <t>無制限</t>
    </r>
    <r>
      <rPr>
        <sz val="18"/>
        <rFont val="Meiryo UI"/>
        <family val="3"/>
        <charset val="128"/>
      </rPr>
      <t>と</t>
    </r>
    <r>
      <rPr>
        <sz val="18"/>
        <color rgb="FF000000"/>
        <rFont val="Meiryo UI"/>
        <family val="3"/>
        <charset val="128"/>
      </rPr>
      <t>ご入力ください。</t>
    </r>
    <rPh sb="1" eb="3">
      <t>ザイコ</t>
    </rPh>
    <rPh sb="3" eb="4">
      <t>スウ</t>
    </rPh>
    <rPh sb="5" eb="7">
      <t>ジョウゲン</t>
    </rPh>
    <rPh sb="10" eb="12">
      <t>バアイ</t>
    </rPh>
    <rPh sb="19" eb="21">
      <t>ニュウリョク</t>
    </rPh>
    <phoneticPr fontId="3"/>
  </si>
  <si>
    <r>
      <t>製品の原材料の内、</t>
    </r>
    <r>
      <rPr>
        <b/>
        <sz val="18"/>
        <color rgb="FF000000"/>
        <rFont val="Meiryo UI"/>
        <family val="3"/>
        <charset val="128"/>
      </rPr>
      <t>市内</t>
    </r>
    <r>
      <rPr>
        <sz val="18"/>
        <color rgb="FF000000"/>
        <rFont val="Meiryo UI"/>
        <family val="3"/>
        <charset val="128"/>
      </rPr>
      <t>で生産された原材料をご入力ください。（</t>
    </r>
    <r>
      <rPr>
        <b/>
        <sz val="18"/>
        <color rgb="FF000000"/>
        <rFont val="Meiryo UI"/>
        <family val="3"/>
        <charset val="128"/>
      </rPr>
      <t>価格順で3つ</t>
    </r>
    <r>
      <rPr>
        <sz val="18"/>
        <color rgb="FF000000"/>
        <rFont val="Meiryo UI"/>
        <family val="3"/>
        <charset val="128"/>
      </rPr>
      <t>）
※市外原材料が3つ未満の場合、空欄に</t>
    </r>
    <r>
      <rPr>
        <b/>
        <sz val="18"/>
        <color rgb="FFFF0000"/>
        <rFont val="Meiryo UI"/>
        <family val="3"/>
        <charset val="128"/>
      </rPr>
      <t>なし</t>
    </r>
    <r>
      <rPr>
        <sz val="18"/>
        <color rgb="FF000000"/>
        <rFont val="Meiryo UI"/>
        <family val="3"/>
        <charset val="128"/>
      </rPr>
      <t>をご入力ください。</t>
    </r>
    <rPh sb="0" eb="2">
      <t>セイヒン</t>
    </rPh>
    <rPh sb="3" eb="6">
      <t>ゲンザイリョウ</t>
    </rPh>
    <rPh sb="7" eb="8">
      <t>ウチ</t>
    </rPh>
    <rPh sb="9" eb="11">
      <t>シナイ</t>
    </rPh>
    <rPh sb="12" eb="14">
      <t>セイサン</t>
    </rPh>
    <rPh sb="17" eb="20">
      <t>ゲンザイリョウ</t>
    </rPh>
    <rPh sb="22" eb="24">
      <t>ニュウリョク</t>
    </rPh>
    <rPh sb="30" eb="32">
      <t>カカク</t>
    </rPh>
    <rPh sb="32" eb="33">
      <t>ジュン</t>
    </rPh>
    <rPh sb="40" eb="41">
      <t>ガイ</t>
    </rPh>
    <phoneticPr fontId="3"/>
  </si>
  <si>
    <r>
      <t>製品の原材料の内、</t>
    </r>
    <r>
      <rPr>
        <b/>
        <sz val="18"/>
        <color rgb="FF000000"/>
        <rFont val="Meiryo UI"/>
        <family val="3"/>
        <charset val="128"/>
      </rPr>
      <t>市外</t>
    </r>
    <r>
      <rPr>
        <sz val="18"/>
        <color rgb="FF000000"/>
        <rFont val="Meiryo UI"/>
        <family val="3"/>
        <charset val="128"/>
      </rPr>
      <t>で生産された原材料をご入力ください。（</t>
    </r>
    <r>
      <rPr>
        <b/>
        <sz val="18"/>
        <color rgb="FF000000"/>
        <rFont val="Meiryo UI"/>
        <family val="3"/>
        <charset val="128"/>
      </rPr>
      <t>価格順で3つ</t>
    </r>
    <r>
      <rPr>
        <sz val="18"/>
        <color rgb="FF000000"/>
        <rFont val="Meiryo UI"/>
        <family val="3"/>
        <charset val="128"/>
      </rPr>
      <t>）
※市外原材料が3つ未満の場合、空欄に</t>
    </r>
    <r>
      <rPr>
        <b/>
        <sz val="18"/>
        <color rgb="FFFF0000"/>
        <rFont val="Meiryo UI"/>
        <family val="3"/>
        <charset val="128"/>
      </rPr>
      <t>なし</t>
    </r>
    <r>
      <rPr>
        <sz val="18"/>
        <color rgb="FF000000"/>
        <rFont val="Meiryo UI"/>
        <family val="3"/>
        <charset val="128"/>
      </rPr>
      <t>をご入力ください。</t>
    </r>
    <rPh sb="0" eb="2">
      <t>セイヒン</t>
    </rPh>
    <rPh sb="3" eb="6">
      <t>ゲンザイリョウ</t>
    </rPh>
    <rPh sb="7" eb="8">
      <t>ウチ</t>
    </rPh>
    <rPh sb="9" eb="11">
      <t>シガイ</t>
    </rPh>
    <rPh sb="12" eb="14">
      <t>セイサン</t>
    </rPh>
    <rPh sb="17" eb="20">
      <t>ゲンザイリョウ</t>
    </rPh>
    <rPh sb="22" eb="24">
      <t>ニュウリョク</t>
    </rPh>
    <rPh sb="30" eb="32">
      <t>カカク</t>
    </rPh>
    <rPh sb="32" eb="33">
      <t>ジュン</t>
    </rPh>
    <rPh sb="40" eb="41">
      <t>ガイ</t>
    </rPh>
    <phoneticPr fontId="3"/>
  </si>
  <si>
    <t>取扱年度</t>
  </si>
  <si>
    <t>謝礼品名カナ</t>
  </si>
  <si>
    <t>特設サイト名称</t>
  </si>
  <si>
    <t>ふるさとチョイス名称</t>
  </si>
  <si>
    <t>エフレジ名称</t>
  </si>
  <si>
    <t>楽天名称</t>
  </si>
  <si>
    <t>ANA名称</t>
  </si>
  <si>
    <t>東急名称</t>
  </si>
  <si>
    <t>Amazon名称</t>
  </si>
  <si>
    <t>事業者</t>
  </si>
  <si>
    <t>謝礼品カテゴリー</t>
  </si>
  <si>
    <t>ステータス</t>
  </si>
  <si>
    <t>表示設定</t>
  </si>
  <si>
    <t>価格（税込み）</t>
  </si>
  <si>
    <t>その他経費</t>
  </si>
  <si>
    <t>送料反映</t>
  </si>
  <si>
    <t>取り扱い方法</t>
  </si>
  <si>
    <t>Amazon配送</t>
  </si>
  <si>
    <t>申込可能期間（自由入力欄）</t>
  </si>
  <si>
    <t>申込可能期間アラート通知先</t>
  </si>
  <si>
    <t>数量限定</t>
  </si>
  <si>
    <t>自由入力欄2</t>
  </si>
  <si>
    <t>その他名称1</t>
  </si>
  <si>
    <t>その他名称2</t>
  </si>
  <si>
    <t>その他名称3</t>
  </si>
  <si>
    <t>その他名称4</t>
  </si>
  <si>
    <t>その他名称5</t>
  </si>
  <si>
    <t>Youtube URL</t>
  </si>
  <si>
    <t>配達日時指定</t>
  </si>
  <si>
    <t>配送指定リードタイム</t>
  </si>
  <si>
    <t>配送サイズコード</t>
  </si>
  <si>
    <t>自動出荷依頼予約（種別）</t>
  </si>
  <si>
    <t>自動出荷依頼予約（値1）</t>
  </si>
  <si>
    <t>自動出荷依頼予約（値2）</t>
  </si>
  <si>
    <t>配送可能期間（開始日）</t>
  </si>
  <si>
    <t>配送可能期間（終了日）</t>
  </si>
  <si>
    <t>配送可能期間（自由入力欄）</t>
  </si>
  <si>
    <t>配送業者名</t>
  </si>
  <si>
    <t>包装対応</t>
  </si>
  <si>
    <t>のし対応</t>
  </si>
  <si>
    <t>のし対応メモ</t>
  </si>
  <si>
    <t>事業者名（ポータル掲載名）</t>
  </si>
  <si>
    <t>事業者URL</t>
  </si>
  <si>
    <t>商品URL</t>
  </si>
  <si>
    <t>ホームページ記入内容・画像の転用可否</t>
  </si>
  <si>
    <t>生産者の声</t>
  </si>
  <si>
    <t>商品管理番号（事業者）</t>
  </si>
  <si>
    <t>区域外発生費用(税込)</t>
  </si>
  <si>
    <t>算出方法</t>
  </si>
  <si>
    <t>算出方法(詳細)</t>
  </si>
  <si>
    <t>総重量</t>
  </si>
  <si>
    <t>製造地・加工地</t>
  </si>
  <si>
    <t>Amazon 出品有無</t>
  </si>
  <si>
    <t>Amazon ASIN番号</t>
  </si>
  <si>
    <t>Amazon 商品登録名</t>
  </si>
  <si>
    <t>今年の通し番号</t>
  </si>
  <si>
    <t>前年の通し番号</t>
  </si>
  <si>
    <t>過去の提出状況</t>
  </si>
  <si>
    <t>返礼品提供</t>
  </si>
  <si>
    <t>特定原材料9品目</t>
  </si>
  <si>
    <t>アレルギー表示特記事項</t>
  </si>
  <si>
    <t>謝礼品登録日</t>
  </si>
  <si>
    <t>3号</t>
    <rPh sb="1" eb="2">
      <t>ゴウ</t>
    </rPh>
    <phoneticPr fontId="3"/>
  </si>
  <si>
    <t>特定原材料9品目</t>
    <phoneticPr fontId="3"/>
  </si>
  <si>
    <r>
      <rPr>
        <b/>
        <sz val="18"/>
        <color rgb="FFFF0000"/>
        <rFont val="Meiryo UI"/>
        <family val="3"/>
        <charset val="128"/>
      </rPr>
      <t>【内税】</t>
    </r>
    <r>
      <rPr>
        <sz val="18"/>
        <color rgb="FF000000"/>
        <rFont val="Meiryo UI"/>
        <family val="3"/>
        <charset val="128"/>
      </rPr>
      <t>または</t>
    </r>
    <r>
      <rPr>
        <b/>
        <sz val="18"/>
        <color rgb="FFFF0000"/>
        <rFont val="Meiryo UI"/>
        <family val="3"/>
        <charset val="128"/>
      </rPr>
      <t>【非課税】</t>
    </r>
    <r>
      <rPr>
        <sz val="18"/>
        <color rgb="FF000000"/>
        <rFont val="Meiryo UI"/>
        <family val="3"/>
        <charset val="128"/>
      </rPr>
      <t>をお選びください。</t>
    </r>
    <rPh sb="1" eb="3">
      <t>ウチゼイ</t>
    </rPh>
    <phoneticPr fontId="3"/>
  </si>
  <si>
    <t>申込可能期間（開始日）</t>
  </si>
  <si>
    <t>申込可能期間（終了日）</t>
  </si>
  <si>
    <t>出荷依頼操作期間（開始日）</t>
  </si>
  <si>
    <t>出荷依頼操作期間（終了日）</t>
  </si>
  <si>
    <t>生産者</t>
    <rPh sb="0" eb="3">
      <t>セイサンシャ</t>
    </rPh>
    <phoneticPr fontId="3"/>
  </si>
  <si>
    <t>会社名
生産者名</t>
    <rPh sb="0" eb="3">
      <t>カイシャメイ</t>
    </rPh>
    <rPh sb="4" eb="7">
      <t>セイサンシャ</t>
    </rPh>
    <rPh sb="7" eb="8">
      <t>メイ</t>
    </rPh>
    <phoneticPr fontId="3"/>
  </si>
  <si>
    <t>製品に使用しているすべての原材料と、製品のセット内容や素材、色、サイズ等をご入力ください。</t>
    <rPh sb="18" eb="20">
      <t>セイヒン</t>
    </rPh>
    <phoneticPr fontId="3"/>
  </si>
  <si>
    <t>製品のセット内容や素材、色、サイズ等をご入力ください。</t>
    <rPh sb="0" eb="2">
      <t>セイヒン</t>
    </rPh>
    <phoneticPr fontId="3"/>
  </si>
  <si>
    <t>生産内容</t>
    <rPh sb="0" eb="2">
      <t>セイサン</t>
    </rPh>
    <rPh sb="2" eb="4">
      <t>ナイヨウ</t>
    </rPh>
    <phoneticPr fontId="3"/>
  </si>
  <si>
    <t>生産内容（その他）</t>
    <rPh sb="0" eb="2">
      <t>セイサン</t>
    </rPh>
    <rPh sb="2" eb="4">
      <t>ナイヨウ</t>
    </rPh>
    <rPh sb="7" eb="8">
      <t>ホカ</t>
    </rPh>
    <phoneticPr fontId="3"/>
  </si>
  <si>
    <r>
      <rPr>
        <b/>
        <sz val="18"/>
        <color rgb="FFFF0000"/>
        <rFont val="Meiryo UI"/>
        <family val="3"/>
        <charset val="128"/>
      </rPr>
      <t>【栽培】、【繁殖】、【肥育】、【養殖】、【水揚げ】、【その他】</t>
    </r>
    <r>
      <rPr>
        <sz val="18"/>
        <color rgb="FF000000"/>
        <rFont val="Meiryo UI"/>
        <family val="3"/>
        <charset val="128"/>
      </rPr>
      <t>のいずれかをお選びください。</t>
    </r>
    <phoneticPr fontId="3"/>
  </si>
  <si>
    <r>
      <t>生産内容</t>
    </r>
    <r>
      <rPr>
        <b/>
        <sz val="18"/>
        <rFont val="Meiryo UI"/>
        <family val="3"/>
        <charset val="128"/>
      </rPr>
      <t>【その他】</t>
    </r>
    <r>
      <rPr>
        <sz val="18"/>
        <color rgb="FF000000"/>
        <rFont val="Meiryo UI"/>
        <family val="3"/>
        <charset val="128"/>
      </rPr>
      <t>を選択した場合、生産内容をご入力ください。</t>
    </r>
    <rPh sb="0" eb="2">
      <t>セイサン</t>
    </rPh>
    <rPh sb="2" eb="4">
      <t>ナイヨウ</t>
    </rPh>
    <rPh sb="7" eb="8">
      <t>ホカ</t>
    </rPh>
    <rPh sb="10" eb="12">
      <t>センタク</t>
    </rPh>
    <rPh sb="14" eb="16">
      <t>バアイ</t>
    </rPh>
    <rPh sb="17" eb="19">
      <t>セイサン</t>
    </rPh>
    <rPh sb="19" eb="21">
      <t>ナイヨウ</t>
    </rPh>
    <rPh sb="23" eb="25">
      <t>ニュウリョク</t>
    </rPh>
    <phoneticPr fontId="3"/>
  </si>
  <si>
    <t>0545-55-2952</t>
    <phoneticPr fontId="3"/>
  </si>
  <si>
    <t>T(13桁)</t>
    <rPh sb="4" eb="5">
      <t>ケタ</t>
    </rPh>
    <phoneticPr fontId="3"/>
  </si>
  <si>
    <t>糖度が〇以上もある甘いキウイフルーツです。
酸味もあるため、スッキリ食べられます。
食べやすいので、朝ごはんやお子様にもおすすめです！</t>
    <phoneticPr fontId="3"/>
  </si>
  <si>
    <t>内容量：キウイフルーツ 5kg
種類：A、B　2種入り
セット内容：35個前後・2種 入り/1箱×2</t>
    <phoneticPr fontId="3"/>
  </si>
  <si>
    <t>【賞味期限】
A：発送日より5日
B：発送日より7日</t>
    <phoneticPr fontId="3"/>
  </si>
  <si>
    <t>202▲年12月15日</t>
    <rPh sb="4" eb="5">
      <t>ネン</t>
    </rPh>
    <rPh sb="7" eb="8">
      <t>ガツ</t>
    </rPh>
    <rPh sb="10" eb="11">
      <t>ニチ</t>
    </rPh>
    <phoneticPr fontId="3"/>
  </si>
  <si>
    <t>202▲年1月31日</t>
    <rPh sb="4" eb="5">
      <t>ネン</t>
    </rPh>
    <rPh sb="6" eb="7">
      <t>ガツ</t>
    </rPh>
    <rPh sb="9" eb="10">
      <t>ニチ</t>
    </rPh>
    <phoneticPr fontId="3"/>
  </si>
  <si>
    <t>202▲年12月1日</t>
    <rPh sb="4" eb="5">
      <t>ネン</t>
    </rPh>
    <rPh sb="7" eb="8">
      <t>ガツ</t>
    </rPh>
    <rPh sb="9" eb="10">
      <t>ニチ</t>
    </rPh>
    <phoneticPr fontId="3"/>
  </si>
  <si>
    <t>202▲年1月15日</t>
    <rPh sb="4" eb="5">
      <t>ネン</t>
    </rPh>
    <rPh sb="6" eb="7">
      <t>ガツ</t>
    </rPh>
    <rPh sb="9" eb="10">
      <t>ニチ</t>
    </rPh>
    <phoneticPr fontId="3"/>
  </si>
  <si>
    <t>賞味期限は目安のため、「早めにお召し上がりください」と注意書きをお願いします。</t>
    <phoneticPr fontId="3"/>
  </si>
  <si>
    <t>在庫数は年によって異なるため、変動する可能性があります。</t>
    <phoneticPr fontId="3"/>
  </si>
  <si>
    <t>製品・配送に関する注意事項をご入力ください。
（寄附者向け）</t>
    <rPh sb="0" eb="2">
      <t>セイヒン</t>
    </rPh>
    <rPh sb="3" eb="5">
      <t>ハイソウ</t>
    </rPh>
    <rPh sb="24" eb="26">
      <t>キフ</t>
    </rPh>
    <rPh sb="26" eb="27">
      <t>シャ</t>
    </rPh>
    <rPh sb="27" eb="28">
      <t>ム</t>
    </rPh>
    <phoneticPr fontId="3"/>
  </si>
  <si>
    <t>その他特記事項について、ご入力ください。
（事務局・配送事業者向け）</t>
    <rPh sb="2" eb="3">
      <t>ホカ</t>
    </rPh>
    <rPh sb="3" eb="5">
      <t>トッキ</t>
    </rPh>
    <rPh sb="5" eb="7">
      <t>ジコウ</t>
    </rPh>
    <rPh sb="13" eb="15">
      <t>ニュウリョク</t>
    </rPh>
    <rPh sb="22" eb="25">
      <t>ジムキョク</t>
    </rPh>
    <rPh sb="26" eb="28">
      <t>ハイソウ</t>
    </rPh>
    <rPh sb="28" eb="31">
      <t>ジギョウシャ</t>
    </rPh>
    <rPh sb="31" eb="32">
      <t>ム</t>
    </rPh>
    <phoneticPr fontId="3"/>
  </si>
  <si>
    <t>1号</t>
    <rPh sb="1" eb="2">
      <t>ゴウ</t>
    </rPh>
    <phoneticPr fontId="3"/>
  </si>
  <si>
    <r>
      <rPr>
        <b/>
        <sz val="28"/>
        <color rgb="FF000000"/>
        <rFont val="Meiryo UI"/>
        <family val="3"/>
        <charset val="128"/>
      </rPr>
      <t xml:space="preserve">返礼品登録シート【地場産品 類型３号】　
</t>
    </r>
    <r>
      <rPr>
        <sz val="20"/>
        <color rgb="FF000000"/>
        <rFont val="Meiryo UI"/>
        <family val="3"/>
        <charset val="128"/>
      </rPr>
      <t>＜富士市内での製造・加工工程に係る費用が、返礼品提供価格の50％を超えるもの＞</t>
    </r>
    <r>
      <rPr>
        <sz val="26"/>
        <color rgb="FF000000"/>
        <rFont val="Meiryo UI"/>
        <family val="3"/>
        <charset val="128"/>
      </rPr>
      <t xml:space="preserve">
</t>
    </r>
    <r>
      <rPr>
        <sz val="20"/>
        <color rgb="FF000000"/>
        <rFont val="Meiryo UI"/>
        <family val="3"/>
        <charset val="128"/>
      </rPr>
      <t>※1返礼品につき、1枚ご提出ください。</t>
    </r>
    <rPh sb="0" eb="2">
      <t>ヘンレイ</t>
    </rPh>
    <rPh sb="2" eb="3">
      <t>ヒン</t>
    </rPh>
    <rPh sb="3" eb="5">
      <t>トウロク</t>
    </rPh>
    <rPh sb="63" eb="65">
      <t>ヘンレイ</t>
    </rPh>
    <rPh sb="65" eb="66">
      <t>ヒン</t>
    </rPh>
    <rPh sb="71" eb="72">
      <t>マイ</t>
    </rPh>
    <rPh sb="73" eb="75">
      <t>テイシュツ</t>
    </rPh>
    <phoneticPr fontId="3"/>
  </si>
  <si>
    <r>
      <rPr>
        <b/>
        <sz val="28"/>
        <color rgb="FF000000"/>
        <rFont val="Meiryo UI"/>
        <family val="3"/>
        <charset val="128"/>
      </rPr>
      <t xml:space="preserve">返礼品登録シート【地場産品 類型１号】　
</t>
    </r>
    <r>
      <rPr>
        <sz val="20"/>
        <color rgb="FF000000"/>
        <rFont val="Meiryo UI"/>
        <family val="3"/>
        <charset val="128"/>
      </rPr>
      <t>＜栽培、繁殖、肥育、養殖、水揚げ等が富士市内で行われたもの＞</t>
    </r>
    <r>
      <rPr>
        <sz val="26"/>
        <color rgb="FF000000"/>
        <rFont val="Meiryo UI"/>
        <family val="3"/>
        <charset val="128"/>
      </rPr>
      <t xml:space="preserve">
</t>
    </r>
    <r>
      <rPr>
        <sz val="20"/>
        <color rgb="FF000000"/>
        <rFont val="Meiryo UI"/>
        <family val="3"/>
        <charset val="128"/>
      </rPr>
      <t>※1返礼品につき、1枚ご提出ください。</t>
    </r>
    <rPh sb="0" eb="2">
      <t>ヘンレイ</t>
    </rPh>
    <rPh sb="2" eb="3">
      <t>ヒン</t>
    </rPh>
    <rPh sb="3" eb="5">
      <t>トウロク</t>
    </rPh>
    <rPh sb="54" eb="56">
      <t>ヘンレイ</t>
    </rPh>
    <rPh sb="56" eb="57">
      <t>ヒン</t>
    </rPh>
    <rPh sb="62" eb="63">
      <t>マイ</t>
    </rPh>
    <rPh sb="64" eb="66">
      <t>テイシュツ</t>
    </rPh>
    <phoneticPr fontId="3"/>
  </si>
  <si>
    <t>富士トイレ株式会社</t>
    <rPh sb="0" eb="2">
      <t>フジ</t>
    </rPh>
    <phoneticPr fontId="3"/>
  </si>
  <si>
    <t>富士市永田町▲▲▲</t>
    <rPh sb="3" eb="6">
      <t>ナガタチョウ</t>
    </rPh>
    <phoneticPr fontId="3"/>
  </si>
  <si>
    <t>かわいい●●●のパッケージ</t>
    <phoneticPr fontId="3"/>
  </si>
  <si>
    <t>エンボス加工と独自の製法でふんわり優しい肌触りが特徴です。
パッケージにはかわいい●●●がプリントされており、デザインはランダムで届きます。
トイレットペーパーには消臭効果もあり、●●●の香り付きです。</t>
    <rPh sb="4" eb="6">
      <t>カコウ</t>
    </rPh>
    <rPh sb="7" eb="9">
      <t>ドクジ</t>
    </rPh>
    <rPh sb="10" eb="12">
      <t>セイホウ</t>
    </rPh>
    <rPh sb="17" eb="18">
      <t>ヤサ</t>
    </rPh>
    <rPh sb="20" eb="21">
      <t>ハダ</t>
    </rPh>
    <rPh sb="21" eb="22">
      <t>ザワ</t>
    </rPh>
    <rPh sb="24" eb="26">
      <t>トクチョウ</t>
    </rPh>
    <rPh sb="65" eb="66">
      <t>トド</t>
    </rPh>
    <rPh sb="82" eb="84">
      <t>ショウシュウ</t>
    </rPh>
    <rPh sb="84" eb="86">
      <t>コウカ</t>
    </rPh>
    <rPh sb="94" eb="95">
      <t>カオ</t>
    </rPh>
    <rPh sb="96" eb="97">
      <t>ツ</t>
    </rPh>
    <phoneticPr fontId="3"/>
  </si>
  <si>
    <t>原紙製造（抄紙・脱水・乾燥・巻き取り）</t>
    <rPh sb="0" eb="2">
      <t>ゲンシ</t>
    </rPh>
    <rPh sb="2" eb="4">
      <t>セイゾウ</t>
    </rPh>
    <rPh sb="5" eb="7">
      <t>ショウシ</t>
    </rPh>
    <rPh sb="8" eb="10">
      <t>ダッスイ</t>
    </rPh>
    <rPh sb="11" eb="13">
      <t>カンソウ</t>
    </rPh>
    <rPh sb="14" eb="15">
      <t>マ</t>
    </rPh>
    <rPh sb="16" eb="17">
      <t>ト</t>
    </rPh>
    <phoneticPr fontId="3"/>
  </si>
  <si>
    <t>裁断加工（エンボス加工・巻き取り・裁断）</t>
    <rPh sb="9" eb="11">
      <t>カコウ</t>
    </rPh>
    <rPh sb="12" eb="13">
      <t>マ</t>
    </rPh>
    <rPh sb="14" eb="15">
      <t>ト</t>
    </rPh>
    <rPh sb="17" eb="19">
      <t>サイダン</t>
    </rPh>
    <phoneticPr fontId="3"/>
  </si>
  <si>
    <t>検品・包装</t>
    <rPh sb="0" eb="2">
      <t>ケンピン</t>
    </rPh>
    <rPh sb="3" eb="5">
      <t>ホウソウ</t>
    </rPh>
    <phoneticPr fontId="3"/>
  </si>
  <si>
    <t>富士トイレ株式会社</t>
    <phoneticPr fontId="3"/>
  </si>
  <si>
    <t>古紙溶解・洗浄</t>
    <rPh sb="0" eb="2">
      <t>コシ</t>
    </rPh>
    <rPh sb="2" eb="4">
      <t>ヨウカイ</t>
    </rPh>
    <rPh sb="5" eb="7">
      <t>センジョウ</t>
    </rPh>
    <phoneticPr fontId="3"/>
  </si>
  <si>
    <t>富士トイレットペーパー　4パック</t>
    <rPh sb="0" eb="2">
      <t>フジ</t>
    </rPh>
    <phoneticPr fontId="3"/>
  </si>
  <si>
    <t>ふるさと納税株式会社</t>
    <rPh sb="4" eb="6">
      <t>ノウゼイ</t>
    </rPh>
    <rPh sb="6" eb="10">
      <t>カブシキガイシャ</t>
    </rPh>
    <phoneticPr fontId="3"/>
  </si>
  <si>
    <t>▲▲　▲▲</t>
    <phoneticPr fontId="3"/>
  </si>
  <si>
    <t>〒▲▲▲‐▲▲▲▲</t>
    <phoneticPr fontId="3"/>
  </si>
  <si>
    <t>0545-▲▲-▲▲▲▲</t>
    <phoneticPr fontId="3"/>
  </si>
  <si>
    <t>▲▲▲@▲▲▲▲.co.jp</t>
    <phoneticPr fontId="3"/>
  </si>
  <si>
    <r>
      <rPr>
        <b/>
        <sz val="28"/>
        <color rgb="FF000000"/>
        <rFont val="Meiryo UI"/>
        <family val="3"/>
        <charset val="128"/>
      </rPr>
      <t xml:space="preserve">返礼品登録シート【地場産品 類型２号】　
</t>
    </r>
    <r>
      <rPr>
        <sz val="20"/>
        <color rgb="FF000000"/>
        <rFont val="Meiryo UI"/>
        <family val="3"/>
        <charset val="128"/>
      </rPr>
      <t>＜富士市産の原材料費が、返礼品提供価格の50％を超えるもの＞</t>
    </r>
    <r>
      <rPr>
        <sz val="26"/>
        <color rgb="FF000000"/>
        <rFont val="Meiryo UI"/>
        <family val="3"/>
        <charset val="128"/>
      </rPr>
      <t xml:space="preserve">
</t>
    </r>
    <r>
      <rPr>
        <sz val="20"/>
        <color rgb="FF000000"/>
        <rFont val="Meiryo UI"/>
        <family val="3"/>
        <charset val="128"/>
      </rPr>
      <t>※1返礼品につき、1枚ご提出ください。</t>
    </r>
    <rPh sb="0" eb="2">
      <t>ヘンレイ</t>
    </rPh>
    <rPh sb="2" eb="3">
      <t>ヒン</t>
    </rPh>
    <rPh sb="3" eb="5">
      <t>トウロク</t>
    </rPh>
    <rPh sb="54" eb="56">
      <t>ヘンレイ</t>
    </rPh>
    <rPh sb="56" eb="57">
      <t>ヒン</t>
    </rPh>
    <rPh sb="62" eb="63">
      <t>マイ</t>
    </rPh>
    <rPh sb="64" eb="66">
      <t>テイシュツ</t>
    </rPh>
    <phoneticPr fontId="3"/>
  </si>
  <si>
    <r>
      <t>加工・製造工程の内、</t>
    </r>
    <r>
      <rPr>
        <b/>
        <sz val="18"/>
        <color rgb="FF000000"/>
        <rFont val="Meiryo UI"/>
        <family val="3"/>
        <charset val="128"/>
      </rPr>
      <t>市内</t>
    </r>
    <r>
      <rPr>
        <sz val="18"/>
        <color rgb="FF000000"/>
        <rFont val="Meiryo UI"/>
        <family val="3"/>
        <charset val="128"/>
      </rPr>
      <t>で行われる工程をご入力ください。</t>
    </r>
    <phoneticPr fontId="3"/>
  </si>
  <si>
    <r>
      <t>加工・製造工程の内、</t>
    </r>
    <r>
      <rPr>
        <b/>
        <sz val="18"/>
        <color rgb="FF000000"/>
        <rFont val="Meiryo UI"/>
        <family val="3"/>
        <charset val="128"/>
      </rPr>
      <t>市外</t>
    </r>
    <r>
      <rPr>
        <sz val="18"/>
        <color rgb="FF000000"/>
        <rFont val="Meiryo UI"/>
        <family val="3"/>
        <charset val="128"/>
      </rPr>
      <t>で行われる工程をご入力ください。</t>
    </r>
    <phoneticPr fontId="3"/>
  </si>
  <si>
    <t>優雅な香りと、豊かな味わい。贈答品にもおすすめ</t>
    <phoneticPr fontId="3"/>
  </si>
  <si>
    <t>富士緑茶株式会社</t>
    <rPh sb="0" eb="2">
      <t>フジ</t>
    </rPh>
    <rPh sb="2" eb="4">
      <t>リョクチャ</t>
    </rPh>
    <rPh sb="4" eb="8">
      <t>カブシキガイシャ</t>
    </rPh>
    <phoneticPr fontId="3"/>
  </si>
  <si>
    <t>富士山の麓で栽培された茶葉を使用した富士緑茶は、優雅な香りと豊かな味わいが特徴です。
80度のお湯で少し蒸らしてから、お召し上がりください。
袋には富士山の絵柄を描いているため、贈答品にもおすすめです！</t>
    <phoneticPr fontId="3"/>
  </si>
  <si>
    <t>富士　太郎</t>
    <phoneticPr fontId="3"/>
  </si>
  <si>
    <t>【賞味期限】
発送日より常温3か月</t>
    <phoneticPr fontId="3"/>
  </si>
  <si>
    <t>ゆうパック</t>
  </si>
  <si>
    <t>袋の絵柄はランダムのため、ご指定いただけません。</t>
    <phoneticPr fontId="3"/>
  </si>
  <si>
    <t>摘採</t>
    <rPh sb="0" eb="1">
      <t>テキ</t>
    </rPh>
    <rPh sb="1" eb="2">
      <t>サイ</t>
    </rPh>
    <phoneticPr fontId="3"/>
  </si>
  <si>
    <t>粗揉・揉捻・中揉・精揉、乾燥</t>
    <rPh sb="0" eb="1">
      <t>アラ</t>
    </rPh>
    <rPh sb="1" eb="2">
      <t>ジュウ</t>
    </rPh>
    <rPh sb="3" eb="5">
      <t>ジュウネン</t>
    </rPh>
    <rPh sb="6" eb="7">
      <t>チュウ</t>
    </rPh>
    <rPh sb="7" eb="8">
      <t>ジュウ</t>
    </rPh>
    <rPh sb="9" eb="10">
      <t>セイ</t>
    </rPh>
    <rPh sb="10" eb="11">
      <t>ジュウ</t>
    </rPh>
    <phoneticPr fontId="3"/>
  </si>
  <si>
    <t>計量・包装</t>
    <rPh sb="0" eb="2">
      <t>ケイリョウ</t>
    </rPh>
    <rPh sb="3" eb="5">
      <t>ホウソウ</t>
    </rPh>
    <phoneticPr fontId="3"/>
  </si>
  <si>
    <t>蒸熱、冷却</t>
    <rPh sb="0" eb="1">
      <t>ムシ</t>
    </rPh>
    <rPh sb="1" eb="2">
      <t>ネツ</t>
    </rPh>
    <rPh sb="3" eb="5">
      <t>レイキャク</t>
    </rPh>
    <phoneticPr fontId="3"/>
  </si>
  <si>
    <t>富士緑茶株式会社</t>
    <phoneticPr fontId="3"/>
  </si>
  <si>
    <t>富士宮市弓沢町▲▲▲</t>
    <rPh sb="0" eb="4">
      <t>フジノミヤシ</t>
    </rPh>
    <rPh sb="4" eb="7">
      <t>ユミザワチョウ</t>
    </rPh>
    <phoneticPr fontId="3"/>
  </si>
  <si>
    <t>2号</t>
    <rPh sb="1" eb="2">
      <t>ゴウ</t>
    </rPh>
    <phoneticPr fontId="3"/>
  </si>
  <si>
    <r>
      <rPr>
        <b/>
        <sz val="12"/>
        <rFont val="Meiryo UI"/>
        <family val="3"/>
        <charset val="128"/>
      </rPr>
      <t>地場産品類型：7号の2</t>
    </r>
    <r>
      <rPr>
        <b/>
        <sz val="11"/>
        <rFont val="Meiryo UI"/>
        <family val="3"/>
        <charset val="128"/>
      </rPr>
      <t xml:space="preserve">
⇒シート：類型7号（宿泊）へ</t>
    </r>
    <rPh sb="0" eb="2">
      <t>ジバ</t>
    </rPh>
    <rPh sb="2" eb="4">
      <t>サンピン</t>
    </rPh>
    <rPh sb="4" eb="6">
      <t>ルイケイ</t>
    </rPh>
    <rPh sb="8" eb="9">
      <t>ゴウ</t>
    </rPh>
    <phoneticPr fontId="3"/>
  </si>
  <si>
    <r>
      <rPr>
        <b/>
        <sz val="14"/>
        <rFont val="Meiryo UI"/>
        <family val="3"/>
        <charset val="128"/>
      </rPr>
      <t>　上記のいずれにも該当しない場合、事務局へお問合せください。</t>
    </r>
    <r>
      <rPr>
        <b/>
        <sz val="12"/>
        <rFont val="Meiryo UI"/>
        <family val="3"/>
        <charset val="128"/>
      </rPr>
      <t xml:space="preserve">
</t>
    </r>
    <r>
      <rPr>
        <sz val="12"/>
        <rFont val="Meiryo UI"/>
        <family val="3"/>
        <charset val="128"/>
      </rPr>
      <t>　【事務局】
　富士川まちづくり株式会社
　TEL　0545-81-5556
　MAIL　fuji-furusato@fujikawarakuza.co.jp</t>
    </r>
    <rPh sb="1" eb="3">
      <t>ジョウキ</t>
    </rPh>
    <rPh sb="9" eb="11">
      <t>ガイトウ</t>
    </rPh>
    <rPh sb="14" eb="16">
      <t>バアイ</t>
    </rPh>
    <rPh sb="17" eb="20">
      <t>ジムキョク</t>
    </rPh>
    <rPh sb="22" eb="24">
      <t>トイアワ</t>
    </rPh>
    <phoneticPr fontId="3"/>
  </si>
  <si>
    <r>
      <rPr>
        <b/>
        <sz val="20"/>
        <rFont val="Meiryo UI"/>
        <family val="3"/>
        <charset val="128"/>
      </rPr>
      <t>ふるさと納税　地場産品類型　確認チャート</t>
    </r>
    <r>
      <rPr>
        <b/>
        <sz val="18"/>
        <rFont val="Meiryo UI"/>
        <family val="3"/>
        <charset val="128"/>
      </rPr>
      <t xml:space="preserve">
</t>
    </r>
    <r>
      <rPr>
        <b/>
        <sz val="11"/>
        <rFont val="Meiryo UI"/>
        <family val="3"/>
        <charset val="128"/>
      </rPr>
      <t>※「⇒シート：類型〇号へ」をクリックし、提出事項をご確認ください。</t>
    </r>
    <rPh sb="4" eb="6">
      <t>ノウゼイ</t>
    </rPh>
    <rPh sb="7" eb="9">
      <t>ジバ</t>
    </rPh>
    <rPh sb="9" eb="11">
      <t>サンピン</t>
    </rPh>
    <rPh sb="11" eb="13">
      <t>ルイケイ</t>
    </rPh>
    <rPh sb="14" eb="16">
      <t>カクニン</t>
    </rPh>
    <rPh sb="28" eb="30">
      <t>ルイケイ</t>
    </rPh>
    <rPh sb="31" eb="32">
      <t>ゴウ</t>
    </rPh>
    <rPh sb="41" eb="43">
      <t>テイシュツ</t>
    </rPh>
    <rPh sb="43" eb="45">
      <t>ジコウ</t>
    </rPh>
    <rPh sb="47" eb="49">
      <t>カクニン</t>
    </rPh>
    <phoneticPr fontId="3"/>
  </si>
  <si>
    <t>役務提供者</t>
    <rPh sb="0" eb="2">
      <t>エキム</t>
    </rPh>
    <rPh sb="2" eb="4">
      <t>テイキョウ</t>
    </rPh>
    <rPh sb="4" eb="5">
      <t>シャ</t>
    </rPh>
    <phoneticPr fontId="3"/>
  </si>
  <si>
    <t>会社名
提供者名</t>
    <rPh sb="0" eb="3">
      <t>カイシャメイ</t>
    </rPh>
    <rPh sb="4" eb="6">
      <t>テイキョウ</t>
    </rPh>
    <rPh sb="6" eb="7">
      <t>シャ</t>
    </rPh>
    <rPh sb="7" eb="8">
      <t>メイ</t>
    </rPh>
    <phoneticPr fontId="3"/>
  </si>
  <si>
    <t>市外では代替できない内容、独自性をご入力ください。</t>
    <phoneticPr fontId="3"/>
  </si>
  <si>
    <t>商品の説明文をご入力ください。
（こだわり、おすすめポイント、体験談など）</t>
    <phoneticPr fontId="3"/>
  </si>
  <si>
    <t>商品説明文</t>
    <rPh sb="0" eb="2">
      <t>ショウヒン</t>
    </rPh>
    <rPh sb="2" eb="5">
      <t>セツメイブン</t>
    </rPh>
    <phoneticPr fontId="3"/>
  </si>
  <si>
    <t>商品概要</t>
    <rPh sb="0" eb="2">
      <t>ショウヒン</t>
    </rPh>
    <rPh sb="2" eb="4">
      <t>ガイヨウ</t>
    </rPh>
    <phoneticPr fontId="3"/>
  </si>
  <si>
    <t>市内で行われる役務の内容の詳細をご入力ください。
（数量、セット内容、送迎の有無、持ち物等）</t>
    <rPh sb="0" eb="2">
      <t>シナイ</t>
    </rPh>
    <rPh sb="3" eb="4">
      <t>オコナ</t>
    </rPh>
    <rPh sb="7" eb="9">
      <t>エキム</t>
    </rPh>
    <rPh sb="10" eb="12">
      <t>ナイヨウ</t>
    </rPh>
    <rPh sb="13" eb="15">
      <t>ショウサイ</t>
    </rPh>
    <rPh sb="17" eb="19">
      <t>ニュウリョク</t>
    </rPh>
    <rPh sb="26" eb="28">
      <t>スウリョウ</t>
    </rPh>
    <rPh sb="32" eb="34">
      <t>ナイヨウ</t>
    </rPh>
    <rPh sb="35" eb="37">
      <t>ソウゲイ</t>
    </rPh>
    <rPh sb="38" eb="40">
      <t>ウム</t>
    </rPh>
    <rPh sb="41" eb="42">
      <t>モ</t>
    </rPh>
    <rPh sb="43" eb="45">
      <t>モノナド</t>
    </rPh>
    <phoneticPr fontId="3"/>
  </si>
  <si>
    <t>実際に役務が提供される住所を、すべてご入力ください。</t>
    <phoneticPr fontId="3"/>
  </si>
  <si>
    <t>使用期限</t>
    <rPh sb="0" eb="2">
      <t>シヨウ</t>
    </rPh>
    <rPh sb="2" eb="4">
      <t>キゲン</t>
    </rPh>
    <phoneticPr fontId="3"/>
  </si>
  <si>
    <r>
      <t>※使用期限がない場合、</t>
    </r>
    <r>
      <rPr>
        <b/>
        <sz val="18"/>
        <color rgb="FFFF0000"/>
        <rFont val="Meiryo UI"/>
        <family val="3"/>
        <charset val="128"/>
      </rPr>
      <t>なし</t>
    </r>
    <r>
      <rPr>
        <sz val="18"/>
        <color rgb="FF000000"/>
        <rFont val="Meiryo UI"/>
        <family val="3"/>
        <charset val="128"/>
      </rPr>
      <t>とご入力ください。</t>
    </r>
    <rPh sb="1" eb="3">
      <t>シヨウ</t>
    </rPh>
    <rPh sb="3" eb="5">
      <t>キゲン</t>
    </rPh>
    <rPh sb="8" eb="10">
      <t>バアイ</t>
    </rPh>
    <rPh sb="15" eb="17">
      <t>ニュウリョク</t>
    </rPh>
    <phoneticPr fontId="3"/>
  </si>
  <si>
    <r>
      <rPr>
        <sz val="16"/>
        <rFont val="Meiryo UI"/>
        <family val="3"/>
        <charset val="128"/>
      </rPr>
      <t>チケット・申込書等、寄附者様へ送付物がある場合、</t>
    </r>
    <r>
      <rPr>
        <b/>
        <sz val="16"/>
        <color rgb="FFFF0000"/>
        <rFont val="Meiryo UI"/>
        <family val="3"/>
        <charset val="128"/>
      </rPr>
      <t>【有】</t>
    </r>
    <r>
      <rPr>
        <sz val="16"/>
        <rFont val="Meiryo UI"/>
        <family val="3"/>
        <charset val="128"/>
      </rPr>
      <t>をお選びください。
※メール、電話連絡のみの場合、</t>
    </r>
    <r>
      <rPr>
        <b/>
        <sz val="16"/>
        <color rgb="FFFF0000"/>
        <rFont val="Meiryo UI"/>
        <family val="3"/>
        <charset val="128"/>
      </rPr>
      <t>【無】</t>
    </r>
    <r>
      <rPr>
        <sz val="16"/>
        <rFont val="Meiryo UI"/>
        <family val="3"/>
        <charset val="128"/>
      </rPr>
      <t>をお選びください。</t>
    </r>
    <phoneticPr fontId="3"/>
  </si>
  <si>
    <t>配送【有】を選択した場合、下記の項目をご入力ください。</t>
    <rPh sb="0" eb="2">
      <t>ハイソウ</t>
    </rPh>
    <rPh sb="3" eb="4">
      <t>アリ</t>
    </rPh>
    <rPh sb="6" eb="8">
      <t>センタク</t>
    </rPh>
    <rPh sb="10" eb="12">
      <t>バアイ</t>
    </rPh>
    <rPh sb="13" eb="15">
      <t>カキ</t>
    </rPh>
    <rPh sb="16" eb="18">
      <t>コウモク</t>
    </rPh>
    <rPh sb="20" eb="22">
      <t>ニュウリョク</t>
    </rPh>
    <phoneticPr fontId="3"/>
  </si>
  <si>
    <r>
      <rPr>
        <b/>
        <sz val="28"/>
        <color rgb="FF000000"/>
        <rFont val="Meiryo UI"/>
        <family val="3"/>
        <charset val="128"/>
      </rPr>
      <t xml:space="preserve">返礼品登録シート【地場産品 類型7号】　
</t>
    </r>
    <r>
      <rPr>
        <sz val="20"/>
        <color rgb="FF000000"/>
        <rFont val="Meiryo UI"/>
        <family val="3"/>
        <charset val="128"/>
      </rPr>
      <t>＜飲食・体験・レジャーなどの役務＞</t>
    </r>
    <r>
      <rPr>
        <sz val="26"/>
        <color rgb="FF000000"/>
        <rFont val="Meiryo UI"/>
        <family val="3"/>
        <charset val="128"/>
      </rPr>
      <t xml:space="preserve">
</t>
    </r>
    <r>
      <rPr>
        <sz val="20"/>
        <color rgb="FF000000"/>
        <rFont val="Meiryo UI"/>
        <family val="3"/>
        <charset val="128"/>
      </rPr>
      <t>※1返礼品につき、1枚ご提出ください。</t>
    </r>
    <r>
      <rPr>
        <sz val="20"/>
        <color rgb="FFFF0000"/>
        <rFont val="Meiryo UI"/>
        <family val="3"/>
        <charset val="128"/>
      </rPr>
      <t>寄附後の流れについて、事務局よりヒアリングさせていただきます。</t>
    </r>
    <rPh sb="0" eb="2">
      <t>ヘンレイ</t>
    </rPh>
    <rPh sb="2" eb="3">
      <t>ヒン</t>
    </rPh>
    <rPh sb="3" eb="5">
      <t>トウロク</t>
    </rPh>
    <rPh sb="41" eb="43">
      <t>ヘンレイ</t>
    </rPh>
    <rPh sb="43" eb="44">
      <t>ヒン</t>
    </rPh>
    <rPh sb="49" eb="50">
      <t>マイ</t>
    </rPh>
    <rPh sb="51" eb="53">
      <t>テイシュツ</t>
    </rPh>
    <rPh sb="58" eb="60">
      <t>キフ</t>
    </rPh>
    <rPh sb="60" eb="61">
      <t>ゴ</t>
    </rPh>
    <rPh sb="62" eb="63">
      <t>ナガ</t>
    </rPh>
    <rPh sb="69" eb="72">
      <t>ジムキョク</t>
    </rPh>
    <phoneticPr fontId="3"/>
  </si>
  <si>
    <r>
      <rPr>
        <b/>
        <sz val="28"/>
        <color rgb="FF000000"/>
        <rFont val="Meiryo UI"/>
        <family val="3"/>
        <charset val="128"/>
      </rPr>
      <t xml:space="preserve">返礼品登録シート【地場産品 類型7号の2】　
</t>
    </r>
    <r>
      <rPr>
        <sz val="20"/>
        <color rgb="FF000000"/>
        <rFont val="Meiryo UI"/>
        <family val="3"/>
        <charset val="128"/>
      </rPr>
      <t>＜宿泊（全国展開のチェーン店を除く）＞</t>
    </r>
    <r>
      <rPr>
        <sz val="26"/>
        <color rgb="FF000000"/>
        <rFont val="Meiryo UI"/>
        <family val="3"/>
        <charset val="128"/>
      </rPr>
      <t xml:space="preserve">
</t>
    </r>
    <r>
      <rPr>
        <sz val="20"/>
        <color rgb="FF000000"/>
        <rFont val="Meiryo UI"/>
        <family val="3"/>
        <charset val="128"/>
      </rPr>
      <t>※1返礼品につき、1枚ご提出ください。</t>
    </r>
    <r>
      <rPr>
        <sz val="20"/>
        <color rgb="FFFF0000"/>
        <rFont val="Meiryo UI"/>
        <family val="3"/>
        <charset val="128"/>
      </rPr>
      <t>寄附後の流れについて、事務局よりヒアリングさせていただきます。</t>
    </r>
    <rPh sb="0" eb="2">
      <t>ヘンレイ</t>
    </rPh>
    <rPh sb="2" eb="3">
      <t>ヒン</t>
    </rPh>
    <rPh sb="3" eb="5">
      <t>トウロク</t>
    </rPh>
    <rPh sb="24" eb="26">
      <t>シュクハク</t>
    </rPh>
    <rPh sb="45" eb="47">
      <t>ヘンレイ</t>
    </rPh>
    <rPh sb="47" eb="48">
      <t>ヒン</t>
    </rPh>
    <rPh sb="53" eb="54">
      <t>マイ</t>
    </rPh>
    <rPh sb="55" eb="57">
      <t>テイシュツ</t>
    </rPh>
    <rPh sb="62" eb="64">
      <t>キフ</t>
    </rPh>
    <rPh sb="64" eb="65">
      <t>ゴ</t>
    </rPh>
    <rPh sb="66" eb="67">
      <t>ナガ</t>
    </rPh>
    <rPh sb="73" eb="76">
      <t>ジムキョク</t>
    </rPh>
    <phoneticPr fontId="3"/>
  </si>
  <si>
    <t>市内で行われる役務の内容の詳細をご入力ください。
（数量、部屋タイプ、セット内容、送迎の有無、持ち物等）</t>
    <rPh sb="0" eb="2">
      <t>シナイ</t>
    </rPh>
    <rPh sb="3" eb="4">
      <t>オコナ</t>
    </rPh>
    <rPh sb="7" eb="9">
      <t>エキム</t>
    </rPh>
    <rPh sb="10" eb="12">
      <t>ナイヨウ</t>
    </rPh>
    <rPh sb="13" eb="15">
      <t>ショウサイ</t>
    </rPh>
    <rPh sb="17" eb="19">
      <t>ニュウリョク</t>
    </rPh>
    <rPh sb="26" eb="28">
      <t>スウリョウ</t>
    </rPh>
    <rPh sb="29" eb="31">
      <t>ヘヤ</t>
    </rPh>
    <rPh sb="38" eb="40">
      <t>ナイヨウ</t>
    </rPh>
    <rPh sb="41" eb="43">
      <t>ソウゲイ</t>
    </rPh>
    <rPh sb="44" eb="46">
      <t>ウム</t>
    </rPh>
    <rPh sb="47" eb="48">
      <t>モ</t>
    </rPh>
    <rPh sb="49" eb="51">
      <t>モノナド</t>
    </rPh>
    <phoneticPr fontId="3"/>
  </si>
  <si>
    <t>商品の説明文をご入力ください。
（こだわり、おすすめポイントなど）</t>
    <phoneticPr fontId="3"/>
  </si>
  <si>
    <t>1泊1人当たりの価格
（税込）</t>
    <rPh sb="1" eb="2">
      <t>ハク</t>
    </rPh>
    <rPh sb="3" eb="4">
      <t>ニン</t>
    </rPh>
    <rPh sb="4" eb="5">
      <t>ア</t>
    </rPh>
    <rPh sb="8" eb="10">
      <t>カカク</t>
    </rPh>
    <rPh sb="12" eb="14">
      <t>ゼイコ</t>
    </rPh>
    <phoneticPr fontId="3"/>
  </si>
  <si>
    <r>
      <t>※富士市への提供価格と同じ場合、</t>
    </r>
    <r>
      <rPr>
        <b/>
        <sz val="18"/>
        <color rgb="FFFF0000"/>
        <rFont val="Meiryo UI"/>
        <family val="3"/>
        <charset val="128"/>
      </rPr>
      <t>同額</t>
    </r>
    <r>
      <rPr>
        <sz val="18"/>
        <color rgb="FF000000"/>
        <rFont val="Meiryo UI"/>
        <family val="3"/>
        <charset val="128"/>
      </rPr>
      <t>とご入力ください。</t>
    </r>
    <rPh sb="1" eb="4">
      <t>フジシ</t>
    </rPh>
    <rPh sb="6" eb="8">
      <t>テイキョウ</t>
    </rPh>
    <rPh sb="8" eb="10">
      <t>カカク</t>
    </rPh>
    <rPh sb="11" eb="12">
      <t>オナ</t>
    </rPh>
    <rPh sb="13" eb="15">
      <t>バアイ</t>
    </rPh>
    <rPh sb="16" eb="18">
      <t>ドウガク</t>
    </rPh>
    <rPh sb="20" eb="22">
      <t>ニュウリョク</t>
    </rPh>
    <phoneticPr fontId="3"/>
  </si>
  <si>
    <t>0545-▲▲-▲▲▲▲</t>
  </si>
  <si>
    <t>茶摘み体験（～コース）　2名様</t>
    <rPh sb="0" eb="2">
      <t>チャツ</t>
    </rPh>
    <rPh sb="3" eb="5">
      <t>タイケン</t>
    </rPh>
    <rPh sb="13" eb="14">
      <t>メイ</t>
    </rPh>
    <rPh sb="14" eb="15">
      <t>サマ</t>
    </rPh>
    <phoneticPr fontId="3"/>
  </si>
  <si>
    <t>富士山の麓で茶摘み体験！</t>
    <rPh sb="0" eb="3">
      <t>フジサン</t>
    </rPh>
    <rPh sb="4" eb="5">
      <t>フモト</t>
    </rPh>
    <rPh sb="6" eb="8">
      <t>チャツ</t>
    </rPh>
    <rPh sb="9" eb="11">
      <t>タイケン</t>
    </rPh>
    <phoneticPr fontId="3"/>
  </si>
  <si>
    <t>【人数】2名
【内容】茶摘み体験
【セット内容】茶摘み体験、茶屋での緑茶・ほうじ茶各1杯（地元銘菓のお茶菓子付き）
【送迎】なし
【持ち物】なし</t>
    <rPh sb="1" eb="3">
      <t>ニンズウ</t>
    </rPh>
    <rPh sb="5" eb="6">
      <t>メイ</t>
    </rPh>
    <rPh sb="8" eb="10">
      <t>ナイヨウ</t>
    </rPh>
    <rPh sb="11" eb="13">
      <t>チャツ</t>
    </rPh>
    <rPh sb="14" eb="16">
      <t>タイケン</t>
    </rPh>
    <rPh sb="21" eb="23">
      <t>ナイヨウ</t>
    </rPh>
    <rPh sb="24" eb="26">
      <t>チャツ</t>
    </rPh>
    <rPh sb="27" eb="29">
      <t>タイケン</t>
    </rPh>
    <rPh sb="30" eb="32">
      <t>チャヤ</t>
    </rPh>
    <rPh sb="34" eb="36">
      <t>リョクチャ</t>
    </rPh>
    <rPh sb="40" eb="41">
      <t>チャ</t>
    </rPh>
    <rPh sb="41" eb="42">
      <t>カク</t>
    </rPh>
    <rPh sb="43" eb="44">
      <t>パイ</t>
    </rPh>
    <rPh sb="45" eb="47">
      <t>ジモト</t>
    </rPh>
    <rPh sb="47" eb="49">
      <t>メイカ</t>
    </rPh>
    <rPh sb="51" eb="54">
      <t>チャガシ</t>
    </rPh>
    <rPh sb="54" eb="55">
      <t>ツ</t>
    </rPh>
    <rPh sb="59" eb="61">
      <t>ソウゲイ</t>
    </rPh>
    <rPh sb="66" eb="67">
      <t>モ</t>
    </rPh>
    <rPh sb="68" eb="69">
      <t>モノ</t>
    </rPh>
    <phoneticPr fontId="3"/>
  </si>
  <si>
    <t>富士市の茶畑●●●で茶摘み体験を行うことができます。
（女性は茶娘衣装を着用可能）
●●●は、茶畑越しに富士山を望めるスポットです。
茶摘み後には、富士市産の緑茶とほうじ茶を、お茶菓子と一緒にお召し上がりいただけます。</t>
    <rPh sb="0" eb="3">
      <t>フジシ</t>
    </rPh>
    <rPh sb="4" eb="6">
      <t>チャバタケ</t>
    </rPh>
    <rPh sb="10" eb="12">
      <t>チャツ</t>
    </rPh>
    <rPh sb="13" eb="15">
      <t>タイケン</t>
    </rPh>
    <rPh sb="16" eb="17">
      <t>オコナ</t>
    </rPh>
    <rPh sb="28" eb="30">
      <t>ジョセイ</t>
    </rPh>
    <rPh sb="31" eb="32">
      <t>チャ</t>
    </rPh>
    <rPh sb="32" eb="33">
      <t>ムスメ</t>
    </rPh>
    <rPh sb="33" eb="35">
      <t>イショウ</t>
    </rPh>
    <rPh sb="36" eb="38">
      <t>チャクヨウ</t>
    </rPh>
    <rPh sb="38" eb="40">
      <t>カノウ</t>
    </rPh>
    <rPh sb="47" eb="49">
      <t>チャバタケ</t>
    </rPh>
    <rPh sb="49" eb="50">
      <t>ゴ</t>
    </rPh>
    <rPh sb="52" eb="55">
      <t>フジサン</t>
    </rPh>
    <rPh sb="56" eb="57">
      <t>ノゾ</t>
    </rPh>
    <rPh sb="67" eb="69">
      <t>チャツ</t>
    </rPh>
    <rPh sb="70" eb="71">
      <t>ゴ</t>
    </rPh>
    <rPh sb="74" eb="77">
      <t>フジシ</t>
    </rPh>
    <rPh sb="77" eb="78">
      <t>サン</t>
    </rPh>
    <rPh sb="79" eb="81">
      <t>リョクチャ</t>
    </rPh>
    <rPh sb="85" eb="86">
      <t>チャ</t>
    </rPh>
    <rPh sb="89" eb="92">
      <t>チャガシ</t>
    </rPh>
    <rPh sb="93" eb="95">
      <t>イッショ</t>
    </rPh>
    <rPh sb="97" eb="98">
      <t>メ</t>
    </rPh>
    <rPh sb="99" eb="100">
      <t>ア</t>
    </rPh>
    <phoneticPr fontId="3"/>
  </si>
  <si>
    <t>富士市●●●</t>
    <rPh sb="0" eb="3">
      <t>フジシ</t>
    </rPh>
    <phoneticPr fontId="3"/>
  </si>
  <si>
    <t>富士山を間近に見ながら茶摘みができる。富士市産のやぶ北茶とほうじ茶を飲むことができる。</t>
    <rPh sb="0" eb="3">
      <t>フジサン</t>
    </rPh>
    <rPh sb="4" eb="6">
      <t>マヂカ</t>
    </rPh>
    <rPh sb="7" eb="8">
      <t>ミ</t>
    </rPh>
    <rPh sb="11" eb="13">
      <t>チャツ</t>
    </rPh>
    <rPh sb="19" eb="22">
      <t>フジシ</t>
    </rPh>
    <rPh sb="22" eb="23">
      <t>サン</t>
    </rPh>
    <rPh sb="26" eb="27">
      <t>キタ</t>
    </rPh>
    <rPh sb="27" eb="28">
      <t>チャ</t>
    </rPh>
    <rPh sb="32" eb="33">
      <t>チャ</t>
    </rPh>
    <rPh sb="34" eb="35">
      <t>ノ</t>
    </rPh>
    <phoneticPr fontId="3"/>
  </si>
  <si>
    <t>茶摘み時期（4月中旬～5月下旬）</t>
    <rPh sb="0" eb="2">
      <t>チャツ</t>
    </rPh>
    <rPh sb="3" eb="5">
      <t>ジキ</t>
    </rPh>
    <rPh sb="7" eb="8">
      <t>ガツ</t>
    </rPh>
    <rPh sb="8" eb="10">
      <t>チュウジュン</t>
    </rPh>
    <rPh sb="12" eb="13">
      <t>ガツ</t>
    </rPh>
    <rPh sb="13" eb="15">
      <t>ゲジュン</t>
    </rPh>
    <phoneticPr fontId="3"/>
  </si>
  <si>
    <t>無</t>
  </si>
  <si>
    <t>有</t>
  </si>
  <si>
    <t>10（20名分）</t>
    <rPh sb="5" eb="6">
      <t>メイ</t>
    </rPh>
    <rPh sb="6" eb="7">
      <t>ブン</t>
    </rPh>
    <phoneticPr fontId="3"/>
  </si>
  <si>
    <t>茶摘みで衣服や靴が汚れる可能性がございます。
茶摘み体験は、長袖、長ズボン、スニーカーを着用してください。（着替えスペースあり）</t>
    <rPh sb="0" eb="2">
      <t>チャツ</t>
    </rPh>
    <rPh sb="4" eb="6">
      <t>イフク</t>
    </rPh>
    <rPh sb="7" eb="8">
      <t>クツ</t>
    </rPh>
    <rPh sb="9" eb="10">
      <t>ヨゴ</t>
    </rPh>
    <rPh sb="12" eb="15">
      <t>カノウセイ</t>
    </rPh>
    <rPh sb="23" eb="25">
      <t>チャツ</t>
    </rPh>
    <rPh sb="26" eb="28">
      <t>タイケン</t>
    </rPh>
    <rPh sb="30" eb="32">
      <t>ナガソデ</t>
    </rPh>
    <rPh sb="33" eb="34">
      <t>ナガ</t>
    </rPh>
    <rPh sb="44" eb="46">
      <t>チャクヨウ</t>
    </rPh>
    <rPh sb="54" eb="56">
      <t>キガ</t>
    </rPh>
    <phoneticPr fontId="3"/>
  </si>
  <si>
    <t>茶摘みの日付は、年によって変動する可能性があります。</t>
    <rPh sb="0" eb="2">
      <t>チャツ</t>
    </rPh>
    <rPh sb="4" eb="6">
      <t>ヒヅケ</t>
    </rPh>
    <rPh sb="8" eb="9">
      <t>トシ</t>
    </rPh>
    <rPh sb="13" eb="15">
      <t>ヘンドウ</t>
    </rPh>
    <rPh sb="17" eb="20">
      <t>カノウセイ</t>
    </rPh>
    <phoneticPr fontId="3"/>
  </si>
  <si>
    <t>●●●ホテル　1泊2名様（1部屋）</t>
    <rPh sb="8" eb="9">
      <t>ハク</t>
    </rPh>
    <rPh sb="10" eb="11">
      <t>メイ</t>
    </rPh>
    <rPh sb="11" eb="12">
      <t>サマ</t>
    </rPh>
    <rPh sb="14" eb="16">
      <t>ヘヤ</t>
    </rPh>
    <phoneticPr fontId="3"/>
  </si>
  <si>
    <t>南に駿河湾、北に富士山、朝食は田子の浦しらす！</t>
    <rPh sb="0" eb="1">
      <t>ミナミ</t>
    </rPh>
    <rPh sb="2" eb="5">
      <t>スルガワン</t>
    </rPh>
    <rPh sb="6" eb="7">
      <t>キタ</t>
    </rPh>
    <rPh sb="8" eb="11">
      <t>フジサン</t>
    </rPh>
    <rPh sb="12" eb="14">
      <t>チョウショク</t>
    </rPh>
    <rPh sb="15" eb="17">
      <t>タゴ</t>
    </rPh>
    <rPh sb="18" eb="19">
      <t>ウラ</t>
    </rPh>
    <phoneticPr fontId="3"/>
  </si>
  <si>
    <t>部屋の窓（南向き）からは駿河湾が一望でき、朝食会場の窓（北向き）からは富士山が一望できます。
朝食のビュッフェには田子の浦しらす（釜揚げしらす）を使用したメニューを多数ご用意しております。
漁期には、獲れたての生シラスが並ぶこともありますよ。
全室マットレスは●●●を使用しています。富士登山前後のご宿泊にもおすすめです。</t>
    <rPh sb="0" eb="2">
      <t>ヘヤ</t>
    </rPh>
    <rPh sb="3" eb="4">
      <t>マド</t>
    </rPh>
    <rPh sb="5" eb="6">
      <t>ミナミ</t>
    </rPh>
    <rPh sb="6" eb="7">
      <t>ム</t>
    </rPh>
    <rPh sb="12" eb="15">
      <t>スルガワン</t>
    </rPh>
    <rPh sb="16" eb="18">
      <t>イチボウ</t>
    </rPh>
    <rPh sb="21" eb="23">
      <t>チョウショク</t>
    </rPh>
    <rPh sb="23" eb="25">
      <t>カイジョウ</t>
    </rPh>
    <rPh sb="26" eb="27">
      <t>マド</t>
    </rPh>
    <rPh sb="28" eb="30">
      <t>キタム</t>
    </rPh>
    <rPh sb="35" eb="38">
      <t>フジサン</t>
    </rPh>
    <rPh sb="39" eb="41">
      <t>イチボウ</t>
    </rPh>
    <rPh sb="47" eb="49">
      <t>チョウショク</t>
    </rPh>
    <rPh sb="57" eb="59">
      <t>タゴ</t>
    </rPh>
    <rPh sb="60" eb="61">
      <t>ウラ</t>
    </rPh>
    <rPh sb="65" eb="67">
      <t>カマア</t>
    </rPh>
    <rPh sb="73" eb="75">
      <t>シヨウ</t>
    </rPh>
    <rPh sb="82" eb="84">
      <t>タスウ</t>
    </rPh>
    <rPh sb="85" eb="87">
      <t>ヨウイ</t>
    </rPh>
    <rPh sb="95" eb="97">
      <t>ギョキ</t>
    </rPh>
    <rPh sb="100" eb="101">
      <t>ト</t>
    </rPh>
    <rPh sb="105" eb="106">
      <t>ナマ</t>
    </rPh>
    <rPh sb="110" eb="111">
      <t>ナラ</t>
    </rPh>
    <rPh sb="122" eb="124">
      <t>ゼンシツ</t>
    </rPh>
    <rPh sb="134" eb="136">
      <t>シヨウ</t>
    </rPh>
    <rPh sb="142" eb="144">
      <t>フジ</t>
    </rPh>
    <rPh sb="144" eb="146">
      <t>トザン</t>
    </rPh>
    <rPh sb="146" eb="148">
      <t>ゼンゴ</t>
    </rPh>
    <rPh sb="150" eb="152">
      <t>シュクハク</t>
    </rPh>
    <phoneticPr fontId="3"/>
  </si>
  <si>
    <t>【数量】1泊2名様×1部屋
【部屋タイプ】ツインルーム
【セット内容】宿泊代、朝食ビュッフェ2名様、大浴場使用可能
【送迎】富士駅、新富士駅への送迎有</t>
    <rPh sb="1" eb="3">
      <t>スウリョウ</t>
    </rPh>
    <rPh sb="5" eb="6">
      <t>ハク</t>
    </rPh>
    <rPh sb="7" eb="8">
      <t>メイ</t>
    </rPh>
    <rPh sb="8" eb="9">
      <t>サマ</t>
    </rPh>
    <rPh sb="11" eb="13">
      <t>ヘヤ</t>
    </rPh>
    <rPh sb="15" eb="17">
      <t>ヘヤ</t>
    </rPh>
    <rPh sb="32" eb="34">
      <t>ナイヨウ</t>
    </rPh>
    <rPh sb="35" eb="37">
      <t>シュクハク</t>
    </rPh>
    <rPh sb="37" eb="38">
      <t>ダイ</t>
    </rPh>
    <rPh sb="39" eb="41">
      <t>チョウショク</t>
    </rPh>
    <rPh sb="47" eb="48">
      <t>メイ</t>
    </rPh>
    <rPh sb="48" eb="49">
      <t>サマ</t>
    </rPh>
    <rPh sb="50" eb="53">
      <t>ダイヨクジョウ</t>
    </rPh>
    <rPh sb="53" eb="55">
      <t>シヨウ</t>
    </rPh>
    <rPh sb="55" eb="57">
      <t>カノウ</t>
    </rPh>
    <rPh sb="59" eb="61">
      <t>ソウゲイ</t>
    </rPh>
    <rPh sb="62" eb="65">
      <t>フジエキ</t>
    </rPh>
    <rPh sb="66" eb="70">
      <t>シンフジエキ</t>
    </rPh>
    <rPh sb="72" eb="74">
      <t>ソウゲイ</t>
    </rPh>
    <rPh sb="74" eb="75">
      <t>アリ</t>
    </rPh>
    <phoneticPr fontId="3"/>
  </si>
  <si>
    <t>駿河湾と富士山が一望できる。田子の浦しらす（釜揚げ・生シラス）を食べることができる。</t>
    <rPh sb="0" eb="3">
      <t>スルガワン</t>
    </rPh>
    <rPh sb="4" eb="7">
      <t>フジサン</t>
    </rPh>
    <rPh sb="8" eb="10">
      <t>イチボウ</t>
    </rPh>
    <rPh sb="14" eb="16">
      <t>タゴ</t>
    </rPh>
    <rPh sb="17" eb="18">
      <t>ウラ</t>
    </rPh>
    <rPh sb="22" eb="24">
      <t>カマア</t>
    </rPh>
    <rPh sb="26" eb="27">
      <t>ナマ</t>
    </rPh>
    <rPh sb="32" eb="33">
      <t>タ</t>
    </rPh>
    <phoneticPr fontId="3"/>
  </si>
  <si>
    <t>取得から6か月</t>
    <rPh sb="0" eb="2">
      <t>シュトク</t>
    </rPh>
    <rPh sb="6" eb="7">
      <t>ゲツ</t>
    </rPh>
    <phoneticPr fontId="3"/>
  </si>
  <si>
    <t>役務・配送に関する注意事項をご入力ください。
（寄附者向け）</t>
    <rPh sb="0" eb="2">
      <t>エキム</t>
    </rPh>
    <rPh sb="3" eb="5">
      <t>ハイソウ</t>
    </rPh>
    <rPh sb="24" eb="26">
      <t>キフ</t>
    </rPh>
    <rPh sb="26" eb="27">
      <t>シャ</t>
    </rPh>
    <rPh sb="27" eb="28">
      <t>ム</t>
    </rPh>
    <phoneticPr fontId="3"/>
  </si>
  <si>
    <t>満室によりご予約が取りづらくなる場合がございます。ご予約はお早めにご検討ください。
セット内容に含まれていないサービスについては、不足分をご精算いただきます。</t>
    <rPh sb="0" eb="2">
      <t>マンシツ</t>
    </rPh>
    <rPh sb="6" eb="8">
      <t>ヨヤク</t>
    </rPh>
    <rPh sb="9" eb="10">
      <t>ト</t>
    </rPh>
    <rPh sb="16" eb="18">
      <t>バアイ</t>
    </rPh>
    <rPh sb="26" eb="28">
      <t>ヨヤク</t>
    </rPh>
    <rPh sb="30" eb="31">
      <t>ハヤ</t>
    </rPh>
    <rPh sb="34" eb="36">
      <t>ケントウ</t>
    </rPh>
    <rPh sb="45" eb="47">
      <t>ナイヨウ</t>
    </rPh>
    <rPh sb="48" eb="49">
      <t>フク</t>
    </rPh>
    <rPh sb="65" eb="68">
      <t>フソクブン</t>
    </rPh>
    <rPh sb="70" eb="72">
      <t>セイサン</t>
    </rPh>
    <phoneticPr fontId="3"/>
  </si>
  <si>
    <t>7号</t>
    <rPh sb="1" eb="2">
      <t>ゴウ</t>
    </rPh>
    <phoneticPr fontId="3"/>
  </si>
  <si>
    <r>
      <rPr>
        <b/>
        <sz val="12"/>
        <color rgb="FFFF0000"/>
        <rFont val="Meiryo UI"/>
        <family val="3"/>
        <charset val="128"/>
      </rPr>
      <t>【普通郵便】、【書留】、【レターパック】、【ゆうパケット】、【ゆうパック】、【ネコポス】、【宅急便】、【電子メール】</t>
    </r>
    <r>
      <rPr>
        <sz val="12"/>
        <rFont val="Meiryo UI"/>
        <family val="3"/>
        <charset val="128"/>
      </rPr>
      <t>の</t>
    </r>
    <r>
      <rPr>
        <sz val="12"/>
        <color rgb="FF000000"/>
        <rFont val="Meiryo UI"/>
        <family val="3"/>
        <charset val="128"/>
      </rPr>
      <t>いずれかをお選びください。</t>
    </r>
    <rPh sb="1" eb="3">
      <t>フツウ</t>
    </rPh>
    <rPh sb="3" eb="5">
      <t>ユウビン</t>
    </rPh>
    <rPh sb="8" eb="10">
      <t>カキトメ</t>
    </rPh>
    <rPh sb="46" eb="49">
      <t>タッキュウビン</t>
    </rPh>
    <rPh sb="52" eb="54">
      <t>デンシ</t>
    </rPh>
    <phoneticPr fontId="3"/>
  </si>
  <si>
    <r>
      <t>発注から発送までに必要な日数を、</t>
    </r>
    <r>
      <rPr>
        <b/>
        <sz val="14"/>
        <color rgb="FFFF0000"/>
        <rFont val="Meiryo UI"/>
        <family val="3"/>
        <charset val="128"/>
      </rPr>
      <t>【7日】、【14日】、【21日】、【30日】、【45日】、【60日】</t>
    </r>
    <r>
      <rPr>
        <sz val="14"/>
        <color rgb="FF000000"/>
        <rFont val="Meiryo UI"/>
        <family val="3"/>
        <charset val="128"/>
      </rPr>
      <t>からお選びください。</t>
    </r>
    <rPh sb="18" eb="19">
      <t>ニチ</t>
    </rPh>
    <rPh sb="24" eb="25">
      <t>ニチ</t>
    </rPh>
    <rPh sb="30" eb="31">
      <t>ニチ</t>
    </rPh>
    <rPh sb="36" eb="37">
      <t>ニチ</t>
    </rPh>
    <rPh sb="42" eb="43">
      <t>ニチ</t>
    </rPh>
    <rPh sb="48" eb="49">
      <t>ニチ</t>
    </rPh>
    <rPh sb="53" eb="54">
      <t>エラ</t>
    </rPh>
    <phoneticPr fontId="3"/>
  </si>
  <si>
    <t>注文確認後</t>
    <rPh sb="0" eb="4">
      <t>チュウモンカクニン</t>
    </rPh>
    <rPh sb="4" eb="5">
      <t>ゴ</t>
    </rPh>
    <phoneticPr fontId="3"/>
  </si>
  <si>
    <t>■市内での付加価値</t>
    <rPh sb="1" eb="3">
      <t>シナイ</t>
    </rPh>
    <rPh sb="5" eb="7">
      <t>フカ</t>
    </rPh>
    <rPh sb="7" eb="9">
      <t>カチ</t>
    </rPh>
    <phoneticPr fontId="3"/>
  </si>
  <si>
    <t>自由入力欄1</t>
    <phoneticPr fontId="3"/>
  </si>
  <si>
    <t>（使用期限）</t>
    <phoneticPr fontId="3"/>
  </si>
  <si>
    <t>（発送期日）</t>
    <rPh sb="1" eb="3">
      <t>ハッソウ</t>
    </rPh>
    <phoneticPr fontId="3"/>
  </si>
  <si>
    <r>
      <t>食品の場合、</t>
    </r>
    <r>
      <rPr>
        <b/>
        <sz val="22"/>
        <color rgb="FFFF0000"/>
        <rFont val="Meiryo UI"/>
        <family val="3"/>
        <charset val="128"/>
      </rPr>
      <t>【消費期限/賞味期限】</t>
    </r>
    <r>
      <rPr>
        <b/>
        <sz val="22"/>
        <color rgb="FF000000"/>
        <rFont val="Meiryo UI"/>
        <family val="3"/>
        <charset val="128"/>
      </rPr>
      <t>、</t>
    </r>
    <r>
      <rPr>
        <b/>
        <sz val="22"/>
        <color rgb="FFFF0000"/>
        <rFont val="Meiryo UI"/>
        <family val="3"/>
        <charset val="128"/>
      </rPr>
      <t>【アレルギー表示】</t>
    </r>
    <r>
      <rPr>
        <b/>
        <sz val="22"/>
        <color rgb="FF000000"/>
        <rFont val="Meiryo UI"/>
        <family val="3"/>
        <charset val="128"/>
      </rPr>
      <t>、</t>
    </r>
    <r>
      <rPr>
        <b/>
        <sz val="22"/>
        <color rgb="FFFF0000"/>
        <rFont val="Meiryo UI"/>
        <family val="3"/>
        <charset val="128"/>
      </rPr>
      <t>【特定原材料9品目】</t>
    </r>
    <r>
      <rPr>
        <b/>
        <sz val="22"/>
        <color rgb="FF000000"/>
        <rFont val="Meiryo UI"/>
        <family val="3"/>
        <charset val="128"/>
      </rPr>
      <t>、</t>
    </r>
    <r>
      <rPr>
        <b/>
        <sz val="22"/>
        <color rgb="FFFF0000"/>
        <rFont val="Meiryo UI"/>
        <family val="3"/>
        <charset val="128"/>
      </rPr>
      <t>【特定原材料に準ずるもの20品目】</t>
    </r>
    <r>
      <rPr>
        <b/>
        <sz val="22"/>
        <rFont val="Meiryo UI"/>
        <family val="3"/>
        <charset val="128"/>
      </rPr>
      <t>を必ずご入力ください。（</t>
    </r>
    <r>
      <rPr>
        <b/>
        <sz val="22"/>
        <color rgb="FFFF0000"/>
        <rFont val="Meiryo UI"/>
        <family val="3"/>
        <charset val="128"/>
      </rPr>
      <t>必須項目</t>
    </r>
    <r>
      <rPr>
        <b/>
        <sz val="22"/>
        <rFont val="Meiryo UI"/>
        <family val="3"/>
        <charset val="128"/>
      </rPr>
      <t>）</t>
    </r>
    <rPh sb="0" eb="2">
      <t>ショクヒン</t>
    </rPh>
    <rPh sb="3" eb="5">
      <t>バアイ</t>
    </rPh>
    <rPh sb="7" eb="9">
      <t>ショウヒ</t>
    </rPh>
    <rPh sb="9" eb="11">
      <t>キゲン</t>
    </rPh>
    <rPh sb="12" eb="14">
      <t>ショウミ</t>
    </rPh>
    <rPh sb="14" eb="16">
      <t>キゲン</t>
    </rPh>
    <rPh sb="24" eb="26">
      <t>ヒョウジ</t>
    </rPh>
    <rPh sb="29" eb="31">
      <t>トクテイ</t>
    </rPh>
    <rPh sb="31" eb="34">
      <t>ゲンザイリョウ</t>
    </rPh>
    <rPh sb="35" eb="37">
      <t>ヒンモク</t>
    </rPh>
    <rPh sb="40" eb="42">
      <t>トクテイ</t>
    </rPh>
    <rPh sb="42" eb="45">
      <t>ゲンザイリョウ</t>
    </rPh>
    <rPh sb="46" eb="47">
      <t>ジュン</t>
    </rPh>
    <rPh sb="53" eb="55">
      <t>ヒンモク</t>
    </rPh>
    <rPh sb="57" eb="58">
      <t>カナラ</t>
    </rPh>
    <rPh sb="60" eb="62">
      <t>ニュウリョク</t>
    </rPh>
    <rPh sb="68" eb="70">
      <t>ヒッス</t>
    </rPh>
    <rPh sb="70" eb="72">
      <t>コウモク</t>
    </rPh>
    <phoneticPr fontId="3"/>
  </si>
  <si>
    <r>
      <rPr>
        <b/>
        <sz val="18"/>
        <color rgb="FFFF0000"/>
        <rFont val="Meiryo UI"/>
        <family val="3"/>
        <charset val="128"/>
      </rPr>
      <t>【記載例】</t>
    </r>
    <r>
      <rPr>
        <sz val="18"/>
        <rFont val="Meiryo UI"/>
        <family val="3"/>
        <charset val="128"/>
      </rPr>
      <t xml:space="preserve">
《トイレットペーパー》
内容量：〇ロール(〇ロール×〇パック)
種　類：シングル
香　り：芳香（〇〇の香り）
カラー：ホワイト
機　能：長巻き、芯なし
材　質：再生紙100％
製造国：日本
本体サイズ：〇mm×〇メートル</t>
    </r>
    <phoneticPr fontId="3"/>
  </si>
  <si>
    <r>
      <rPr>
        <b/>
        <sz val="18"/>
        <color rgb="FFFF0000"/>
        <rFont val="Meiryo UI"/>
        <family val="3"/>
        <charset val="128"/>
      </rPr>
      <t>【記載例】</t>
    </r>
    <r>
      <rPr>
        <sz val="18"/>
        <rFont val="Meiryo UI"/>
        <family val="3"/>
        <charset val="128"/>
      </rPr>
      <t xml:space="preserve">
《ティッシュ》
内容量： 1個〇〇枚(〇〇組)：〇個入りパック×〇パック 計〇個
5個入りパックサイズ：〇 ×〇×〇mm　
材　質：再生紙100％
製造国：日本
1枚サイズ：〇mm×〇mm</t>
    </r>
    <phoneticPr fontId="3"/>
  </si>
  <si>
    <r>
      <rPr>
        <b/>
        <sz val="18"/>
        <color rgb="FFFF0000"/>
        <rFont val="Meiryo UI"/>
        <family val="3"/>
        <charset val="128"/>
      </rPr>
      <t>【記載例】</t>
    </r>
    <r>
      <rPr>
        <sz val="18"/>
        <rFont val="Meiryo UI"/>
        <family val="3"/>
        <charset val="128"/>
      </rPr>
      <t xml:space="preserve">
《食品等》
■内容量
〇袋(〇粒入り)×〇袋
〇g ×〇袋
〇缶（〇味×〇缶）
〇〇〇〇 約〇g×〇P 計約〇g
など
■原材料名
鶏肉、食塩、醤油（大豆、小麦を含む）、チキンエキス、調味料（アミノ酸等）、香料、増粘剤（増粘多糖類）、甘味料（キシロース）、カラメル色素、酸味料</t>
    </r>
    <rPh sb="1" eb="3">
      <t>キサイ</t>
    </rPh>
    <rPh sb="3" eb="4">
      <t>レイ</t>
    </rPh>
    <phoneticPr fontId="3"/>
  </si>
  <si>
    <t>【内容量】12ロール×4パック
【種類】ダブル
【香り】●●●香り
【カラー】ホワイト（エンボス加工による絵柄は●●●色）
【特徴】エンボス加工、●●●のパッケージ
【原材料】古紙リサイクルパルプ
【製造国】日本
【本体サイズ】●mm×●ｍ</t>
    <rPh sb="48" eb="50">
      <t>カコウ</t>
    </rPh>
    <rPh sb="53" eb="55">
      <t>エガラ</t>
    </rPh>
    <rPh sb="59" eb="60">
      <t>イロ</t>
    </rPh>
    <rPh sb="100" eb="102">
      <t>セイゾウ</t>
    </rPh>
    <rPh sb="102" eb="103">
      <t>コク</t>
    </rPh>
    <rPh sb="104" eb="106">
      <t>ニホン</t>
    </rPh>
    <phoneticPr fontId="3"/>
  </si>
  <si>
    <t>※寄附者様へは、【沖縄・離島配送不可】である旨をご案内しておりますが、実際にお申込みがあった場合には、配送を依頼させていただきます。</t>
    <rPh sb="1" eb="3">
      <t>キフ</t>
    </rPh>
    <rPh sb="3" eb="4">
      <t>シャ</t>
    </rPh>
    <rPh sb="4" eb="5">
      <t>サマ</t>
    </rPh>
    <rPh sb="9" eb="11">
      <t>オキナワ</t>
    </rPh>
    <rPh sb="12" eb="14">
      <t>リトウ</t>
    </rPh>
    <rPh sb="14" eb="16">
      <t>ハイソウ</t>
    </rPh>
    <rPh sb="16" eb="18">
      <t>フカ</t>
    </rPh>
    <rPh sb="22" eb="23">
      <t>ムネ</t>
    </rPh>
    <rPh sb="25" eb="27">
      <t>アンナイ</t>
    </rPh>
    <rPh sb="35" eb="37">
      <t>ジッサイ</t>
    </rPh>
    <rPh sb="39" eb="41">
      <t>モウシコ</t>
    </rPh>
    <rPh sb="46" eb="48">
      <t>バアイ</t>
    </rPh>
    <rPh sb="51" eb="53">
      <t>ハイソウ</t>
    </rPh>
    <rPh sb="54" eb="56">
      <t>イライ</t>
    </rPh>
    <phoneticPr fontId="3"/>
  </si>
  <si>
    <t>原材料：緑茶
内容量：200g（100g/1袋×2）
種類：やぶ北茶
セット内容：100g/1袋×2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</si>
</sst>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&quot;¥&quot;#,##0_);[Red]\(&quot;¥&quot;#,##0\)"/>
    <numFmt numFmtId="178" formatCode="0_);[Red]\(0\)"/>
  </numFmts>
  <fonts count="49" x14ac:knownFonts="1">
    <font>
      <sz val="11"/>
      <color rgb="FF000000"/>
      <name val="游ゴシック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000000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rgb="FF000000"/>
      <name val="Meiryo UI"/>
      <family val="3"/>
      <charset val="128"/>
    </font>
    <font>
      <sz val="14"/>
      <color rgb="FF000000"/>
      <name val="Meiryo UI"/>
      <family val="3"/>
      <charset val="128"/>
    </font>
    <font>
      <sz val="16"/>
      <color rgb="FF00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2"/>
      <name val="Meiryo UI"/>
      <family val="3"/>
      <charset val="128"/>
    </font>
    <font>
      <b/>
      <sz val="24"/>
      <color rgb="FF000000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18"/>
      <color rgb="FF000000"/>
      <name val="Meiryo UI"/>
      <family val="3"/>
      <charset val="128"/>
    </font>
    <font>
      <b/>
      <sz val="18"/>
      <name val="Meiryo UI"/>
      <family val="3"/>
      <charset val="128"/>
    </font>
    <font>
      <sz val="18"/>
      <color rgb="FF000000"/>
      <name val="Meiryo UI"/>
      <family val="3"/>
      <charset val="128"/>
    </font>
    <font>
      <sz val="18"/>
      <name val="Meiryo UI"/>
      <family val="3"/>
      <charset val="128"/>
    </font>
    <font>
      <sz val="26"/>
      <color rgb="FF000000"/>
      <name val="Meiryo UI"/>
      <family val="3"/>
      <charset val="128"/>
    </font>
    <font>
      <b/>
      <sz val="28"/>
      <color rgb="FF000000"/>
      <name val="Meiryo UI"/>
      <family val="3"/>
      <charset val="128"/>
    </font>
    <font>
      <b/>
      <sz val="18"/>
      <color rgb="FF0070C0"/>
      <name val="Meiryo UI"/>
      <family val="3"/>
      <charset val="128"/>
    </font>
    <font>
      <sz val="18"/>
      <color rgb="FFFF0000"/>
      <name val="Meiryo UI"/>
      <family val="3"/>
      <charset val="128"/>
    </font>
    <font>
      <sz val="11"/>
      <color rgb="FF000000"/>
      <name val="游ゴシック"/>
      <family val="3"/>
      <charset val="128"/>
    </font>
    <font>
      <b/>
      <sz val="24"/>
      <color rgb="FFFF0000"/>
      <name val="Meiryo UI"/>
      <family val="3"/>
      <charset val="128"/>
    </font>
    <font>
      <b/>
      <sz val="18"/>
      <color rgb="FFFF0000"/>
      <name val="Meiryo UI"/>
      <family val="3"/>
      <charset val="128"/>
    </font>
    <font>
      <b/>
      <sz val="16"/>
      <name val="Meiryo UI"/>
      <family val="3"/>
      <charset val="128"/>
    </font>
    <font>
      <sz val="12"/>
      <color rgb="FF000000"/>
      <name val="游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4"/>
      <color rgb="FF000000"/>
      <name val="游ゴシック"/>
      <family val="3"/>
      <charset val="128"/>
    </font>
    <font>
      <b/>
      <sz val="14"/>
      <color rgb="FF000000"/>
      <name val="游ゴシック"/>
      <family val="3"/>
      <charset val="128"/>
    </font>
    <font>
      <b/>
      <sz val="18"/>
      <color rgb="FFFFC000"/>
      <name val="Meiryo UI"/>
      <family val="3"/>
      <charset val="128"/>
    </font>
    <font>
      <sz val="20"/>
      <color rgb="FF000000"/>
      <name val="Meiryo UI"/>
      <family val="3"/>
      <charset val="128"/>
    </font>
    <font>
      <b/>
      <sz val="18"/>
      <color rgb="FF92D050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14"/>
      <name val="Meiryo UI"/>
      <family val="3"/>
      <charset val="128"/>
    </font>
    <font>
      <b/>
      <sz val="20"/>
      <name val="Meiryo UI"/>
      <family val="3"/>
      <charset val="128"/>
    </font>
    <font>
      <b/>
      <sz val="18"/>
      <color theme="0"/>
      <name val="Meiryo UI"/>
      <family val="3"/>
      <charset val="128"/>
    </font>
    <font>
      <b/>
      <sz val="18"/>
      <color rgb="FF7030A0"/>
      <name val="Meiryo UI"/>
      <family val="3"/>
      <charset val="128"/>
    </font>
    <font>
      <sz val="16"/>
      <name val="Meiryo UI"/>
      <family val="3"/>
      <charset val="128"/>
    </font>
    <font>
      <sz val="20"/>
      <color rgb="FFFF0000"/>
      <name val="Meiryo UI"/>
      <family val="3"/>
      <charset val="128"/>
    </font>
    <font>
      <b/>
      <sz val="14"/>
      <color theme="0"/>
      <name val="ＭＳ Ｐゴシック"/>
      <family val="3"/>
      <charset val="128"/>
    </font>
    <font>
      <b/>
      <sz val="14"/>
      <color theme="0"/>
      <name val="游ゴシック"/>
      <family val="3"/>
      <charset val="128"/>
    </font>
    <font>
      <b/>
      <sz val="14"/>
      <color rgb="FFFF0000"/>
      <name val="Meiryo UI"/>
      <family val="3"/>
      <charset val="128"/>
    </font>
    <font>
      <b/>
      <sz val="14"/>
      <color rgb="FF000000"/>
      <name val="Meiryo UI"/>
      <family val="3"/>
      <charset val="128"/>
    </font>
    <font>
      <b/>
      <sz val="22"/>
      <color rgb="FF000000"/>
      <name val="Meiryo UI"/>
      <family val="3"/>
      <charset val="128"/>
    </font>
    <font>
      <b/>
      <sz val="22"/>
      <color rgb="FFFF0000"/>
      <name val="Meiryo UI"/>
      <family val="3"/>
      <charset val="128"/>
    </font>
    <font>
      <b/>
      <sz val="22"/>
      <name val="Meiryo UI"/>
      <family val="3"/>
      <charset val="128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 style="medium">
        <color rgb="FFFFC000"/>
      </right>
      <top/>
      <bottom style="medium">
        <color rgb="FFFFC000"/>
      </bottom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 style="medium">
        <color rgb="FF92D050"/>
      </right>
      <top/>
      <bottom style="medium">
        <color rgb="FF92D05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</borders>
  <cellStyleXfs count="4">
    <xf numFmtId="0" fontId="0" fillId="0" borderId="0"/>
    <xf numFmtId="0" fontId="1" fillId="2" borderId="0">
      <alignment vertical="center"/>
    </xf>
    <xf numFmtId="38" fontId="1" fillId="2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</cellStyleXfs>
  <cellXfs count="365"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shrinkToFit="1"/>
    </xf>
    <xf numFmtId="0" fontId="16" fillId="9" borderId="1" xfId="0" applyFont="1" applyFill="1" applyBorder="1" applyAlignment="1">
      <alignment horizontal="center" vertical="center" wrapText="1"/>
    </xf>
    <xf numFmtId="176" fontId="16" fillId="0" borderId="0" xfId="3" applyNumberFormat="1" applyFont="1" applyFill="1" applyBorder="1" applyAlignment="1">
      <alignment horizontal="center" vertical="center" wrapText="1"/>
    </xf>
    <xf numFmtId="10" fontId="16" fillId="2" borderId="0" xfId="3" applyNumberFormat="1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center" vertical="center" wrapText="1" shrinkToFit="1"/>
    </xf>
    <xf numFmtId="10" fontId="15" fillId="9" borderId="1" xfId="3" applyNumberFormat="1" applyFont="1" applyFill="1" applyBorder="1" applyAlignment="1">
      <alignment horizontal="right" vertical="center" wrapText="1"/>
    </xf>
    <xf numFmtId="178" fontId="18" fillId="0" borderId="1" xfId="3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shrinkToFi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178" fontId="18" fillId="0" borderId="1" xfId="3" applyNumberFormat="1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shrinkToFit="1"/>
    </xf>
    <xf numFmtId="0" fontId="16" fillId="9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10" fontId="15" fillId="9" borderId="7" xfId="3" applyNumberFormat="1" applyFont="1" applyFill="1" applyBorder="1" applyAlignment="1">
      <alignment horizontal="right" vertical="center" wrapText="1"/>
    </xf>
    <xf numFmtId="10" fontId="15" fillId="9" borderId="15" xfId="3" applyNumberFormat="1" applyFont="1" applyFill="1" applyBorder="1" applyAlignment="1">
      <alignment horizontal="right" vertical="center" wrapText="1"/>
    </xf>
    <xf numFmtId="0" fontId="21" fillId="0" borderId="2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27" fillId="2" borderId="1" xfId="0" applyFont="1" applyFill="1" applyBorder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49" fontId="28" fillId="7" borderId="1" xfId="0" applyNumberFormat="1" applyFont="1" applyFill="1" applyBorder="1" applyAlignment="1">
      <alignment horizontal="center" vertical="center" wrapText="1"/>
    </xf>
    <xf numFmtId="49" fontId="28" fillId="7" borderId="1" xfId="0" applyNumberFormat="1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16" fillId="9" borderId="1" xfId="0" applyFont="1" applyFill="1" applyBorder="1" applyAlignment="1">
      <alignment horizontal="center" vertical="center" shrinkToFit="1"/>
    </xf>
    <xf numFmtId="0" fontId="16" fillId="9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49" fontId="28" fillId="10" borderId="1" xfId="0" applyNumberFormat="1" applyFont="1" applyFill="1" applyBorder="1" applyAlignment="1">
      <alignment horizontal="center" vertical="center" wrapText="1"/>
    </xf>
    <xf numFmtId="49" fontId="28" fillId="10" borderId="1" xfId="0" applyNumberFormat="1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top"/>
    </xf>
    <xf numFmtId="0" fontId="17" fillId="2" borderId="0" xfId="0" applyFont="1" applyFill="1" applyAlignment="1">
      <alignment horizontal="center" vertical="top"/>
    </xf>
    <xf numFmtId="0" fontId="16" fillId="12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49" fontId="28" fillId="12" borderId="1" xfId="0" applyNumberFormat="1" applyFont="1" applyFill="1" applyBorder="1" applyAlignment="1">
      <alignment horizontal="center" vertical="center" wrapText="1"/>
    </xf>
    <xf numFmtId="49" fontId="28" fillId="12" borderId="1" xfId="0" applyNumberFormat="1" applyFont="1" applyFill="1" applyBorder="1" applyAlignment="1">
      <alignment horizontal="center" vertical="center"/>
    </xf>
    <xf numFmtId="0" fontId="28" fillId="12" borderId="1" xfId="0" applyFont="1" applyFill="1" applyBorder="1" applyAlignment="1">
      <alignment horizontal="center" vertical="center"/>
    </xf>
    <xf numFmtId="0" fontId="28" fillId="1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4" fillId="5" borderId="26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49" fontId="42" fillId="14" borderId="1" xfId="0" applyNumberFormat="1" applyFont="1" applyFill="1" applyBorder="1" applyAlignment="1">
      <alignment horizontal="center" vertical="center" wrapText="1"/>
    </xf>
    <xf numFmtId="49" fontId="42" fillId="14" borderId="1" xfId="0" applyNumberFormat="1" applyFont="1" applyFill="1" applyBorder="1" applyAlignment="1">
      <alignment horizontal="center" vertical="center"/>
    </xf>
    <xf numFmtId="0" fontId="42" fillId="14" borderId="1" xfId="0" applyFont="1" applyFill="1" applyBorder="1" applyAlignment="1">
      <alignment horizontal="center" vertical="center"/>
    </xf>
    <xf numFmtId="0" fontId="42" fillId="14" borderId="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4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/>
    </xf>
    <xf numFmtId="0" fontId="18" fillId="2" borderId="13" xfId="0" applyFont="1" applyFill="1" applyBorder="1" applyAlignment="1">
      <alignment horizontal="center" vertical="center" wrapText="1"/>
    </xf>
    <xf numFmtId="0" fontId="38" fillId="0" borderId="1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34" fillId="4" borderId="24" xfId="0" applyFont="1" applyFill="1" applyBorder="1" applyAlignment="1">
      <alignment vertical="center" wrapText="1"/>
    </xf>
    <xf numFmtId="0" fontId="34" fillId="4" borderId="25" xfId="0" applyFont="1" applyFill="1" applyBorder="1" applyAlignment="1">
      <alignment vertical="center" wrapText="1"/>
    </xf>
    <xf numFmtId="0" fontId="34" fillId="11" borderId="16" xfId="0" applyFont="1" applyFill="1" applyBorder="1" applyAlignment="1">
      <alignment horizontal="center" vertical="center" wrapText="1"/>
    </xf>
    <xf numFmtId="0" fontId="34" fillId="11" borderId="17" xfId="0" applyFont="1" applyFill="1" applyBorder="1" applyAlignment="1">
      <alignment horizontal="center" vertical="center"/>
    </xf>
    <xf numFmtId="0" fontId="34" fillId="3" borderId="18" xfId="0" applyFont="1" applyFill="1" applyBorder="1" applyAlignment="1">
      <alignment horizontal="center" vertical="center" wrapText="1"/>
    </xf>
    <xf numFmtId="0" fontId="34" fillId="3" borderId="19" xfId="0" applyFont="1" applyFill="1" applyBorder="1" applyAlignment="1">
      <alignment horizontal="center" vertical="center"/>
    </xf>
    <xf numFmtId="0" fontId="34" fillId="6" borderId="20" xfId="0" applyFont="1" applyFill="1" applyBorder="1" applyAlignment="1">
      <alignment horizontal="center" vertical="center" wrapText="1"/>
    </xf>
    <xf numFmtId="0" fontId="34" fillId="6" borderId="21" xfId="0" applyFont="1" applyFill="1" applyBorder="1" applyAlignment="1">
      <alignment horizontal="center" vertical="center"/>
    </xf>
    <xf numFmtId="0" fontId="34" fillId="13" borderId="22" xfId="0" applyFont="1" applyFill="1" applyBorder="1" applyAlignment="1">
      <alignment horizontal="center" vertical="center" wrapText="1"/>
    </xf>
    <xf numFmtId="0" fontId="34" fillId="13" borderId="23" xfId="0" applyFont="1" applyFill="1" applyBorder="1" applyAlignment="1">
      <alignment horizontal="center" vertical="center"/>
    </xf>
    <xf numFmtId="0" fontId="35" fillId="13" borderId="22" xfId="0" applyFont="1" applyFill="1" applyBorder="1" applyAlignment="1">
      <alignment horizontal="center" vertical="center" wrapText="1"/>
    </xf>
    <xf numFmtId="0" fontId="35" fillId="13" borderId="2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top"/>
    </xf>
    <xf numFmtId="0" fontId="16" fillId="10" borderId="1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righ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9" fontId="18" fillId="11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16" fillId="11" borderId="11" xfId="0" applyFont="1" applyFill="1" applyBorder="1" applyAlignment="1">
      <alignment horizontal="center" vertical="center" wrapText="1"/>
    </xf>
    <xf numFmtId="0" fontId="16" fillId="11" borderId="3" xfId="0" applyFont="1" applyFill="1" applyBorder="1" applyAlignment="1">
      <alignment horizontal="center" vertical="center" wrapText="1"/>
    </xf>
    <xf numFmtId="0" fontId="16" fillId="11" borderId="1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7" fillId="2" borderId="12" xfId="0" applyFont="1" applyFill="1" applyBorder="1" applyAlignment="1">
      <alignment vertical="center" wrapText="1"/>
    </xf>
    <xf numFmtId="0" fontId="16" fillId="10" borderId="5" xfId="0" applyFont="1" applyFill="1" applyBorder="1" applyAlignment="1">
      <alignment horizontal="center" vertical="center"/>
    </xf>
    <xf numFmtId="0" fontId="16" fillId="10" borderId="6" xfId="0" applyFont="1" applyFill="1" applyBorder="1" applyAlignment="1">
      <alignment horizontal="center" vertical="center"/>
    </xf>
    <xf numFmtId="0" fontId="16" fillId="10" borderId="11" xfId="0" applyFont="1" applyFill="1" applyBorder="1" applyAlignment="1">
      <alignment horizontal="center" vertical="center"/>
    </xf>
    <xf numFmtId="0" fontId="16" fillId="10" borderId="12" xfId="0" applyFont="1" applyFill="1" applyBorder="1" applyAlignment="1">
      <alignment horizontal="center" vertical="center"/>
    </xf>
    <xf numFmtId="0" fontId="17" fillId="11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 shrinkToFit="1"/>
    </xf>
    <xf numFmtId="0" fontId="16" fillId="1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6" fillId="10" borderId="5" xfId="0" applyFont="1" applyFill="1" applyBorder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center" wrapText="1"/>
    </xf>
    <xf numFmtId="0" fontId="16" fillId="10" borderId="10" xfId="0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17" fillId="2" borderId="14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17" fillId="2" borderId="9" xfId="0" applyFont="1" applyFill="1" applyBorder="1" applyAlignment="1">
      <alignment vertical="center" wrapText="1"/>
    </xf>
    <xf numFmtId="0" fontId="19" fillId="0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10" borderId="11" xfId="0" applyFont="1" applyFill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0" fontId="18" fillId="11" borderId="11" xfId="0" applyFont="1" applyFill="1" applyBorder="1" applyAlignment="1">
      <alignment horizontal="center" vertical="center" wrapText="1"/>
    </xf>
    <xf numFmtId="0" fontId="18" fillId="11" borderId="3" xfId="0" applyFont="1" applyFill="1" applyBorder="1" applyAlignment="1">
      <alignment horizontal="center" vertical="center" wrapText="1"/>
    </xf>
    <xf numFmtId="0" fontId="18" fillId="11" borderId="12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176" fontId="16" fillId="8" borderId="1" xfId="3" applyNumberFormat="1" applyFont="1" applyFill="1" applyBorder="1" applyAlignment="1">
      <alignment horizontal="center" vertical="center" wrapText="1"/>
    </xf>
    <xf numFmtId="10" fontId="16" fillId="8" borderId="1" xfId="3" applyNumberFormat="1" applyFont="1" applyFill="1" applyBorder="1" applyAlignment="1">
      <alignment horizontal="center" vertical="center" wrapText="1"/>
    </xf>
    <xf numFmtId="0" fontId="16" fillId="12" borderId="11" xfId="0" applyFont="1" applyFill="1" applyBorder="1" applyAlignment="1">
      <alignment horizontal="center" vertical="center" wrapText="1"/>
    </xf>
    <xf numFmtId="0" fontId="16" fillId="12" borderId="12" xfId="0" applyFont="1" applyFill="1" applyBorder="1" applyAlignment="1">
      <alignment horizontal="center" vertical="center" wrapText="1"/>
    </xf>
    <xf numFmtId="0" fontId="16" fillId="12" borderId="11" xfId="0" applyFont="1" applyFill="1" applyBorder="1" applyAlignment="1">
      <alignment horizontal="center" vertical="center"/>
    </xf>
    <xf numFmtId="0" fontId="16" fillId="12" borderId="12" xfId="0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 wrapText="1"/>
    </xf>
    <xf numFmtId="178" fontId="16" fillId="9" borderId="11" xfId="3" applyNumberFormat="1" applyFont="1" applyFill="1" applyBorder="1" applyAlignment="1">
      <alignment horizontal="center" vertical="center" wrapText="1"/>
    </xf>
    <xf numFmtId="178" fontId="16" fillId="9" borderId="3" xfId="3" applyNumberFormat="1" applyFont="1" applyFill="1" applyBorder="1" applyAlignment="1">
      <alignment horizontal="center" vertical="center" wrapText="1"/>
    </xf>
    <xf numFmtId="178" fontId="16" fillId="9" borderId="12" xfId="3" applyNumberFormat="1" applyFont="1" applyFill="1" applyBorder="1" applyAlignment="1">
      <alignment horizontal="center" vertical="center" wrapText="1"/>
    </xf>
    <xf numFmtId="176" fontId="16" fillId="9" borderId="11" xfId="3" applyNumberFormat="1" applyFont="1" applyFill="1" applyBorder="1" applyAlignment="1">
      <alignment horizontal="center" vertical="center" wrapText="1"/>
    </xf>
    <xf numFmtId="176" fontId="16" fillId="9" borderId="3" xfId="3" applyNumberFormat="1" applyFont="1" applyFill="1" applyBorder="1" applyAlignment="1">
      <alignment horizontal="center" vertical="center" wrapText="1"/>
    </xf>
    <xf numFmtId="176" fontId="16" fillId="9" borderId="12" xfId="3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16" fillId="12" borderId="10" xfId="0" applyFont="1" applyFill="1" applyBorder="1" applyAlignment="1">
      <alignment horizontal="center" vertical="center" wrapText="1"/>
    </xf>
    <xf numFmtId="0" fontId="16" fillId="12" borderId="14" xfId="0" applyFont="1" applyFill="1" applyBorder="1" applyAlignment="1">
      <alignment horizontal="center" vertical="center" wrapText="1"/>
    </xf>
    <xf numFmtId="0" fontId="16" fillId="12" borderId="8" xfId="0" applyFont="1" applyFill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center" vertical="center" wrapText="1"/>
    </xf>
    <xf numFmtId="0" fontId="15" fillId="12" borderId="11" xfId="0" applyNumberFormat="1" applyFont="1" applyFill="1" applyBorder="1" applyAlignment="1">
      <alignment horizontal="center" vertical="center" wrapText="1"/>
    </xf>
    <xf numFmtId="0" fontId="15" fillId="12" borderId="3" xfId="0" applyNumberFormat="1" applyFont="1" applyFill="1" applyBorder="1" applyAlignment="1">
      <alignment horizontal="center" vertical="center" wrapText="1"/>
    </xf>
    <xf numFmtId="0" fontId="15" fillId="12" borderId="12" xfId="0" applyNumberFormat="1" applyFont="1" applyFill="1" applyBorder="1" applyAlignment="1">
      <alignment horizontal="center" vertical="center" wrapText="1"/>
    </xf>
    <xf numFmtId="0" fontId="15" fillId="12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left" vertical="center" wrapText="1"/>
    </xf>
    <xf numFmtId="0" fontId="18" fillId="2" borderId="12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9" fontId="18" fillId="3" borderId="1" xfId="0" applyNumberFormat="1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177" fontId="18" fillId="0" borderId="1" xfId="0" applyNumberFormat="1" applyFont="1" applyFill="1" applyBorder="1" applyAlignment="1">
      <alignment horizontal="center" vertical="center" wrapText="1"/>
    </xf>
    <xf numFmtId="177" fontId="18" fillId="0" borderId="11" xfId="0" applyNumberFormat="1" applyFont="1" applyFill="1" applyBorder="1" applyAlignment="1">
      <alignment horizontal="center" vertical="center" wrapText="1"/>
    </xf>
    <xf numFmtId="177" fontId="18" fillId="0" borderId="3" xfId="0" applyNumberFormat="1" applyFont="1" applyFill="1" applyBorder="1" applyAlignment="1">
      <alignment horizontal="center" vertical="center" wrapText="1"/>
    </xf>
    <xf numFmtId="177" fontId="18" fillId="0" borderId="12" xfId="0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177" fontId="15" fillId="2" borderId="1" xfId="3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shrinkToFit="1"/>
    </xf>
    <xf numFmtId="0" fontId="16" fillId="9" borderId="1" xfId="0" applyFont="1" applyFill="1" applyBorder="1" applyAlignment="1">
      <alignment horizontal="center" vertical="center" shrinkToFit="1"/>
    </xf>
    <xf numFmtId="178" fontId="18" fillId="0" borderId="1" xfId="3" applyNumberFormat="1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177" fontId="17" fillId="2" borderId="1" xfId="0" applyNumberFormat="1" applyFont="1" applyFill="1" applyBorder="1" applyAlignment="1">
      <alignment horizontal="right" vertical="center" wrapText="1"/>
    </xf>
    <xf numFmtId="10" fontId="17" fillId="2" borderId="7" xfId="0" applyNumberFormat="1" applyFont="1" applyFill="1" applyBorder="1" applyAlignment="1">
      <alignment horizontal="right" vertical="center" wrapText="1"/>
    </xf>
    <xf numFmtId="0" fontId="17" fillId="2" borderId="7" xfId="0" applyFont="1" applyFill="1" applyBorder="1" applyAlignment="1">
      <alignment horizontal="right" vertical="center" wrapText="1"/>
    </xf>
    <xf numFmtId="0" fontId="16" fillId="8" borderId="11" xfId="0" applyFont="1" applyFill="1" applyBorder="1" applyAlignment="1">
      <alignment horizontal="center" vertical="center" wrapText="1"/>
    </xf>
    <xf numFmtId="177" fontId="17" fillId="9" borderId="1" xfId="0" applyNumberFormat="1" applyFont="1" applyFill="1" applyBorder="1" applyAlignment="1">
      <alignment horizontal="right" vertical="center" wrapText="1"/>
    </xf>
    <xf numFmtId="0" fontId="17" fillId="9" borderId="1" xfId="0" applyFont="1" applyFill="1" applyBorder="1" applyAlignment="1">
      <alignment horizontal="right" vertical="center" wrapText="1"/>
    </xf>
    <xf numFmtId="10" fontId="17" fillId="9" borderId="1" xfId="0" applyNumberFormat="1" applyFont="1" applyFill="1" applyBorder="1" applyAlignment="1">
      <alignment horizontal="right" vertical="center" wrapText="1"/>
    </xf>
    <xf numFmtId="177" fontId="15" fillId="9" borderId="1" xfId="0" applyNumberFormat="1" applyFont="1" applyFill="1" applyBorder="1" applyAlignment="1">
      <alignment horizontal="right" vertical="center" wrapText="1"/>
    </xf>
    <xf numFmtId="0" fontId="15" fillId="9" borderId="1" xfId="0" applyFont="1" applyFill="1" applyBorder="1" applyAlignment="1">
      <alignment horizontal="right" vertical="center" wrapText="1"/>
    </xf>
    <xf numFmtId="0" fontId="15" fillId="5" borderId="5" xfId="0" applyFont="1" applyFill="1" applyBorder="1" applyAlignment="1">
      <alignment horizontal="left" vertical="center" wrapText="1"/>
    </xf>
    <xf numFmtId="0" fontId="15" fillId="5" borderId="6" xfId="0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left" vertical="center" wrapText="1"/>
    </xf>
    <xf numFmtId="0" fontId="15" fillId="5" borderId="9" xfId="0" applyFont="1" applyFill="1" applyBorder="1" applyAlignment="1">
      <alignment horizontal="left" vertical="center" wrapText="1"/>
    </xf>
    <xf numFmtId="10" fontId="17" fillId="2" borderId="1" xfId="0" applyNumberFormat="1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  <xf numFmtId="0" fontId="16" fillId="8" borderId="13" xfId="0" applyFont="1" applyFill="1" applyBorder="1" applyAlignment="1">
      <alignment horizontal="center" vertical="center" wrapText="1"/>
    </xf>
    <xf numFmtId="177" fontId="16" fillId="9" borderId="1" xfId="3" applyNumberFormat="1" applyFont="1" applyFill="1" applyBorder="1" applyAlignment="1">
      <alignment horizontal="right" vertical="center" wrapText="1"/>
    </xf>
    <xf numFmtId="177" fontId="16" fillId="9" borderId="11" xfId="3" applyNumberFormat="1" applyFont="1" applyFill="1" applyBorder="1" applyAlignment="1">
      <alignment horizontal="right" vertical="center" wrapText="1"/>
    </xf>
    <xf numFmtId="10" fontId="25" fillId="9" borderId="1" xfId="0" applyNumberFormat="1" applyFont="1" applyFill="1" applyBorder="1" applyAlignment="1">
      <alignment horizontal="right" vertical="center"/>
    </xf>
    <xf numFmtId="0" fontId="25" fillId="9" borderId="1" xfId="0" applyFont="1" applyFill="1" applyBorder="1" applyAlignment="1">
      <alignment horizontal="right" vertical="center"/>
    </xf>
    <xf numFmtId="177" fontId="16" fillId="9" borderId="12" xfId="3" applyNumberFormat="1" applyFont="1" applyFill="1" applyBorder="1" applyAlignment="1">
      <alignment horizontal="right" vertical="center" wrapText="1"/>
    </xf>
    <xf numFmtId="10" fontId="16" fillId="9" borderId="1" xfId="3" applyNumberFormat="1" applyFont="1" applyFill="1" applyBorder="1" applyAlignment="1">
      <alignment horizontal="right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1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2" borderId="11" xfId="0" applyNumberFormat="1" applyFont="1" applyFill="1" applyBorder="1" applyAlignment="1">
      <alignment horizontal="center" vertical="center" wrapText="1"/>
    </xf>
    <xf numFmtId="0" fontId="17" fillId="2" borderId="3" xfId="0" applyNumberFormat="1" applyFont="1" applyFill="1" applyBorder="1" applyAlignment="1">
      <alignment horizontal="center" vertical="center" wrapText="1"/>
    </xf>
    <xf numFmtId="0" fontId="17" fillId="2" borderId="12" xfId="0" applyNumberFormat="1" applyFont="1" applyFill="1" applyBorder="1" applyAlignment="1">
      <alignment horizontal="center" vertical="center" wrapText="1"/>
    </xf>
    <xf numFmtId="0" fontId="17" fillId="0" borderId="11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7" fillId="0" borderId="12" xfId="0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" vertical="center" shrinkToFit="1"/>
    </xf>
    <xf numFmtId="0" fontId="16" fillId="9" borderId="12" xfId="0" applyFont="1" applyFill="1" applyBorder="1" applyAlignment="1">
      <alignment horizontal="center" vertical="center" shrinkToFit="1"/>
    </xf>
    <xf numFmtId="0" fontId="9" fillId="5" borderId="11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9" fillId="5" borderId="1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horizontal="center" vertical="center" wrapText="1"/>
    </xf>
    <xf numFmtId="9" fontId="18" fillId="6" borderId="1" xfId="0" applyNumberFormat="1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5" fillId="7" borderId="11" xfId="0" applyNumberFormat="1" applyFont="1" applyFill="1" applyBorder="1" applyAlignment="1">
      <alignment horizontal="center" vertical="center" wrapText="1"/>
    </xf>
    <xf numFmtId="0" fontId="15" fillId="7" borderId="3" xfId="0" applyNumberFormat="1" applyFont="1" applyFill="1" applyBorder="1" applyAlignment="1">
      <alignment horizontal="center" vertical="center" wrapText="1"/>
    </xf>
    <xf numFmtId="0" fontId="15" fillId="7" borderId="12" xfId="0" applyNumberFormat="1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0" fontId="16" fillId="7" borderId="10" xfId="0" applyFont="1" applyFill="1" applyBorder="1" applyAlignment="1">
      <alignment horizontal="center" vertical="center" wrapText="1"/>
    </xf>
    <xf numFmtId="0" fontId="16" fillId="7" borderId="14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16" fillId="7" borderId="12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38" fillId="14" borderId="11" xfId="0" applyFont="1" applyFill="1" applyBorder="1" applyAlignment="1">
      <alignment horizontal="center" vertical="center" wrapText="1"/>
    </xf>
    <xf numFmtId="0" fontId="38" fillId="14" borderId="12" xfId="0" applyFont="1" applyFill="1" applyBorder="1" applyAlignment="1">
      <alignment horizontal="center" vertical="center" wrapText="1"/>
    </xf>
    <xf numFmtId="0" fontId="38" fillId="14" borderId="11" xfId="0" applyFont="1" applyFill="1" applyBorder="1" applyAlignment="1">
      <alignment horizontal="center" vertical="center"/>
    </xf>
    <xf numFmtId="0" fontId="38" fillId="14" borderId="12" xfId="0" applyFont="1" applyFill="1" applyBorder="1" applyAlignment="1">
      <alignment horizontal="center" vertical="center"/>
    </xf>
    <xf numFmtId="0" fontId="38" fillId="14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/>
    </xf>
    <xf numFmtId="0" fontId="38" fillId="14" borderId="1" xfId="0" applyFont="1" applyFill="1" applyBorder="1" applyAlignment="1">
      <alignment horizontal="center" vertical="center"/>
    </xf>
    <xf numFmtId="0" fontId="38" fillId="14" borderId="5" xfId="0" applyFont="1" applyFill="1" applyBorder="1" applyAlignment="1">
      <alignment horizontal="center" vertical="center" wrapText="1"/>
    </xf>
    <xf numFmtId="0" fontId="38" fillId="14" borderId="6" xfId="0" applyFont="1" applyFill="1" applyBorder="1" applyAlignment="1">
      <alignment horizontal="center" vertical="center" wrapText="1"/>
    </xf>
    <xf numFmtId="0" fontId="38" fillId="14" borderId="10" xfId="0" applyFont="1" applyFill="1" applyBorder="1" applyAlignment="1">
      <alignment horizontal="center" vertical="center" wrapText="1"/>
    </xf>
    <xf numFmtId="0" fontId="38" fillId="14" borderId="14" xfId="0" applyFont="1" applyFill="1" applyBorder="1" applyAlignment="1">
      <alignment horizontal="center" vertical="center" wrapText="1"/>
    </xf>
    <xf numFmtId="0" fontId="38" fillId="14" borderId="8" xfId="0" applyFont="1" applyFill="1" applyBorder="1" applyAlignment="1">
      <alignment horizontal="center" vertical="center" wrapText="1"/>
    </xf>
    <xf numFmtId="0" fontId="38" fillId="14" borderId="9" xfId="0" applyFont="1" applyFill="1" applyBorder="1" applyAlignment="1">
      <alignment horizontal="center" vertical="center" wrapText="1"/>
    </xf>
    <xf numFmtId="0" fontId="38" fillId="14" borderId="2" xfId="0" applyFont="1" applyFill="1" applyBorder="1" applyAlignment="1">
      <alignment horizontal="center" vertical="center" wrapText="1"/>
    </xf>
    <xf numFmtId="0" fontId="18" fillId="13" borderId="2" xfId="0" applyFont="1" applyFill="1" applyBorder="1" applyAlignment="1">
      <alignment horizontal="center" vertical="center"/>
    </xf>
    <xf numFmtId="9" fontId="18" fillId="13" borderId="1" xfId="0" applyNumberFormat="1" applyFont="1" applyFill="1" applyBorder="1" applyAlignment="1">
      <alignment horizontal="center" vertical="center"/>
    </xf>
    <xf numFmtId="0" fontId="18" fillId="13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56" fontId="18" fillId="2" borderId="1" xfId="0" applyNumberFormat="1" applyFont="1" applyFill="1" applyBorder="1" applyAlignment="1">
      <alignment horizontal="center" vertical="center" wrapText="1"/>
    </xf>
    <xf numFmtId="56" fontId="18" fillId="2" borderId="11" xfId="0" applyNumberFormat="1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9" fontId="27" fillId="2" borderId="1" xfId="3" applyFont="1" applyFill="1" applyBorder="1" applyAlignment="1">
      <alignment horizontal="left" vertical="center"/>
    </xf>
    <xf numFmtId="0" fontId="30" fillId="10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30" fillId="12" borderId="1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left" vertical="center"/>
    </xf>
    <xf numFmtId="0" fontId="27" fillId="2" borderId="12" xfId="0" applyFont="1" applyFill="1" applyBorder="1" applyAlignment="1">
      <alignment horizontal="left" vertical="center"/>
    </xf>
    <xf numFmtId="0" fontId="30" fillId="7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43" fillId="14" borderId="1" xfId="0" applyFont="1" applyFill="1" applyBorder="1" applyAlignment="1">
      <alignment horizontal="center" vertical="center"/>
    </xf>
  </cellXfs>
  <cellStyles count="4">
    <cellStyle name="パーセント" xfId="3" builtinId="5"/>
    <cellStyle name="桁区切り 2" xfId="2" xr:uid="{459222CA-8ACE-4616-89F7-1B6B66A4744A}"/>
    <cellStyle name="標準" xfId="0" builtinId="0"/>
    <cellStyle name="標準 2" xfId="1" xr:uid="{4AC133A8-EF76-493A-9AB7-A5DED500A3D0}"/>
  </cellStyles>
  <dxfs count="0"/>
  <tableStyles count="0" defaultTableStyle="TableStyleMedium9"/>
  <colors>
    <mruColors>
      <color rgb="FFFDA9A3"/>
      <color rgb="FF00A249"/>
      <color rgb="FF388232"/>
      <color rgb="FF2822A6"/>
      <color rgb="FF40E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278131</xdr:colOff>
      <xdr:row>4</xdr:row>
      <xdr:rowOff>9525</xdr:rowOff>
    </xdr:from>
    <xdr:to>
      <xdr:col>0</xdr:col>
      <xdr:colOff>323850</xdr:colOff>
      <xdr:row>4</xdr:row>
      <xdr:rowOff>619125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15C863C3-C64F-1E70-0D30-AE0D2897991D}"/>
            </a:ext>
          </a:extLst>
        </xdr:cNvPr>
        <xdr:cNvSpPr/>
      </xdr:nvSpPr>
      <xdr:spPr>
        <a:xfrm>
          <a:off x="278131" y="1550843"/>
          <a:ext cx="45719" cy="6096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266700</xdr:colOff>
      <xdr:row>7</xdr:row>
      <xdr:rowOff>0</xdr:rowOff>
    </xdr:from>
    <xdr:to>
      <xdr:col>0</xdr:col>
      <xdr:colOff>312419</xdr:colOff>
      <xdr:row>7</xdr:row>
      <xdr:rowOff>609600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44122B12-C573-41ED-8E0A-E07C058313FB}"/>
            </a:ext>
          </a:extLst>
        </xdr:cNvPr>
        <xdr:cNvSpPr/>
      </xdr:nvSpPr>
      <xdr:spPr>
        <a:xfrm>
          <a:off x="266700" y="2476500"/>
          <a:ext cx="45719" cy="6096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247650</xdr:colOff>
      <xdr:row>10</xdr:row>
      <xdr:rowOff>19050</xdr:rowOff>
    </xdr:from>
    <xdr:to>
      <xdr:col>0</xdr:col>
      <xdr:colOff>293369</xdr:colOff>
      <xdr:row>11</xdr:row>
      <xdr:rowOff>0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E891E6D9-EF8C-48FB-866A-71221BCE3265}"/>
            </a:ext>
          </a:extLst>
        </xdr:cNvPr>
        <xdr:cNvSpPr/>
      </xdr:nvSpPr>
      <xdr:spPr>
        <a:xfrm>
          <a:off x="247650" y="3752850"/>
          <a:ext cx="45719" cy="6096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257175</xdr:colOff>
      <xdr:row>13</xdr:row>
      <xdr:rowOff>0</xdr:rowOff>
    </xdr:from>
    <xdr:to>
      <xdr:col>0</xdr:col>
      <xdr:colOff>302894</xdr:colOff>
      <xdr:row>13</xdr:row>
      <xdr:rowOff>609600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3C3A57A6-A839-4B60-9629-4E5A8D9E4D60}"/>
            </a:ext>
          </a:extLst>
        </xdr:cNvPr>
        <xdr:cNvSpPr/>
      </xdr:nvSpPr>
      <xdr:spPr>
        <a:xfrm>
          <a:off x="257175" y="4991100"/>
          <a:ext cx="45719" cy="6096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247650</xdr:colOff>
      <xdr:row>16</xdr:row>
      <xdr:rowOff>0</xdr:rowOff>
    </xdr:from>
    <xdr:to>
      <xdr:col>0</xdr:col>
      <xdr:colOff>293369</xdr:colOff>
      <xdr:row>16</xdr:row>
      <xdr:rowOff>609600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BD89CF1B-C504-408A-8663-0FDF7D043869}"/>
            </a:ext>
          </a:extLst>
        </xdr:cNvPr>
        <xdr:cNvSpPr/>
      </xdr:nvSpPr>
      <xdr:spPr>
        <a:xfrm>
          <a:off x="247650" y="6248400"/>
          <a:ext cx="45719" cy="6096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47624</xdr:colOff>
      <xdr:row>3</xdr:row>
      <xdr:rowOff>1906</xdr:rowOff>
    </xdr:from>
    <xdr:to>
      <xdr:col>2</xdr:col>
      <xdr:colOff>647699</xdr:colOff>
      <xdr:row>3</xdr:row>
      <xdr:rowOff>47625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B34F82BB-F3BB-48E4-6035-002333082F8A}"/>
            </a:ext>
          </a:extLst>
        </xdr:cNvPr>
        <xdr:cNvSpPr/>
      </xdr:nvSpPr>
      <xdr:spPr>
        <a:xfrm>
          <a:off x="5238749" y="1230631"/>
          <a:ext cx="600075" cy="45719"/>
        </a:xfrm>
        <a:prstGeom prst="rightArrow">
          <a:avLst/>
        </a:prstGeom>
        <a:solidFill>
          <a:srgbClr val="2822A6"/>
        </a:solidFill>
        <a:ln>
          <a:solidFill>
            <a:srgbClr val="2822A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666750</xdr:colOff>
      <xdr:row>6</xdr:row>
      <xdr:rowOff>45719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E43553EA-E042-4027-8C40-A32E4FE754AC}"/>
            </a:ext>
          </a:extLst>
        </xdr:cNvPr>
        <xdr:cNvSpPr/>
      </xdr:nvSpPr>
      <xdr:spPr>
        <a:xfrm>
          <a:off x="5191125" y="2162175"/>
          <a:ext cx="666750" cy="45719"/>
        </a:xfrm>
        <a:prstGeom prst="rightArrow">
          <a:avLst/>
        </a:prstGeom>
        <a:solidFill>
          <a:srgbClr val="2822A6"/>
        </a:solidFill>
        <a:ln>
          <a:solidFill>
            <a:srgbClr val="2822A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666750</xdr:colOff>
      <xdr:row>9</xdr:row>
      <xdr:rowOff>45719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D736363E-1474-4341-AC21-CBBA7A570D73}"/>
            </a:ext>
          </a:extLst>
        </xdr:cNvPr>
        <xdr:cNvSpPr/>
      </xdr:nvSpPr>
      <xdr:spPr>
        <a:xfrm>
          <a:off x="5191125" y="3419475"/>
          <a:ext cx="666750" cy="45719"/>
        </a:xfrm>
        <a:prstGeom prst="rightArrow">
          <a:avLst/>
        </a:prstGeom>
        <a:solidFill>
          <a:srgbClr val="2822A6"/>
        </a:solidFill>
        <a:ln>
          <a:solidFill>
            <a:srgbClr val="2822A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666750</xdr:colOff>
      <xdr:row>12</xdr:row>
      <xdr:rowOff>45719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F79F9813-0CA5-43AC-9551-72BCF2DF1BF9}"/>
            </a:ext>
          </a:extLst>
        </xdr:cNvPr>
        <xdr:cNvSpPr/>
      </xdr:nvSpPr>
      <xdr:spPr>
        <a:xfrm>
          <a:off x="5191125" y="4676775"/>
          <a:ext cx="666750" cy="45719"/>
        </a:xfrm>
        <a:prstGeom prst="rightArrow">
          <a:avLst/>
        </a:prstGeom>
        <a:solidFill>
          <a:srgbClr val="2822A6"/>
        </a:solidFill>
        <a:ln>
          <a:solidFill>
            <a:srgbClr val="2822A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666750</xdr:colOff>
      <xdr:row>15</xdr:row>
      <xdr:rowOff>45719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2BC51E1C-F9E4-49D1-94D9-230AB4A09C48}"/>
            </a:ext>
          </a:extLst>
        </xdr:cNvPr>
        <xdr:cNvSpPr/>
      </xdr:nvSpPr>
      <xdr:spPr>
        <a:xfrm>
          <a:off x="5191125" y="5934075"/>
          <a:ext cx="666750" cy="45719"/>
        </a:xfrm>
        <a:prstGeom prst="rightArrow">
          <a:avLst/>
        </a:prstGeom>
        <a:solidFill>
          <a:srgbClr val="2822A6"/>
        </a:solidFill>
        <a:ln>
          <a:solidFill>
            <a:srgbClr val="2822A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95250</xdr:colOff>
      <xdr:row>3</xdr:row>
      <xdr:rowOff>76200</xdr:rowOff>
    </xdr:from>
    <xdr:to>
      <xdr:col>2</xdr:col>
      <xdr:colOff>542925</xdr:colOff>
      <xdr:row>4</xdr:row>
      <xdr:rowOff>85725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E0105F0-0BC4-1995-D5E8-FABCED4D7A65}"/>
            </a:ext>
          </a:extLst>
        </xdr:cNvPr>
        <xdr:cNvSpPr txBox="1"/>
      </xdr:nvSpPr>
      <xdr:spPr>
        <a:xfrm>
          <a:off x="5286375" y="1304925"/>
          <a:ext cx="4476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2822A6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はい</a:t>
          </a:r>
        </a:p>
      </xdr:txBody>
    </xdr:sp>
    <xdr:clientData/>
  </xdr:twoCellAnchor>
  <xdr:twoCellAnchor>
    <xdr:from>
      <xdr:col>2</xdr:col>
      <xdr:colOff>95250</xdr:colOff>
      <xdr:row>6</xdr:row>
      <xdr:rowOff>76200</xdr:rowOff>
    </xdr:from>
    <xdr:to>
      <xdr:col>2</xdr:col>
      <xdr:colOff>533400</xdr:colOff>
      <xdr:row>7</xdr:row>
      <xdr:rowOff>85725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00F8F00-CB48-4087-88C7-4A943013C2FF}"/>
            </a:ext>
          </a:extLst>
        </xdr:cNvPr>
        <xdr:cNvSpPr txBox="1"/>
      </xdr:nvSpPr>
      <xdr:spPr>
        <a:xfrm>
          <a:off x="5286375" y="2562225"/>
          <a:ext cx="438150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2822A6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はい</a:t>
          </a:r>
        </a:p>
      </xdr:txBody>
    </xdr:sp>
    <xdr:clientData/>
  </xdr:twoCellAnchor>
  <xdr:twoCellAnchor>
    <xdr:from>
      <xdr:col>2</xdr:col>
      <xdr:colOff>85725</xdr:colOff>
      <xdr:row>9</xdr:row>
      <xdr:rowOff>76200</xdr:rowOff>
    </xdr:from>
    <xdr:to>
      <xdr:col>2</xdr:col>
      <xdr:colOff>542925</xdr:colOff>
      <xdr:row>10</xdr:row>
      <xdr:rowOff>85725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FF485DF-808F-403A-B70D-D9A1B75536CD}"/>
            </a:ext>
          </a:extLst>
        </xdr:cNvPr>
        <xdr:cNvSpPr txBox="1"/>
      </xdr:nvSpPr>
      <xdr:spPr>
        <a:xfrm>
          <a:off x="5276850" y="3819525"/>
          <a:ext cx="457200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2822A6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はい</a:t>
          </a:r>
        </a:p>
      </xdr:txBody>
    </xdr:sp>
    <xdr:clientData/>
  </xdr:twoCellAnchor>
  <xdr:twoCellAnchor>
    <xdr:from>
      <xdr:col>2</xdr:col>
      <xdr:colOff>95250</xdr:colOff>
      <xdr:row>12</xdr:row>
      <xdr:rowOff>76200</xdr:rowOff>
    </xdr:from>
    <xdr:to>
      <xdr:col>2</xdr:col>
      <xdr:colOff>552450</xdr:colOff>
      <xdr:row>13</xdr:row>
      <xdr:rowOff>85725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ED0D3A8-D8E6-4B8C-A633-722A85C0E660}"/>
            </a:ext>
          </a:extLst>
        </xdr:cNvPr>
        <xdr:cNvSpPr txBox="1"/>
      </xdr:nvSpPr>
      <xdr:spPr>
        <a:xfrm>
          <a:off x="5286375" y="5076825"/>
          <a:ext cx="457200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2822A6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はい</a:t>
          </a:r>
        </a:p>
      </xdr:txBody>
    </xdr:sp>
    <xdr:clientData/>
  </xdr:twoCellAnchor>
  <xdr:twoCellAnchor>
    <xdr:from>
      <xdr:col>2</xdr:col>
      <xdr:colOff>85725</xdr:colOff>
      <xdr:row>15</xdr:row>
      <xdr:rowOff>76200</xdr:rowOff>
    </xdr:from>
    <xdr:to>
      <xdr:col>2</xdr:col>
      <xdr:colOff>542925</xdr:colOff>
      <xdr:row>16</xdr:row>
      <xdr:rowOff>85725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F966E3E-2C42-4EC6-A669-F223019B7D79}"/>
            </a:ext>
          </a:extLst>
        </xdr:cNvPr>
        <xdr:cNvSpPr txBox="1"/>
      </xdr:nvSpPr>
      <xdr:spPr>
        <a:xfrm>
          <a:off x="5276850" y="6334125"/>
          <a:ext cx="457200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2822A6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はい</a:t>
          </a:r>
        </a:p>
      </xdr:txBody>
    </xdr:sp>
    <xdr:clientData/>
  </xdr:twoCellAnchor>
  <xdr:twoCellAnchor>
    <xdr:from>
      <xdr:col>0</xdr:col>
      <xdr:colOff>352425</xdr:colOff>
      <xdr:row>4</xdr:row>
      <xdr:rowOff>142875</xdr:rowOff>
    </xdr:from>
    <xdr:to>
      <xdr:col>1</xdr:col>
      <xdr:colOff>324971</xdr:colOff>
      <xdr:row>4</xdr:row>
      <xdr:rowOff>466725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A49736F-AC6A-49B8-B262-825F04D394C2}"/>
            </a:ext>
          </a:extLst>
        </xdr:cNvPr>
        <xdr:cNvSpPr txBox="1"/>
      </xdr:nvSpPr>
      <xdr:spPr>
        <a:xfrm>
          <a:off x="352425" y="1689287"/>
          <a:ext cx="644899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いいえ</a:t>
          </a:r>
        </a:p>
      </xdr:txBody>
    </xdr:sp>
    <xdr:clientData/>
  </xdr:twoCellAnchor>
  <xdr:twoCellAnchor>
    <xdr:from>
      <xdr:col>0</xdr:col>
      <xdr:colOff>342900</xdr:colOff>
      <xdr:row>7</xdr:row>
      <xdr:rowOff>142875</xdr:rowOff>
    </xdr:from>
    <xdr:to>
      <xdr:col>1</xdr:col>
      <xdr:colOff>291353</xdr:colOff>
      <xdr:row>7</xdr:row>
      <xdr:rowOff>466725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669BF5A7-C7E5-4F17-8C7A-D9476EA6F0B4}"/>
            </a:ext>
          </a:extLst>
        </xdr:cNvPr>
        <xdr:cNvSpPr txBox="1"/>
      </xdr:nvSpPr>
      <xdr:spPr>
        <a:xfrm>
          <a:off x="342900" y="2944346"/>
          <a:ext cx="620806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いいえ</a:t>
          </a:r>
        </a:p>
      </xdr:txBody>
    </xdr:sp>
    <xdr:clientData/>
  </xdr:twoCellAnchor>
  <xdr:twoCellAnchor>
    <xdr:from>
      <xdr:col>0</xdr:col>
      <xdr:colOff>323850</xdr:colOff>
      <xdr:row>10</xdr:row>
      <xdr:rowOff>133350</xdr:rowOff>
    </xdr:from>
    <xdr:to>
      <xdr:col>1</xdr:col>
      <xdr:colOff>212912</xdr:colOff>
      <xdr:row>10</xdr:row>
      <xdr:rowOff>457200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33C92B-839C-4A28-9373-11AA1A7746A0}"/>
            </a:ext>
          </a:extLst>
        </xdr:cNvPr>
        <xdr:cNvSpPr txBox="1"/>
      </xdr:nvSpPr>
      <xdr:spPr>
        <a:xfrm>
          <a:off x="323850" y="4189879"/>
          <a:ext cx="56141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いいえ</a:t>
          </a:r>
        </a:p>
      </xdr:txBody>
    </xdr:sp>
    <xdr:clientData/>
  </xdr:twoCellAnchor>
  <xdr:twoCellAnchor>
    <xdr:from>
      <xdr:col>0</xdr:col>
      <xdr:colOff>333375</xdr:colOff>
      <xdr:row>13</xdr:row>
      <xdr:rowOff>133350</xdr:rowOff>
    </xdr:from>
    <xdr:to>
      <xdr:col>1</xdr:col>
      <xdr:colOff>280147</xdr:colOff>
      <xdr:row>13</xdr:row>
      <xdr:rowOff>457200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14C89FFA-A115-4C5E-A70C-1DABF3052187}"/>
            </a:ext>
          </a:extLst>
        </xdr:cNvPr>
        <xdr:cNvSpPr txBox="1"/>
      </xdr:nvSpPr>
      <xdr:spPr>
        <a:xfrm>
          <a:off x="333375" y="5444938"/>
          <a:ext cx="61912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いいえ</a:t>
          </a:r>
        </a:p>
      </xdr:txBody>
    </xdr:sp>
    <xdr:clientData/>
  </xdr:twoCellAnchor>
  <xdr:twoCellAnchor>
    <xdr:from>
      <xdr:col>0</xdr:col>
      <xdr:colOff>333375</xdr:colOff>
      <xdr:row>16</xdr:row>
      <xdr:rowOff>142875</xdr:rowOff>
    </xdr:from>
    <xdr:to>
      <xdr:col>1</xdr:col>
      <xdr:colOff>212912</xdr:colOff>
      <xdr:row>16</xdr:row>
      <xdr:rowOff>466725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A886B7B-A91C-4D3F-9F84-DEA95DA6A6F2}"/>
            </a:ext>
          </a:extLst>
        </xdr:cNvPr>
        <xdr:cNvSpPr txBox="1"/>
      </xdr:nvSpPr>
      <xdr:spPr>
        <a:xfrm>
          <a:off x="333375" y="6709522"/>
          <a:ext cx="551890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いいえ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fuji-furusato@fujikawarakuza.co.j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fuji-furusato@fujikawarakuza.co.j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fuji-furusato@fujikawarakuza.co.jp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fuji-furusato@fujikawarakuza.co.jp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fuji-furusato@fujikawarakuza.co.jp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1872-6D1F-46F9-AB16-5BCF41582215}">
  <sheetPr>
    <pageSetUpPr fitToPage="1"/>
  </sheetPr>
  <dimension ref="A1:I18"/>
  <sheetViews>
    <sheetView tabSelected="1" view="pageBreakPreview" zoomScaleNormal="70" zoomScaleSheetLayoutView="100" workbookViewId="0">
      <selection sqref="A1:D1"/>
    </sheetView>
  </sheetViews>
  <sheetFormatPr defaultRowHeight="15.75" x14ac:dyDescent="0.4"/>
  <cols>
    <col min="1" max="1" width="8.875" style="3" customWidth="1"/>
    <col min="2" max="2" width="57.875" style="3" customWidth="1"/>
    <col min="3" max="3" width="9" style="3"/>
    <col min="4" max="4" width="27.875" style="4" customWidth="1"/>
    <col min="5" max="16384" width="9" style="3"/>
  </cols>
  <sheetData>
    <row r="1" spans="1:9" ht="55.5" customHeight="1" x14ac:dyDescent="0.4">
      <c r="A1" s="113" t="s">
        <v>329</v>
      </c>
      <c r="B1" s="114"/>
      <c r="C1" s="114"/>
      <c r="D1" s="114"/>
    </row>
    <row r="2" spans="1:9" ht="16.5" thickBot="1" x14ac:dyDescent="0.45"/>
    <row r="3" spans="1:9" ht="24.95" customHeight="1" x14ac:dyDescent="0.4">
      <c r="A3" s="97" t="s">
        <v>37</v>
      </c>
      <c r="B3" s="93" t="s">
        <v>51</v>
      </c>
      <c r="D3" s="117" t="s">
        <v>47</v>
      </c>
    </row>
    <row r="4" spans="1:9" ht="24.95" customHeight="1" thickBot="1" x14ac:dyDescent="0.45">
      <c r="A4" s="94" t="s">
        <v>38</v>
      </c>
      <c r="B4" s="95"/>
      <c r="D4" s="118"/>
    </row>
    <row r="5" spans="1:9" ht="50.1" customHeight="1" thickBot="1" x14ac:dyDescent="0.45"/>
    <row r="6" spans="1:9" ht="24.95" customHeight="1" x14ac:dyDescent="0.4">
      <c r="A6" s="97" t="s">
        <v>39</v>
      </c>
      <c r="B6" s="93" t="s">
        <v>52</v>
      </c>
      <c r="D6" s="119" t="s">
        <v>48</v>
      </c>
    </row>
    <row r="7" spans="1:9" ht="24.95" customHeight="1" thickBot="1" x14ac:dyDescent="0.45">
      <c r="A7" s="94" t="s">
        <v>40</v>
      </c>
      <c r="B7" s="95"/>
      <c r="D7" s="120"/>
      <c r="I7" s="96"/>
    </row>
    <row r="8" spans="1:9" ht="50.1" customHeight="1" thickBot="1" x14ac:dyDescent="0.45"/>
    <row r="9" spans="1:9" ht="24.95" customHeight="1" x14ac:dyDescent="0.4">
      <c r="A9" s="97" t="s">
        <v>41</v>
      </c>
      <c r="B9" s="93" t="s">
        <v>53</v>
      </c>
      <c r="D9" s="121" t="s">
        <v>49</v>
      </c>
    </row>
    <row r="10" spans="1:9" ht="24.95" customHeight="1" thickBot="1" x14ac:dyDescent="0.45">
      <c r="A10" s="94" t="s">
        <v>42</v>
      </c>
      <c r="B10" s="95"/>
      <c r="D10" s="122"/>
    </row>
    <row r="11" spans="1:9" ht="50.1" customHeight="1" thickBot="1" x14ac:dyDescent="0.45"/>
    <row r="12" spans="1:9" ht="24.95" customHeight="1" x14ac:dyDescent="0.4">
      <c r="A12" s="97" t="s">
        <v>43</v>
      </c>
      <c r="B12" s="93" t="s">
        <v>54</v>
      </c>
      <c r="D12" s="123" t="s">
        <v>50</v>
      </c>
    </row>
    <row r="13" spans="1:9" ht="24.95" customHeight="1" thickBot="1" x14ac:dyDescent="0.45">
      <c r="A13" s="94" t="s">
        <v>44</v>
      </c>
      <c r="B13" s="95"/>
      <c r="D13" s="124"/>
    </row>
    <row r="14" spans="1:9" ht="50.1" customHeight="1" thickBot="1" x14ac:dyDescent="0.45"/>
    <row r="15" spans="1:9" ht="24.95" customHeight="1" x14ac:dyDescent="0.4">
      <c r="A15" s="97" t="s">
        <v>45</v>
      </c>
      <c r="B15" s="93" t="s">
        <v>55</v>
      </c>
      <c r="D15" s="125" t="s">
        <v>327</v>
      </c>
    </row>
    <row r="16" spans="1:9" ht="24.95" customHeight="1" thickBot="1" x14ac:dyDescent="0.45">
      <c r="A16" s="94" t="s">
        <v>46</v>
      </c>
      <c r="B16" s="95"/>
      <c r="D16" s="126"/>
    </row>
    <row r="17" spans="1:2" ht="50.1" customHeight="1" thickBot="1" x14ac:dyDescent="0.45"/>
    <row r="18" spans="1:2" ht="108" customHeight="1" thickBot="1" x14ac:dyDescent="0.45">
      <c r="A18" s="115" t="s">
        <v>328</v>
      </c>
      <c r="B18" s="116"/>
    </row>
  </sheetData>
  <mergeCells count="7">
    <mergeCell ref="A1:D1"/>
    <mergeCell ref="A18:B18"/>
    <mergeCell ref="D3:D4"/>
    <mergeCell ref="D6:D7"/>
    <mergeCell ref="D9:D10"/>
    <mergeCell ref="D12:D13"/>
    <mergeCell ref="D15:D16"/>
  </mergeCells>
  <phoneticPr fontId="3"/>
  <pageMargins left="0.7" right="0.7" top="0.75" bottom="0.75" header="0.3" footer="0.3"/>
  <pageSetup paperSize="9" scale="7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4F13-4C90-4F95-8B5E-CB723C6B0756}">
  <sheetPr>
    <tabColor rgb="FFFFC000"/>
    <pageSetUpPr fitToPage="1"/>
  </sheetPr>
  <dimension ref="A1:T65"/>
  <sheetViews>
    <sheetView view="pageBreakPreview" zoomScale="50" zoomScaleNormal="40" zoomScaleSheetLayoutView="50" workbookViewId="0">
      <selection sqref="A1:M1"/>
    </sheetView>
  </sheetViews>
  <sheetFormatPr defaultRowHeight="18.75" x14ac:dyDescent="0.4"/>
  <cols>
    <col min="1" max="1" width="25.625" style="5" customWidth="1"/>
    <col min="2" max="2" width="10.625" style="1" customWidth="1"/>
    <col min="3" max="12" width="15.625" style="2" customWidth="1"/>
    <col min="13" max="13" width="30.625" style="1" customWidth="1"/>
    <col min="14" max="14" width="10.625" style="6" customWidth="1"/>
    <col min="15" max="15" width="15.625" style="6" customWidth="1"/>
    <col min="16" max="16" width="5.625" style="6" customWidth="1"/>
    <col min="17" max="17" width="10.625" style="6" customWidth="1"/>
    <col min="18" max="18" width="5.625" style="6" customWidth="1"/>
    <col min="19" max="19" width="10.625" style="6" customWidth="1"/>
    <col min="20" max="20" width="5.625" customWidth="1"/>
  </cols>
  <sheetData>
    <row r="1" spans="1:20" ht="112.5" customHeight="1" x14ac:dyDescent="0.4">
      <c r="A1" s="199" t="s">
        <v>294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79" t="s">
        <v>135</v>
      </c>
      <c r="O1" s="80"/>
      <c r="P1" s="79" t="s">
        <v>99</v>
      </c>
      <c r="Q1" s="80"/>
      <c r="R1" s="79" t="s">
        <v>98</v>
      </c>
      <c r="S1" s="80"/>
      <c r="T1" s="79" t="s">
        <v>100</v>
      </c>
    </row>
    <row r="2" spans="1:20" ht="20.100000000000001" customHeight="1" x14ac:dyDescent="0.4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18"/>
      <c r="O2" s="8"/>
      <c r="P2" s="18"/>
      <c r="Q2" s="8"/>
      <c r="R2" s="18"/>
      <c r="S2" s="8"/>
      <c r="T2" s="18"/>
    </row>
    <row r="3" spans="1:20" ht="50.1" customHeight="1" x14ac:dyDescent="0.4">
      <c r="A3" s="144" t="s">
        <v>109</v>
      </c>
      <c r="B3" s="144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132" t="s">
        <v>61</v>
      </c>
      <c r="O3" s="132"/>
      <c r="P3" s="132"/>
      <c r="Q3" s="132"/>
      <c r="R3" s="132"/>
      <c r="S3" s="132"/>
      <c r="T3" s="8">
        <f>LEN(C3)</f>
        <v>0</v>
      </c>
    </row>
    <row r="4" spans="1:20" ht="19.5" customHeight="1" x14ac:dyDescent="0.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9"/>
      <c r="O4" s="49"/>
      <c r="P4" s="49"/>
      <c r="Q4" s="49"/>
      <c r="R4" s="49"/>
      <c r="S4" s="49"/>
      <c r="T4" s="49"/>
    </row>
    <row r="5" spans="1:20" ht="39.950000000000003" customHeight="1" x14ac:dyDescent="0.4">
      <c r="A5" s="134" t="s">
        <v>127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49"/>
    </row>
    <row r="6" spans="1:20" ht="50.1" customHeight="1" x14ac:dyDescent="0.4">
      <c r="A6" s="201" t="s">
        <v>108</v>
      </c>
      <c r="B6" s="202"/>
      <c r="C6" s="206"/>
      <c r="D6" s="206"/>
      <c r="E6" s="206"/>
      <c r="F6" s="206"/>
      <c r="G6" s="206"/>
      <c r="H6" s="206"/>
      <c r="I6" s="177" t="s">
        <v>103</v>
      </c>
      <c r="J6" s="178"/>
      <c r="K6" s="207"/>
      <c r="L6" s="208"/>
      <c r="M6" s="208"/>
      <c r="N6" s="208"/>
      <c r="O6" s="208"/>
      <c r="P6" s="208"/>
      <c r="Q6" s="208"/>
      <c r="R6" s="208"/>
      <c r="S6" s="209"/>
      <c r="T6" s="17"/>
    </row>
    <row r="7" spans="1:20" ht="50.1" customHeight="1" x14ac:dyDescent="0.4">
      <c r="A7" s="201" t="s">
        <v>68</v>
      </c>
      <c r="B7" s="202"/>
      <c r="C7" s="203" t="s">
        <v>126</v>
      </c>
      <c r="D7" s="204"/>
      <c r="E7" s="203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4"/>
      <c r="T7" s="17"/>
    </row>
    <row r="8" spans="1:20" ht="50.1" customHeight="1" x14ac:dyDescent="0.4">
      <c r="A8" s="201" t="s">
        <v>101</v>
      </c>
      <c r="B8" s="202"/>
      <c r="C8" s="206"/>
      <c r="D8" s="206"/>
      <c r="E8" s="206"/>
      <c r="F8" s="206"/>
      <c r="G8" s="206"/>
      <c r="H8" s="206"/>
      <c r="I8" s="177" t="s">
        <v>102</v>
      </c>
      <c r="J8" s="178"/>
      <c r="K8" s="203"/>
      <c r="L8" s="205"/>
      <c r="M8" s="205"/>
      <c r="N8" s="205"/>
      <c r="O8" s="205"/>
      <c r="P8" s="205"/>
      <c r="Q8" s="205"/>
      <c r="R8" s="205"/>
      <c r="S8" s="204"/>
      <c r="T8" s="17"/>
    </row>
    <row r="9" spans="1:20" ht="50.1" customHeight="1" x14ac:dyDescent="0.4">
      <c r="A9" s="144" t="s">
        <v>167</v>
      </c>
      <c r="B9" s="144"/>
      <c r="C9" s="73" t="s">
        <v>64</v>
      </c>
      <c r="D9" s="179"/>
      <c r="E9" s="179"/>
      <c r="F9" s="179"/>
      <c r="G9" s="179"/>
      <c r="H9" s="179"/>
      <c r="I9" s="181" t="s">
        <v>168</v>
      </c>
      <c r="J9" s="181"/>
      <c r="K9" s="182"/>
      <c r="L9" s="182"/>
      <c r="M9" s="182"/>
      <c r="N9" s="182"/>
      <c r="O9" s="182"/>
      <c r="P9" s="182"/>
      <c r="Q9" s="182"/>
      <c r="R9" s="182"/>
      <c r="S9" s="182"/>
      <c r="T9" s="17"/>
    </row>
    <row r="10" spans="1:20" ht="20.100000000000001" customHeight="1" x14ac:dyDescent="0.4">
      <c r="A10" s="48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spans="1:20" ht="39.950000000000003" customHeight="1" x14ac:dyDescent="0.4">
      <c r="A11" s="134" t="s">
        <v>119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49"/>
    </row>
    <row r="12" spans="1:20" s="3" customFormat="1" ht="50.1" customHeight="1" x14ac:dyDescent="0.4">
      <c r="A12" s="183" t="s">
        <v>271</v>
      </c>
      <c r="B12" s="184"/>
      <c r="C12" s="46" t="s">
        <v>272</v>
      </c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90"/>
      <c r="O12" s="191"/>
      <c r="P12" s="191"/>
      <c r="Q12" s="191"/>
      <c r="R12" s="191"/>
      <c r="S12" s="192"/>
      <c r="T12" s="4"/>
    </row>
    <row r="13" spans="1:20" s="3" customFormat="1" ht="50.1" customHeight="1" x14ac:dyDescent="0.4">
      <c r="A13" s="185"/>
      <c r="B13" s="186"/>
      <c r="C13" s="46" t="s">
        <v>68</v>
      </c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93"/>
      <c r="O13" s="194"/>
      <c r="P13" s="194"/>
      <c r="Q13" s="194"/>
      <c r="R13" s="194"/>
      <c r="S13" s="195"/>
      <c r="T13" s="4"/>
    </row>
    <row r="14" spans="1:20" s="3" customFormat="1" ht="50.1" customHeight="1" x14ac:dyDescent="0.4">
      <c r="A14" s="185"/>
      <c r="B14" s="186"/>
      <c r="C14" s="46" t="s">
        <v>101</v>
      </c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93"/>
      <c r="O14" s="194"/>
      <c r="P14" s="194"/>
      <c r="Q14" s="194"/>
      <c r="R14" s="194"/>
      <c r="S14" s="195"/>
      <c r="T14" s="4"/>
    </row>
    <row r="15" spans="1:20" s="3" customFormat="1" ht="50.1" customHeight="1" x14ac:dyDescent="0.4">
      <c r="A15" s="187"/>
      <c r="B15" s="188"/>
      <c r="C15" s="46" t="s">
        <v>172</v>
      </c>
      <c r="D15" s="73" t="s">
        <v>64</v>
      </c>
      <c r="E15" s="179"/>
      <c r="F15" s="179"/>
      <c r="G15" s="179"/>
      <c r="H15" s="179"/>
      <c r="I15" s="33" t="s">
        <v>173</v>
      </c>
      <c r="J15" s="180"/>
      <c r="K15" s="180"/>
      <c r="L15" s="180"/>
      <c r="M15" s="180"/>
      <c r="N15" s="196"/>
      <c r="O15" s="197"/>
      <c r="P15" s="197"/>
      <c r="Q15" s="197"/>
      <c r="R15" s="197"/>
      <c r="S15" s="198"/>
      <c r="T15" s="4"/>
    </row>
    <row r="16" spans="1:20" s="3" customFormat="1" ht="50.1" customHeight="1" x14ac:dyDescent="0.4">
      <c r="A16" s="144" t="s">
        <v>112</v>
      </c>
      <c r="B16" s="144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2"/>
      <c r="O16" s="132"/>
      <c r="P16" s="132"/>
      <c r="Q16" s="132"/>
      <c r="R16" s="132"/>
      <c r="S16" s="132"/>
    </row>
    <row r="17" spans="1:20" s="3" customFormat="1" ht="409.6" customHeight="1" x14ac:dyDescent="0.4">
      <c r="A17" s="144" t="s">
        <v>111</v>
      </c>
      <c r="B17" s="144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2" t="s">
        <v>63</v>
      </c>
      <c r="O17" s="132"/>
      <c r="P17" s="132"/>
      <c r="Q17" s="132"/>
      <c r="R17" s="132"/>
      <c r="S17" s="132"/>
    </row>
    <row r="18" spans="1:20" s="3" customFormat="1" ht="189" customHeight="1" x14ac:dyDescent="0.4">
      <c r="A18" s="144" t="s">
        <v>67</v>
      </c>
      <c r="B18" s="144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32" t="s">
        <v>274</v>
      </c>
      <c r="O18" s="132"/>
      <c r="P18" s="132"/>
      <c r="Q18" s="132"/>
      <c r="R18" s="132"/>
      <c r="S18" s="132"/>
    </row>
    <row r="19" spans="1:20" s="3" customFormat="1" ht="50.1" customHeight="1" x14ac:dyDescent="0.4">
      <c r="A19" s="175" t="s">
        <v>275</v>
      </c>
      <c r="B19" s="176"/>
      <c r="C19" s="73" t="s">
        <v>64</v>
      </c>
      <c r="D19" s="166"/>
      <c r="E19" s="167"/>
      <c r="F19" s="167"/>
      <c r="G19" s="167"/>
      <c r="H19" s="167"/>
      <c r="I19" s="167"/>
      <c r="J19" s="167"/>
      <c r="K19" s="167"/>
      <c r="L19" s="167"/>
      <c r="M19" s="168"/>
      <c r="N19" s="172" t="s">
        <v>277</v>
      </c>
      <c r="O19" s="173"/>
      <c r="P19" s="173"/>
      <c r="Q19" s="173"/>
      <c r="R19" s="173"/>
      <c r="S19" s="174"/>
    </row>
    <row r="20" spans="1:20" s="3" customFormat="1" ht="50.1" customHeight="1" x14ac:dyDescent="0.4">
      <c r="A20" s="177" t="s">
        <v>276</v>
      </c>
      <c r="B20" s="178"/>
      <c r="C20" s="169"/>
      <c r="D20" s="170"/>
      <c r="E20" s="170"/>
      <c r="F20" s="170"/>
      <c r="G20" s="170"/>
      <c r="H20" s="170"/>
      <c r="I20" s="170"/>
      <c r="J20" s="170"/>
      <c r="K20" s="170"/>
      <c r="L20" s="170"/>
      <c r="M20" s="171"/>
      <c r="N20" s="172" t="s">
        <v>278</v>
      </c>
      <c r="O20" s="173"/>
      <c r="P20" s="173"/>
      <c r="Q20" s="173"/>
      <c r="R20" s="173"/>
      <c r="S20" s="174"/>
    </row>
    <row r="21" spans="1:20" s="3" customFormat="1" ht="50.1" customHeight="1" x14ac:dyDescent="0.4">
      <c r="A21" s="144" t="s">
        <v>113</v>
      </c>
      <c r="B21" s="144"/>
      <c r="C21" s="73" t="s">
        <v>64</v>
      </c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32" t="s">
        <v>182</v>
      </c>
      <c r="O21" s="132"/>
      <c r="P21" s="132"/>
      <c r="Q21" s="132"/>
      <c r="R21" s="132"/>
      <c r="S21" s="132"/>
    </row>
    <row r="22" spans="1:20" s="3" customFormat="1" ht="50.1" customHeight="1" x14ac:dyDescent="0.4">
      <c r="A22" s="165" t="s">
        <v>377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</row>
    <row r="23" spans="1:20" s="3" customFormat="1" ht="50.1" customHeight="1" x14ac:dyDescent="0.4">
      <c r="A23" s="144" t="s">
        <v>114</v>
      </c>
      <c r="B23" s="144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60" t="s">
        <v>62</v>
      </c>
      <c r="O23" s="160"/>
      <c r="P23" s="160"/>
      <c r="Q23" s="160"/>
      <c r="R23" s="160"/>
      <c r="S23" s="160"/>
    </row>
    <row r="24" spans="1:20" s="3" customFormat="1" ht="50.1" customHeight="1" x14ac:dyDescent="0.4">
      <c r="A24" s="144" t="s">
        <v>115</v>
      </c>
      <c r="B24" s="144"/>
      <c r="C24" s="73" t="s">
        <v>64</v>
      </c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32" t="s">
        <v>183</v>
      </c>
      <c r="O24" s="132"/>
      <c r="P24" s="132"/>
      <c r="Q24" s="132"/>
      <c r="R24" s="132"/>
      <c r="S24" s="132"/>
    </row>
    <row r="25" spans="1:20" s="3" customFormat="1" ht="50.1" customHeight="1" x14ac:dyDescent="0.4">
      <c r="A25" s="144" t="s">
        <v>265</v>
      </c>
      <c r="B25" s="144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2" t="s">
        <v>184</v>
      </c>
      <c r="O25" s="132"/>
      <c r="P25" s="132"/>
      <c r="Q25" s="132"/>
      <c r="R25" s="132"/>
      <c r="S25" s="132"/>
    </row>
    <row r="26" spans="1:20" s="3" customFormat="1" ht="50.1" customHeight="1" x14ac:dyDescent="0.4">
      <c r="A26" s="144" t="s">
        <v>117</v>
      </c>
      <c r="B26" s="144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2" t="s">
        <v>184</v>
      </c>
      <c r="O26" s="132"/>
      <c r="P26" s="132"/>
      <c r="Q26" s="132"/>
      <c r="R26" s="132"/>
      <c r="S26" s="132"/>
    </row>
    <row r="27" spans="1:20" s="3" customFormat="1" ht="50.1" customHeight="1" x14ac:dyDescent="0.4">
      <c r="A27" s="144" t="s">
        <v>118</v>
      </c>
      <c r="B27" s="144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2" t="s">
        <v>185</v>
      </c>
      <c r="O27" s="132"/>
      <c r="P27" s="132"/>
      <c r="Q27" s="132"/>
      <c r="R27" s="132"/>
      <c r="S27" s="132"/>
    </row>
    <row r="28" spans="1:20" s="3" customFormat="1" ht="20.100000000000001" customHeight="1" x14ac:dyDescent="0.4">
      <c r="A28" s="38"/>
      <c r="B28" s="38"/>
      <c r="C28" s="37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5"/>
      <c r="O28" s="15"/>
      <c r="P28" s="15"/>
      <c r="Q28" s="15"/>
      <c r="R28" s="15"/>
      <c r="S28" s="15"/>
    </row>
    <row r="29" spans="1:20" s="3" customFormat="1" ht="39.950000000000003" customHeight="1" x14ac:dyDescent="0.4">
      <c r="A29" s="164" t="s">
        <v>120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4"/>
    </row>
    <row r="30" spans="1:20" s="3" customFormat="1" ht="50.1" customHeight="1" x14ac:dyDescent="0.4">
      <c r="A30" s="144" t="s">
        <v>125</v>
      </c>
      <c r="B30" s="144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32" t="s">
        <v>186</v>
      </c>
      <c r="O30" s="132"/>
      <c r="P30" s="132"/>
      <c r="Q30" s="132"/>
      <c r="R30" s="132"/>
      <c r="S30" s="132"/>
    </row>
    <row r="31" spans="1:20" s="3" customFormat="1" ht="50.1" customHeight="1" x14ac:dyDescent="0.4">
      <c r="A31" s="144" t="s">
        <v>121</v>
      </c>
      <c r="B31" s="144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32" t="s">
        <v>57</v>
      </c>
      <c r="O31" s="132"/>
      <c r="P31" s="132"/>
      <c r="Q31" s="132"/>
      <c r="R31" s="132"/>
      <c r="S31" s="132"/>
    </row>
    <row r="32" spans="1:20" s="3" customFormat="1" ht="50.1" customHeight="1" x14ac:dyDescent="0.4">
      <c r="A32" s="161" t="s">
        <v>5</v>
      </c>
      <c r="B32" s="161"/>
      <c r="C32" s="74" t="s">
        <v>64</v>
      </c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3" t="s">
        <v>266</v>
      </c>
      <c r="O32" s="163"/>
      <c r="P32" s="163"/>
      <c r="Q32" s="163"/>
      <c r="R32" s="163"/>
      <c r="S32" s="163"/>
    </row>
    <row r="33" spans="1:20" s="3" customFormat="1" ht="50.1" customHeight="1" x14ac:dyDescent="0.4">
      <c r="A33" s="144" t="s">
        <v>6</v>
      </c>
      <c r="B33" s="144"/>
      <c r="C33" s="73" t="s">
        <v>64</v>
      </c>
      <c r="D33" s="159"/>
      <c r="E33" s="152"/>
      <c r="F33" s="152"/>
      <c r="G33" s="152"/>
      <c r="H33" s="152"/>
      <c r="I33" s="152"/>
      <c r="J33" s="152"/>
      <c r="K33" s="152"/>
      <c r="L33" s="152"/>
      <c r="M33" s="152"/>
      <c r="N33" s="132" t="s">
        <v>187</v>
      </c>
      <c r="O33" s="132"/>
      <c r="P33" s="132"/>
      <c r="Q33" s="132"/>
      <c r="R33" s="132"/>
      <c r="S33" s="132"/>
    </row>
    <row r="34" spans="1:20" s="3" customFormat="1" ht="20.100000000000001" customHeight="1" x14ac:dyDescent="0.4">
      <c r="A34" s="12"/>
      <c r="B34" s="12"/>
      <c r="C34" s="12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40"/>
      <c r="O34" s="40"/>
      <c r="P34" s="40"/>
      <c r="Q34" s="40"/>
      <c r="R34" s="40"/>
      <c r="S34" s="40"/>
      <c r="T34" s="4"/>
    </row>
    <row r="35" spans="1:20" s="3" customFormat="1" ht="39.950000000000003" customHeight="1" x14ac:dyDescent="0.4">
      <c r="A35" s="134" t="s">
        <v>122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</row>
    <row r="36" spans="1:20" s="3" customFormat="1" ht="50.1" customHeight="1" x14ac:dyDescent="0.4">
      <c r="A36" s="144" t="s">
        <v>0</v>
      </c>
      <c r="B36" s="144"/>
      <c r="C36" s="45" t="s">
        <v>56</v>
      </c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32" t="s">
        <v>1</v>
      </c>
      <c r="O36" s="132"/>
      <c r="P36" s="132"/>
      <c r="Q36" s="132"/>
      <c r="R36" s="132"/>
      <c r="S36" s="132"/>
    </row>
    <row r="37" spans="1:20" s="3" customFormat="1" ht="50.1" customHeight="1" x14ac:dyDescent="0.4">
      <c r="A37" s="144" t="s">
        <v>59</v>
      </c>
      <c r="B37" s="144"/>
      <c r="C37" s="73" t="s">
        <v>64</v>
      </c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60" t="s">
        <v>370</v>
      </c>
      <c r="O37" s="160"/>
      <c r="P37" s="160"/>
      <c r="Q37" s="160"/>
      <c r="R37" s="160"/>
      <c r="S37" s="160"/>
    </row>
    <row r="38" spans="1:20" s="3" customFormat="1" ht="50.1" customHeight="1" x14ac:dyDescent="0.4">
      <c r="A38" s="144" t="s">
        <v>60</v>
      </c>
      <c r="B38" s="144"/>
      <c r="C38" s="73" t="s">
        <v>64</v>
      </c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32" t="s">
        <v>188</v>
      </c>
      <c r="O38" s="132"/>
      <c r="P38" s="132"/>
      <c r="Q38" s="132"/>
      <c r="R38" s="132"/>
      <c r="S38" s="132"/>
    </row>
    <row r="39" spans="1:20" s="3" customFormat="1" ht="50.1" customHeight="1" x14ac:dyDescent="0.4">
      <c r="A39" s="144" t="s">
        <v>7</v>
      </c>
      <c r="B39" s="144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32" t="s">
        <v>189</v>
      </c>
      <c r="O39" s="132"/>
      <c r="P39" s="132"/>
      <c r="Q39" s="132"/>
      <c r="R39" s="132"/>
      <c r="S39" s="132"/>
    </row>
    <row r="40" spans="1:20" s="3" customFormat="1" ht="50.1" customHeight="1" x14ac:dyDescent="0.4">
      <c r="A40" s="144" t="s">
        <v>58</v>
      </c>
      <c r="B40" s="144"/>
      <c r="C40" s="73" t="s">
        <v>64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32" t="s">
        <v>190</v>
      </c>
      <c r="O40" s="132"/>
      <c r="P40" s="132"/>
      <c r="Q40" s="132"/>
      <c r="R40" s="132"/>
      <c r="S40" s="132"/>
    </row>
    <row r="41" spans="1:20" s="3" customFormat="1" ht="50.1" customHeight="1" x14ac:dyDescent="0.4">
      <c r="A41" s="144" t="s">
        <v>123</v>
      </c>
      <c r="B41" s="144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32" t="s">
        <v>191</v>
      </c>
      <c r="O41" s="132"/>
      <c r="P41" s="132"/>
      <c r="Q41" s="132"/>
      <c r="R41" s="132"/>
      <c r="S41" s="132"/>
    </row>
    <row r="42" spans="1:20" s="3" customFormat="1" ht="50.1" customHeight="1" x14ac:dyDescent="0.4">
      <c r="A42" s="144" t="s">
        <v>124</v>
      </c>
      <c r="B42" s="144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32" t="s">
        <v>192</v>
      </c>
      <c r="O42" s="132"/>
      <c r="P42" s="132"/>
      <c r="Q42" s="132"/>
      <c r="R42" s="132"/>
      <c r="S42" s="132"/>
    </row>
    <row r="43" spans="1:20" s="3" customFormat="1" ht="50.1" customHeight="1" x14ac:dyDescent="0.4">
      <c r="A43" s="144" t="s">
        <v>13</v>
      </c>
      <c r="B43" s="144"/>
      <c r="C43" s="154" t="s">
        <v>372</v>
      </c>
      <c r="D43" s="154"/>
      <c r="E43" s="154"/>
      <c r="F43" s="154"/>
      <c r="G43" s="145"/>
      <c r="H43" s="146"/>
      <c r="I43" s="146"/>
      <c r="J43" s="147"/>
      <c r="K43" s="155" t="s">
        <v>128</v>
      </c>
      <c r="L43" s="156"/>
      <c r="M43" s="157"/>
      <c r="N43" s="158" t="s">
        <v>371</v>
      </c>
      <c r="O43" s="158"/>
      <c r="P43" s="158"/>
      <c r="Q43" s="158"/>
      <c r="R43" s="158"/>
      <c r="S43" s="158"/>
    </row>
    <row r="44" spans="1:20" s="3" customFormat="1" ht="50.1" customHeight="1" x14ac:dyDescent="0.4">
      <c r="A44" s="144" t="s">
        <v>10</v>
      </c>
      <c r="B44" s="144"/>
      <c r="C44" s="73" t="s">
        <v>64</v>
      </c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32" t="s">
        <v>193</v>
      </c>
      <c r="O44" s="132"/>
      <c r="P44" s="132"/>
      <c r="Q44" s="132"/>
      <c r="R44" s="132"/>
      <c r="S44" s="132"/>
    </row>
    <row r="45" spans="1:20" s="3" customFormat="1" ht="50.1" customHeight="1" x14ac:dyDescent="0.4">
      <c r="A45" s="144" t="s">
        <v>11</v>
      </c>
      <c r="B45" s="144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32" t="s">
        <v>194</v>
      </c>
      <c r="O45" s="132"/>
      <c r="P45" s="132"/>
      <c r="Q45" s="132"/>
      <c r="R45" s="132"/>
      <c r="S45" s="132"/>
    </row>
    <row r="46" spans="1:20" s="3" customFormat="1" ht="50.1" customHeight="1" x14ac:dyDescent="0.4">
      <c r="A46" s="144" t="s">
        <v>12</v>
      </c>
      <c r="B46" s="144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32" t="s">
        <v>195</v>
      </c>
      <c r="O46" s="132"/>
      <c r="P46" s="132"/>
      <c r="Q46" s="132"/>
      <c r="R46" s="132"/>
      <c r="S46" s="132"/>
    </row>
    <row r="47" spans="1:20" s="3" customFormat="1" ht="39.950000000000003" customHeight="1" x14ac:dyDescent="0.4">
      <c r="A47" s="144" t="s">
        <v>14</v>
      </c>
      <c r="B47" s="144"/>
      <c r="C47" s="153" t="s">
        <v>382</v>
      </c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32" t="s">
        <v>196</v>
      </c>
      <c r="O47" s="132"/>
      <c r="P47" s="132"/>
      <c r="Q47" s="132"/>
      <c r="R47" s="132"/>
      <c r="S47" s="132"/>
    </row>
    <row r="48" spans="1:20" s="3" customFormat="1" ht="60" customHeight="1" x14ac:dyDescent="0.4">
      <c r="A48" s="144"/>
      <c r="B48" s="144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32"/>
      <c r="O48" s="132"/>
      <c r="P48" s="132"/>
      <c r="Q48" s="132"/>
      <c r="R48" s="132"/>
      <c r="S48" s="132"/>
    </row>
    <row r="49" spans="1:19" s="3" customFormat="1" ht="20.100000000000001" customHeight="1" x14ac:dyDescent="0.4">
      <c r="A49" s="12"/>
      <c r="B49" s="1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40"/>
      <c r="O49" s="40"/>
      <c r="P49" s="40"/>
      <c r="Q49" s="40"/>
      <c r="R49" s="40"/>
      <c r="S49" s="40"/>
    </row>
    <row r="50" spans="1:19" s="3" customFormat="1" ht="39.950000000000003" customHeight="1" x14ac:dyDescent="0.4">
      <c r="A50" s="134" t="s">
        <v>132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</row>
    <row r="51" spans="1:19" s="3" customFormat="1" ht="50.1" customHeight="1" x14ac:dyDescent="0.4">
      <c r="A51" s="144" t="s">
        <v>66</v>
      </c>
      <c r="B51" s="144"/>
      <c r="C51" s="73" t="s">
        <v>64</v>
      </c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32" t="s">
        <v>193</v>
      </c>
      <c r="O51" s="132"/>
      <c r="P51" s="132"/>
      <c r="Q51" s="132"/>
      <c r="R51" s="132"/>
      <c r="S51" s="132"/>
    </row>
    <row r="52" spans="1:19" s="3" customFormat="1" ht="50.1" customHeight="1" x14ac:dyDescent="0.4">
      <c r="A52" s="144" t="s">
        <v>130</v>
      </c>
      <c r="B52" s="144"/>
      <c r="C52" s="149"/>
      <c r="D52" s="150"/>
      <c r="E52" s="150"/>
      <c r="F52" s="150"/>
      <c r="G52" s="150"/>
      <c r="H52" s="150"/>
      <c r="I52" s="150"/>
      <c r="J52" s="150"/>
      <c r="K52" s="150"/>
      <c r="L52" s="150"/>
      <c r="M52" s="151"/>
      <c r="N52" s="132" t="s">
        <v>197</v>
      </c>
      <c r="O52" s="132"/>
      <c r="P52" s="132"/>
      <c r="Q52" s="132"/>
      <c r="R52" s="132"/>
      <c r="S52" s="132"/>
    </row>
    <row r="53" spans="1:19" s="3" customFormat="1" ht="50.1" customHeight="1" x14ac:dyDescent="0.4">
      <c r="A53" s="144" t="s">
        <v>131</v>
      </c>
      <c r="B53" s="144"/>
      <c r="C53" s="149"/>
      <c r="D53" s="150"/>
      <c r="E53" s="150"/>
      <c r="F53" s="150"/>
      <c r="G53" s="150"/>
      <c r="H53" s="150"/>
      <c r="I53" s="150"/>
      <c r="J53" s="150"/>
      <c r="K53" s="150"/>
      <c r="L53" s="150"/>
      <c r="M53" s="151"/>
      <c r="N53" s="132" t="s">
        <v>198</v>
      </c>
      <c r="O53" s="132"/>
      <c r="P53" s="132"/>
      <c r="Q53" s="132"/>
      <c r="R53" s="132"/>
      <c r="S53" s="132"/>
    </row>
    <row r="54" spans="1:19" s="3" customFormat="1" ht="50.1" customHeight="1" x14ac:dyDescent="0.4">
      <c r="A54" s="144" t="s">
        <v>15</v>
      </c>
      <c r="B54" s="144"/>
      <c r="C54" s="145"/>
      <c r="D54" s="146"/>
      <c r="E54" s="146"/>
      <c r="F54" s="146"/>
      <c r="G54" s="146"/>
      <c r="H54" s="146"/>
      <c r="I54" s="146"/>
      <c r="J54" s="146"/>
      <c r="K54" s="146"/>
      <c r="L54" s="146"/>
      <c r="M54" s="147"/>
      <c r="N54" s="132" t="s">
        <v>199</v>
      </c>
      <c r="O54" s="132"/>
      <c r="P54" s="132"/>
      <c r="Q54" s="132"/>
      <c r="R54" s="132"/>
      <c r="S54" s="132"/>
    </row>
    <row r="55" spans="1:19" s="3" customFormat="1" ht="20.100000000000001" customHeight="1" x14ac:dyDescent="0.4">
      <c r="A55" s="12"/>
      <c r="B55" s="1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40"/>
      <c r="O55" s="40"/>
      <c r="P55" s="40"/>
      <c r="Q55" s="40"/>
      <c r="R55" s="40"/>
      <c r="S55" s="40"/>
    </row>
    <row r="56" spans="1:19" s="3" customFormat="1" ht="39.950000000000003" customHeight="1" x14ac:dyDescent="0.4">
      <c r="A56" s="134" t="s">
        <v>133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</row>
    <row r="57" spans="1:19" s="3" customFormat="1" ht="50.1" customHeight="1" x14ac:dyDescent="0.4">
      <c r="A57" s="144" t="s">
        <v>19</v>
      </c>
      <c r="B57" s="144"/>
      <c r="C57" s="145"/>
      <c r="D57" s="146"/>
      <c r="E57" s="146"/>
      <c r="F57" s="146"/>
      <c r="G57" s="146"/>
      <c r="H57" s="146"/>
      <c r="I57" s="146"/>
      <c r="J57" s="146"/>
      <c r="K57" s="146"/>
      <c r="L57" s="146"/>
      <c r="M57" s="147"/>
      <c r="N57" s="132" t="s">
        <v>290</v>
      </c>
      <c r="O57" s="132"/>
      <c r="P57" s="132"/>
      <c r="Q57" s="132"/>
      <c r="R57" s="132"/>
      <c r="S57" s="132"/>
    </row>
    <row r="58" spans="1:19" s="3" customFormat="1" ht="50.1" customHeight="1" x14ac:dyDescent="0.4">
      <c r="A58" s="144" t="s">
        <v>27</v>
      </c>
      <c r="B58" s="144"/>
      <c r="C58" s="45" t="s">
        <v>56</v>
      </c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32" t="s">
        <v>291</v>
      </c>
      <c r="O58" s="132"/>
      <c r="P58" s="132"/>
      <c r="Q58" s="132"/>
      <c r="R58" s="132"/>
      <c r="S58" s="132"/>
    </row>
    <row r="59" spans="1:19" s="3" customFormat="1" ht="39.950000000000003" customHeight="1" x14ac:dyDescent="0.4">
      <c r="A59" s="12"/>
      <c r="B59" s="12"/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5"/>
      <c r="O59" s="15"/>
      <c r="P59" s="15"/>
      <c r="Q59" s="15"/>
      <c r="R59" s="15"/>
      <c r="S59" s="15"/>
    </row>
    <row r="60" spans="1:19" s="3" customFormat="1" ht="39.950000000000003" customHeight="1" x14ac:dyDescent="0.4">
      <c r="A60" s="134" t="s">
        <v>178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</row>
    <row r="61" spans="1:19" ht="39.950000000000003" customHeight="1" x14ac:dyDescent="0.4">
      <c r="A61" s="135" t="s">
        <v>179</v>
      </c>
      <c r="B61" s="135"/>
      <c r="C61" s="136" t="s">
        <v>110</v>
      </c>
      <c r="D61" s="137"/>
      <c r="E61" s="137"/>
      <c r="F61" s="137"/>
      <c r="G61" s="138"/>
      <c r="H61" s="135" t="s">
        <v>134</v>
      </c>
      <c r="I61" s="135"/>
      <c r="J61" s="135"/>
      <c r="K61" s="135"/>
      <c r="L61" s="135"/>
      <c r="M61" s="135"/>
      <c r="N61" s="139" t="s">
        <v>101</v>
      </c>
      <c r="O61" s="139"/>
      <c r="P61" s="139"/>
      <c r="Q61" s="139"/>
      <c r="R61" s="139"/>
      <c r="S61" s="139"/>
    </row>
    <row r="62" spans="1:19" ht="50.1" customHeight="1" x14ac:dyDescent="0.4">
      <c r="A62" s="127"/>
      <c r="B62" s="127"/>
      <c r="C62" s="140"/>
      <c r="D62" s="141"/>
      <c r="E62" s="141"/>
      <c r="F62" s="141"/>
      <c r="G62" s="142"/>
      <c r="H62" s="143"/>
      <c r="I62" s="143"/>
      <c r="J62" s="143"/>
      <c r="K62" s="143"/>
      <c r="L62" s="143"/>
      <c r="M62" s="143"/>
      <c r="N62" s="132"/>
      <c r="O62" s="132"/>
      <c r="P62" s="132"/>
      <c r="Q62" s="132"/>
      <c r="R62" s="132"/>
      <c r="S62" s="132"/>
    </row>
    <row r="63" spans="1:19" ht="50.1" customHeight="1" x14ac:dyDescent="0.4">
      <c r="A63" s="127"/>
      <c r="B63" s="127"/>
      <c r="C63" s="128"/>
      <c r="D63" s="129"/>
      <c r="E63" s="129"/>
      <c r="F63" s="129"/>
      <c r="G63" s="130"/>
      <c r="H63" s="131"/>
      <c r="I63" s="131"/>
      <c r="J63" s="131"/>
      <c r="K63" s="131"/>
      <c r="L63" s="131"/>
      <c r="M63" s="131"/>
      <c r="N63" s="132"/>
      <c r="O63" s="132"/>
      <c r="P63" s="132"/>
      <c r="Q63" s="132"/>
      <c r="R63" s="132"/>
      <c r="S63" s="132"/>
    </row>
    <row r="64" spans="1:19" ht="50.1" customHeight="1" x14ac:dyDescent="0.4">
      <c r="A64" s="127"/>
      <c r="B64" s="127"/>
      <c r="C64" s="128"/>
      <c r="D64" s="129"/>
      <c r="E64" s="129"/>
      <c r="F64" s="129"/>
      <c r="G64" s="130"/>
      <c r="H64" s="131"/>
      <c r="I64" s="131"/>
      <c r="J64" s="131"/>
      <c r="K64" s="131"/>
      <c r="L64" s="131"/>
      <c r="M64" s="131"/>
      <c r="N64" s="133"/>
      <c r="O64" s="133"/>
      <c r="P64" s="133"/>
      <c r="Q64" s="133"/>
      <c r="R64" s="133"/>
      <c r="S64" s="133"/>
    </row>
    <row r="65" spans="1:19" ht="39.950000000000003" customHeight="1" x14ac:dyDescent="0.4">
      <c r="A65" s="7" t="s">
        <v>73</v>
      </c>
      <c r="N65" s="16"/>
      <c r="O65" s="16"/>
      <c r="P65" s="16"/>
      <c r="Q65" s="16"/>
      <c r="R65" s="16"/>
      <c r="S65" s="16"/>
    </row>
  </sheetData>
  <sheetProtection formatCells="0" formatColumns="0" formatRows="0" insertColumns="0" insertRows="0" insertHyperlinks="0" deleteColumns="0" deleteRows="0" sort="0" autoFilter="0" pivotTables="0"/>
  <mergeCells count="152">
    <mergeCell ref="A1:M1"/>
    <mergeCell ref="A3:B3"/>
    <mergeCell ref="C3:M3"/>
    <mergeCell ref="N3:S3"/>
    <mergeCell ref="A7:B7"/>
    <mergeCell ref="C7:D7"/>
    <mergeCell ref="E7:S7"/>
    <mergeCell ref="A8:B8"/>
    <mergeCell ref="C8:H8"/>
    <mergeCell ref="I8:J8"/>
    <mergeCell ref="K8:S8"/>
    <mergeCell ref="A5:S5"/>
    <mergeCell ref="A6:B6"/>
    <mergeCell ref="C6:H6"/>
    <mergeCell ref="I6:J6"/>
    <mergeCell ref="K6:S6"/>
    <mergeCell ref="E15:H15"/>
    <mergeCell ref="J15:M15"/>
    <mergeCell ref="A16:B16"/>
    <mergeCell ref="C16:M16"/>
    <mergeCell ref="N16:S16"/>
    <mergeCell ref="A17:B17"/>
    <mergeCell ref="C17:M17"/>
    <mergeCell ref="N17:S17"/>
    <mergeCell ref="A9:B9"/>
    <mergeCell ref="D9:H9"/>
    <mergeCell ref="I9:J9"/>
    <mergeCell ref="K9:S9"/>
    <mergeCell ref="A11:S11"/>
    <mergeCell ref="A12:B15"/>
    <mergeCell ref="D12:M12"/>
    <mergeCell ref="N12:S15"/>
    <mergeCell ref="D13:M13"/>
    <mergeCell ref="D14:M14"/>
    <mergeCell ref="A18:B18"/>
    <mergeCell ref="C18:M18"/>
    <mergeCell ref="N18:S18"/>
    <mergeCell ref="D19:M19"/>
    <mergeCell ref="C20:M20"/>
    <mergeCell ref="N19:S19"/>
    <mergeCell ref="N20:S20"/>
    <mergeCell ref="A19:B19"/>
    <mergeCell ref="A20:B20"/>
    <mergeCell ref="A21:B21"/>
    <mergeCell ref="D21:M21"/>
    <mergeCell ref="N21:S21"/>
    <mergeCell ref="A25:B25"/>
    <mergeCell ref="C25:M25"/>
    <mergeCell ref="N25:S25"/>
    <mergeCell ref="A26:B26"/>
    <mergeCell ref="C26:M26"/>
    <mergeCell ref="N26:S26"/>
    <mergeCell ref="A23:B23"/>
    <mergeCell ref="C23:M23"/>
    <mergeCell ref="N23:S23"/>
    <mergeCell ref="A24:B24"/>
    <mergeCell ref="D24:M24"/>
    <mergeCell ref="N24:S24"/>
    <mergeCell ref="A22:S22"/>
    <mergeCell ref="A31:B31"/>
    <mergeCell ref="C31:M31"/>
    <mergeCell ref="N31:S31"/>
    <mergeCell ref="A32:B32"/>
    <mergeCell ref="D32:M32"/>
    <mergeCell ref="N32:S32"/>
    <mergeCell ref="A27:B27"/>
    <mergeCell ref="C27:M27"/>
    <mergeCell ref="N27:S27"/>
    <mergeCell ref="A29:S29"/>
    <mergeCell ref="A30:B30"/>
    <mergeCell ref="C30:M30"/>
    <mergeCell ref="N30:S30"/>
    <mergeCell ref="A33:B33"/>
    <mergeCell ref="D33:M33"/>
    <mergeCell ref="N33:S33"/>
    <mergeCell ref="A35:S35"/>
    <mergeCell ref="A36:B36"/>
    <mergeCell ref="D36:M36"/>
    <mergeCell ref="N36:S36"/>
    <mergeCell ref="A37:B37"/>
    <mergeCell ref="D37:M37"/>
    <mergeCell ref="N37:S37"/>
    <mergeCell ref="A40:B40"/>
    <mergeCell ref="D40:M40"/>
    <mergeCell ref="N40:S40"/>
    <mergeCell ref="A41:B41"/>
    <mergeCell ref="C41:M41"/>
    <mergeCell ref="N41:S41"/>
    <mergeCell ref="A38:B38"/>
    <mergeCell ref="D38:M38"/>
    <mergeCell ref="N38:S38"/>
    <mergeCell ref="A39:B39"/>
    <mergeCell ref="C39:M39"/>
    <mergeCell ref="N39:S39"/>
    <mergeCell ref="A44:B44"/>
    <mergeCell ref="D44:M44"/>
    <mergeCell ref="N44:S44"/>
    <mergeCell ref="A45:B45"/>
    <mergeCell ref="C45:M45"/>
    <mergeCell ref="N45:S45"/>
    <mergeCell ref="A42:B42"/>
    <mergeCell ref="C42:M42"/>
    <mergeCell ref="N42:S42"/>
    <mergeCell ref="A43:B43"/>
    <mergeCell ref="C43:F43"/>
    <mergeCell ref="G43:J43"/>
    <mergeCell ref="K43:M43"/>
    <mergeCell ref="N43:S43"/>
    <mergeCell ref="A50:S50"/>
    <mergeCell ref="A51:B51"/>
    <mergeCell ref="D51:M51"/>
    <mergeCell ref="N51:S51"/>
    <mergeCell ref="A52:B52"/>
    <mergeCell ref="C52:M52"/>
    <mergeCell ref="N52:S52"/>
    <mergeCell ref="A46:B46"/>
    <mergeCell ref="C46:M46"/>
    <mergeCell ref="N46:S46"/>
    <mergeCell ref="A47:B48"/>
    <mergeCell ref="N47:S48"/>
    <mergeCell ref="C47:M47"/>
    <mergeCell ref="C48:M48"/>
    <mergeCell ref="A56:S56"/>
    <mergeCell ref="A57:B57"/>
    <mergeCell ref="C57:M57"/>
    <mergeCell ref="N57:S57"/>
    <mergeCell ref="A58:B58"/>
    <mergeCell ref="D58:M58"/>
    <mergeCell ref="N58:S58"/>
    <mergeCell ref="A53:B53"/>
    <mergeCell ref="C53:M53"/>
    <mergeCell ref="N53:S53"/>
    <mergeCell ref="A54:B54"/>
    <mergeCell ref="C54:M54"/>
    <mergeCell ref="N54:S54"/>
    <mergeCell ref="A63:B63"/>
    <mergeCell ref="C63:G63"/>
    <mergeCell ref="H63:M63"/>
    <mergeCell ref="N63:S63"/>
    <mergeCell ref="A64:B64"/>
    <mergeCell ref="C64:G64"/>
    <mergeCell ref="H64:M64"/>
    <mergeCell ref="N64:S64"/>
    <mergeCell ref="A60:S60"/>
    <mergeCell ref="A61:B61"/>
    <mergeCell ref="C61:G61"/>
    <mergeCell ref="H61:M61"/>
    <mergeCell ref="N61:S61"/>
    <mergeCell ref="A62:B62"/>
    <mergeCell ref="C62:G62"/>
    <mergeCell ref="H62:M62"/>
    <mergeCell ref="N62:S62"/>
  </mergeCells>
  <phoneticPr fontId="3"/>
  <dataValidations count="10">
    <dataValidation type="list" showInputMessage="1" showErrorMessage="1" sqref="D33:L33" xr:uid="{F6A2C12F-AC58-4A27-8611-7CE197880C0B}">
      <formula1>"8%,10%"</formula1>
    </dataValidation>
    <dataValidation type="list" showInputMessage="1" showErrorMessage="1" sqref="D38:M38 D21:M21" xr:uid="{867C3A35-3C74-431B-B1A3-D7C88E335240}">
      <formula1>"常温,冷蔵,冷凍"</formula1>
    </dataValidation>
    <dataValidation type="list" allowBlank="1" showInputMessage="1" showErrorMessage="1" sqref="D37:M37" xr:uid="{7E395D70-DE24-4F6C-9F19-F4BA8A752B1F}">
      <formula1>"普通郵便,書留,レターパック,ゆうパケット,ゆうパック,ネコポス,宅急便,電子メール"</formula1>
    </dataValidation>
    <dataValidation type="list" showInputMessage="1" showErrorMessage="1" sqref="D40:L40" xr:uid="{DA08A7E7-0915-4985-A6D9-95B0762BAD4A}">
      <formula1>"固定料金,地域別料金"</formula1>
    </dataValidation>
    <dataValidation type="list" showInputMessage="1" showErrorMessage="1" sqref="D24:L24" xr:uid="{713BEBFC-28B2-4743-8145-24F846752838}">
      <formula1>"アレルギー品目あり(またはコンタミネーションの可能性あり),アレルギー品目なし,アレルギー品目を記載しない(食品以外)"</formula1>
    </dataValidation>
    <dataValidation type="list" showInputMessage="1" showErrorMessage="1" sqref="D44:L44 D51:L51" xr:uid="{D483FE72-14FD-49D9-8235-F987D802C45F}">
      <formula1>"通年,期間限定"</formula1>
    </dataValidation>
    <dataValidation type="list" allowBlank="1" showInputMessage="1" showErrorMessage="1" sqref="D9:H9 E19:E20 E15" xr:uid="{4F37FB2D-9F0A-4313-AF27-41D5B4956664}">
      <formula1>"課税事業者,免税事業者"</formula1>
    </dataValidation>
    <dataValidation type="list" showInputMessage="1" showErrorMessage="1" sqref="D32:M32" xr:uid="{B3DD3352-C966-4C49-A585-935AD8A28D44}">
      <formula1>"内税,非課税"</formula1>
    </dataValidation>
    <dataValidation type="list" allowBlank="1" showInputMessage="1" showErrorMessage="1" sqref="D19:M19" xr:uid="{5154FF16-B7FD-4816-B20E-BC72DF3C0A4A}">
      <formula1>"栽培,繁殖,肥育,養殖,水揚げ,その他"</formula1>
    </dataValidation>
    <dataValidation type="list" allowBlank="1" showInputMessage="1" showErrorMessage="1" sqref="G43:J43" xr:uid="{DA7018E4-DA37-485F-8086-5D951C4C3E0F}">
      <formula1>"7,14,21,30,45,60"</formula1>
    </dataValidation>
  </dataValidations>
  <pageMargins left="0.70866141732283472" right="0.70866141732283472" top="0.74803149606299213" bottom="0.74803149606299213" header="0.31496062992125984" footer="0.31496062992125984"/>
  <pageSetup paperSize="9" scale="28" fitToHeight="0" orientation="portrait" r:id="rId1"/>
  <rowBreaks count="2" manualBreakCount="2">
    <brk id="27" max="19" man="1"/>
    <brk id="33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D668-309D-4601-99E2-217261358887}">
  <sheetPr>
    <tabColor rgb="FFFFC000"/>
    <pageSetUpPr fitToPage="1"/>
  </sheetPr>
  <dimension ref="A1:T66"/>
  <sheetViews>
    <sheetView view="pageBreakPreview" zoomScale="50" zoomScaleNormal="40" zoomScaleSheetLayoutView="50" workbookViewId="0">
      <selection sqref="A1:M1"/>
    </sheetView>
  </sheetViews>
  <sheetFormatPr defaultRowHeight="18.75" x14ac:dyDescent="0.4"/>
  <cols>
    <col min="1" max="1" width="25.625" style="5" customWidth="1"/>
    <col min="2" max="2" width="10.625" style="1" customWidth="1"/>
    <col min="3" max="12" width="15.625" style="2" customWidth="1"/>
    <col min="13" max="13" width="30.625" style="1" customWidth="1"/>
    <col min="14" max="14" width="10.625" style="6" customWidth="1"/>
    <col min="15" max="15" width="15.625" style="6" customWidth="1"/>
    <col min="16" max="16" width="5.625" style="6" customWidth="1"/>
    <col min="17" max="17" width="10.625" style="6" customWidth="1"/>
    <col min="18" max="18" width="5.625" style="6" customWidth="1"/>
    <col min="19" max="19" width="10.625" style="6" customWidth="1"/>
    <col min="20" max="20" width="5.625" customWidth="1"/>
  </cols>
  <sheetData>
    <row r="1" spans="1:20" ht="112.5" customHeight="1" x14ac:dyDescent="0.4">
      <c r="A1" s="199" t="s">
        <v>294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79" t="s">
        <v>135</v>
      </c>
      <c r="O1" s="80">
        <v>2026</v>
      </c>
      <c r="P1" s="79" t="s">
        <v>99</v>
      </c>
      <c r="Q1" s="80">
        <v>8</v>
      </c>
      <c r="R1" s="79" t="s">
        <v>98</v>
      </c>
      <c r="S1" s="80">
        <v>31</v>
      </c>
      <c r="T1" s="79" t="s">
        <v>100</v>
      </c>
    </row>
    <row r="2" spans="1:20" ht="20.100000000000001" customHeight="1" x14ac:dyDescent="0.4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8"/>
      <c r="O2" s="8"/>
      <c r="P2" s="18"/>
      <c r="Q2" s="8"/>
      <c r="R2" s="18"/>
      <c r="S2" s="8"/>
      <c r="T2" s="18"/>
    </row>
    <row r="3" spans="1:20" ht="50.1" customHeight="1" x14ac:dyDescent="0.4">
      <c r="A3" s="144" t="s">
        <v>109</v>
      </c>
      <c r="B3" s="144"/>
      <c r="C3" s="200" t="s">
        <v>81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132" t="s">
        <v>61</v>
      </c>
      <c r="O3" s="132"/>
      <c r="P3" s="132"/>
      <c r="Q3" s="132"/>
      <c r="R3" s="132"/>
      <c r="S3" s="132"/>
      <c r="T3" s="8">
        <f>LEN(C3)</f>
        <v>14</v>
      </c>
    </row>
    <row r="4" spans="1:20" ht="19.5" customHeight="1" x14ac:dyDescent="0.4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8"/>
      <c r="O4" s="58"/>
      <c r="P4" s="58"/>
      <c r="Q4" s="58"/>
      <c r="R4" s="58"/>
      <c r="S4" s="58"/>
      <c r="T4" s="58"/>
    </row>
    <row r="5" spans="1:20" ht="39.950000000000003" customHeight="1" x14ac:dyDescent="0.4">
      <c r="A5" s="134" t="s">
        <v>127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58"/>
    </row>
    <row r="6" spans="1:20" ht="50.1" customHeight="1" x14ac:dyDescent="0.4">
      <c r="A6" s="201" t="s">
        <v>108</v>
      </c>
      <c r="B6" s="202"/>
      <c r="C6" s="206" t="s">
        <v>305</v>
      </c>
      <c r="D6" s="206"/>
      <c r="E6" s="206"/>
      <c r="F6" s="206"/>
      <c r="G6" s="206"/>
      <c r="H6" s="206"/>
      <c r="I6" s="177" t="s">
        <v>103</v>
      </c>
      <c r="J6" s="178"/>
      <c r="K6" s="207" t="s">
        <v>306</v>
      </c>
      <c r="L6" s="208"/>
      <c r="M6" s="208"/>
      <c r="N6" s="208"/>
      <c r="O6" s="208"/>
      <c r="P6" s="208"/>
      <c r="Q6" s="208"/>
      <c r="R6" s="208"/>
      <c r="S6" s="209"/>
      <c r="T6" s="17"/>
    </row>
    <row r="7" spans="1:20" ht="50.1" customHeight="1" x14ac:dyDescent="0.4">
      <c r="A7" s="201" t="s">
        <v>68</v>
      </c>
      <c r="B7" s="202"/>
      <c r="C7" s="203" t="s">
        <v>307</v>
      </c>
      <c r="D7" s="204"/>
      <c r="E7" s="203" t="s">
        <v>88</v>
      </c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4"/>
      <c r="T7" s="17"/>
    </row>
    <row r="8" spans="1:20" ht="50.1" customHeight="1" x14ac:dyDescent="0.4">
      <c r="A8" s="201" t="s">
        <v>101</v>
      </c>
      <c r="B8" s="202"/>
      <c r="C8" s="206" t="s">
        <v>308</v>
      </c>
      <c r="D8" s="206"/>
      <c r="E8" s="206"/>
      <c r="F8" s="206"/>
      <c r="G8" s="206"/>
      <c r="H8" s="206"/>
      <c r="I8" s="177" t="s">
        <v>102</v>
      </c>
      <c r="J8" s="178"/>
      <c r="K8" s="203" t="s">
        <v>309</v>
      </c>
      <c r="L8" s="205"/>
      <c r="M8" s="205"/>
      <c r="N8" s="205"/>
      <c r="O8" s="205"/>
      <c r="P8" s="205"/>
      <c r="Q8" s="205"/>
      <c r="R8" s="205"/>
      <c r="S8" s="204"/>
      <c r="T8" s="17"/>
    </row>
    <row r="9" spans="1:20" ht="50.1" customHeight="1" x14ac:dyDescent="0.4">
      <c r="A9" s="144" t="s">
        <v>167</v>
      </c>
      <c r="B9" s="144"/>
      <c r="C9" s="73" t="s">
        <v>64</v>
      </c>
      <c r="D9" s="179" t="s">
        <v>169</v>
      </c>
      <c r="E9" s="179"/>
      <c r="F9" s="179"/>
      <c r="G9" s="179"/>
      <c r="H9" s="179"/>
      <c r="I9" s="181" t="s">
        <v>168</v>
      </c>
      <c r="J9" s="181"/>
      <c r="K9" s="182" t="s">
        <v>280</v>
      </c>
      <c r="L9" s="182"/>
      <c r="M9" s="182"/>
      <c r="N9" s="182"/>
      <c r="O9" s="182"/>
      <c r="P9" s="182"/>
      <c r="Q9" s="182"/>
      <c r="R9" s="182"/>
      <c r="S9" s="182"/>
      <c r="T9" s="17"/>
    </row>
    <row r="10" spans="1:20" ht="20.100000000000001" customHeight="1" x14ac:dyDescent="0.4">
      <c r="A10" s="5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</row>
    <row r="11" spans="1:20" ht="39.950000000000003" customHeight="1" x14ac:dyDescent="0.4">
      <c r="A11" s="134" t="s">
        <v>119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58"/>
    </row>
    <row r="12" spans="1:20" s="3" customFormat="1" ht="50.1" customHeight="1" x14ac:dyDescent="0.4">
      <c r="A12" s="183" t="s">
        <v>271</v>
      </c>
      <c r="B12" s="184"/>
      <c r="C12" s="56" t="s">
        <v>272</v>
      </c>
      <c r="D12" s="189" t="s">
        <v>74</v>
      </c>
      <c r="E12" s="189"/>
      <c r="F12" s="189"/>
      <c r="G12" s="189"/>
      <c r="H12" s="189"/>
      <c r="I12" s="189"/>
      <c r="J12" s="189"/>
      <c r="K12" s="189"/>
      <c r="L12" s="189"/>
      <c r="M12" s="189"/>
      <c r="N12" s="190"/>
      <c r="O12" s="191"/>
      <c r="P12" s="191"/>
      <c r="Q12" s="191"/>
      <c r="R12" s="191"/>
      <c r="S12" s="192"/>
      <c r="T12" s="4"/>
    </row>
    <row r="13" spans="1:20" s="3" customFormat="1" ht="50.1" customHeight="1" x14ac:dyDescent="0.4">
      <c r="A13" s="185"/>
      <c r="B13" s="186"/>
      <c r="C13" s="56" t="s">
        <v>68</v>
      </c>
      <c r="D13" s="189" t="s">
        <v>88</v>
      </c>
      <c r="E13" s="189"/>
      <c r="F13" s="189"/>
      <c r="G13" s="189"/>
      <c r="H13" s="189"/>
      <c r="I13" s="189"/>
      <c r="J13" s="189"/>
      <c r="K13" s="189"/>
      <c r="L13" s="189"/>
      <c r="M13" s="189"/>
      <c r="N13" s="193"/>
      <c r="O13" s="194"/>
      <c r="P13" s="194"/>
      <c r="Q13" s="194"/>
      <c r="R13" s="194"/>
      <c r="S13" s="195"/>
      <c r="T13" s="4"/>
    </row>
    <row r="14" spans="1:20" s="3" customFormat="1" ht="50.1" customHeight="1" x14ac:dyDescent="0.4">
      <c r="A14" s="185"/>
      <c r="B14" s="186"/>
      <c r="C14" s="56" t="s">
        <v>101</v>
      </c>
      <c r="D14" s="189" t="s">
        <v>279</v>
      </c>
      <c r="E14" s="189"/>
      <c r="F14" s="189"/>
      <c r="G14" s="189"/>
      <c r="H14" s="189"/>
      <c r="I14" s="189"/>
      <c r="J14" s="189"/>
      <c r="K14" s="189"/>
      <c r="L14" s="189"/>
      <c r="M14" s="189"/>
      <c r="N14" s="193"/>
      <c r="O14" s="194"/>
      <c r="P14" s="194"/>
      <c r="Q14" s="194"/>
      <c r="R14" s="194"/>
      <c r="S14" s="195"/>
      <c r="T14" s="4"/>
    </row>
    <row r="15" spans="1:20" s="3" customFormat="1" ht="50.1" customHeight="1" x14ac:dyDescent="0.4">
      <c r="A15" s="187"/>
      <c r="B15" s="188"/>
      <c r="C15" s="56" t="s">
        <v>172</v>
      </c>
      <c r="D15" s="73" t="s">
        <v>64</v>
      </c>
      <c r="E15" s="179" t="s">
        <v>169</v>
      </c>
      <c r="F15" s="179"/>
      <c r="G15" s="179"/>
      <c r="H15" s="179"/>
      <c r="I15" s="33" t="s">
        <v>173</v>
      </c>
      <c r="J15" s="180" t="s">
        <v>280</v>
      </c>
      <c r="K15" s="180"/>
      <c r="L15" s="180"/>
      <c r="M15" s="180"/>
      <c r="N15" s="196"/>
      <c r="O15" s="197"/>
      <c r="P15" s="197"/>
      <c r="Q15" s="197"/>
      <c r="R15" s="197"/>
      <c r="S15" s="198"/>
      <c r="T15" s="4"/>
    </row>
    <row r="16" spans="1:20" s="3" customFormat="1" ht="50.1" customHeight="1" x14ac:dyDescent="0.4">
      <c r="A16" s="144" t="s">
        <v>112</v>
      </c>
      <c r="B16" s="144"/>
      <c r="C16" s="133" t="s">
        <v>75</v>
      </c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2"/>
      <c r="O16" s="132"/>
      <c r="P16" s="132"/>
      <c r="Q16" s="132"/>
      <c r="R16" s="132"/>
      <c r="S16" s="132"/>
    </row>
    <row r="17" spans="1:20" s="3" customFormat="1" ht="99.95" customHeight="1" x14ac:dyDescent="0.4">
      <c r="A17" s="144" t="s">
        <v>111</v>
      </c>
      <c r="B17" s="144"/>
      <c r="C17" s="133" t="s">
        <v>281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2" t="s">
        <v>63</v>
      </c>
      <c r="O17" s="132"/>
      <c r="P17" s="132"/>
      <c r="Q17" s="132"/>
      <c r="R17" s="132"/>
      <c r="S17" s="132"/>
    </row>
    <row r="18" spans="1:20" s="3" customFormat="1" ht="99.95" customHeight="1" x14ac:dyDescent="0.4">
      <c r="A18" s="183" t="s">
        <v>67</v>
      </c>
      <c r="B18" s="184"/>
      <c r="C18" s="148" t="s">
        <v>282</v>
      </c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90" t="s">
        <v>274</v>
      </c>
      <c r="O18" s="191"/>
      <c r="P18" s="191"/>
      <c r="Q18" s="191"/>
      <c r="R18" s="191"/>
      <c r="S18" s="192"/>
    </row>
    <row r="19" spans="1:20" s="3" customFormat="1" ht="390" customHeight="1" x14ac:dyDescent="0.4">
      <c r="A19" s="187"/>
      <c r="B19" s="188"/>
      <c r="C19" s="148" t="s">
        <v>378</v>
      </c>
      <c r="D19" s="148"/>
      <c r="E19" s="148"/>
      <c r="F19" s="148"/>
      <c r="G19" s="148" t="s">
        <v>379</v>
      </c>
      <c r="H19" s="148"/>
      <c r="I19" s="148"/>
      <c r="J19" s="148"/>
      <c r="K19" s="148" t="s">
        <v>380</v>
      </c>
      <c r="L19" s="148"/>
      <c r="M19" s="148"/>
      <c r="N19" s="196"/>
      <c r="O19" s="197"/>
      <c r="P19" s="197"/>
      <c r="Q19" s="197"/>
      <c r="R19" s="197"/>
      <c r="S19" s="198"/>
    </row>
    <row r="20" spans="1:20" s="3" customFormat="1" ht="50.1" customHeight="1" x14ac:dyDescent="0.4">
      <c r="A20" s="175" t="s">
        <v>275</v>
      </c>
      <c r="B20" s="176"/>
      <c r="C20" s="73" t="s">
        <v>64</v>
      </c>
      <c r="D20" s="210" t="s">
        <v>72</v>
      </c>
      <c r="E20" s="211"/>
      <c r="F20" s="211"/>
      <c r="G20" s="211"/>
      <c r="H20" s="211"/>
      <c r="I20" s="211"/>
      <c r="J20" s="211"/>
      <c r="K20" s="211"/>
      <c r="L20" s="211"/>
      <c r="M20" s="212"/>
      <c r="N20" s="172" t="s">
        <v>277</v>
      </c>
      <c r="O20" s="173"/>
      <c r="P20" s="173"/>
      <c r="Q20" s="173"/>
      <c r="R20" s="173"/>
      <c r="S20" s="174"/>
    </row>
    <row r="21" spans="1:20" s="3" customFormat="1" ht="50.1" customHeight="1" x14ac:dyDescent="0.4">
      <c r="A21" s="177" t="s">
        <v>276</v>
      </c>
      <c r="B21" s="178"/>
      <c r="C21" s="169"/>
      <c r="D21" s="170"/>
      <c r="E21" s="170"/>
      <c r="F21" s="170"/>
      <c r="G21" s="170"/>
      <c r="H21" s="170"/>
      <c r="I21" s="170"/>
      <c r="J21" s="170"/>
      <c r="K21" s="170"/>
      <c r="L21" s="170"/>
      <c r="M21" s="171"/>
      <c r="N21" s="172" t="s">
        <v>278</v>
      </c>
      <c r="O21" s="173"/>
      <c r="P21" s="173"/>
      <c r="Q21" s="173"/>
      <c r="R21" s="173"/>
      <c r="S21" s="174"/>
    </row>
    <row r="22" spans="1:20" s="3" customFormat="1" ht="50.1" customHeight="1" x14ac:dyDescent="0.4">
      <c r="A22" s="144" t="s">
        <v>113</v>
      </c>
      <c r="B22" s="144"/>
      <c r="C22" s="73" t="s">
        <v>64</v>
      </c>
      <c r="D22" s="152" t="s">
        <v>76</v>
      </c>
      <c r="E22" s="152"/>
      <c r="F22" s="152"/>
      <c r="G22" s="152"/>
      <c r="H22" s="152"/>
      <c r="I22" s="152"/>
      <c r="J22" s="152"/>
      <c r="K22" s="152"/>
      <c r="L22" s="152"/>
      <c r="M22" s="152"/>
      <c r="N22" s="132" t="s">
        <v>182</v>
      </c>
      <c r="O22" s="132"/>
      <c r="P22" s="132"/>
      <c r="Q22" s="132"/>
      <c r="R22" s="132"/>
      <c r="S22" s="132"/>
    </row>
    <row r="23" spans="1:20" s="3" customFormat="1" ht="50.1" customHeight="1" x14ac:dyDescent="0.4">
      <c r="A23" s="165" t="s">
        <v>377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</row>
    <row r="24" spans="1:20" s="3" customFormat="1" ht="99.95" customHeight="1" x14ac:dyDescent="0.4">
      <c r="A24" s="144" t="s">
        <v>114</v>
      </c>
      <c r="B24" s="144"/>
      <c r="C24" s="133" t="s">
        <v>283</v>
      </c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60" t="s">
        <v>62</v>
      </c>
      <c r="O24" s="160"/>
      <c r="P24" s="160"/>
      <c r="Q24" s="160"/>
      <c r="R24" s="160"/>
      <c r="S24" s="160"/>
    </row>
    <row r="25" spans="1:20" s="3" customFormat="1" ht="50.1" customHeight="1" x14ac:dyDescent="0.4">
      <c r="A25" s="144" t="s">
        <v>115</v>
      </c>
      <c r="B25" s="144"/>
      <c r="C25" s="73" t="s">
        <v>64</v>
      </c>
      <c r="D25" s="152" t="s">
        <v>77</v>
      </c>
      <c r="E25" s="152"/>
      <c r="F25" s="152"/>
      <c r="G25" s="152"/>
      <c r="H25" s="152"/>
      <c r="I25" s="152"/>
      <c r="J25" s="152"/>
      <c r="K25" s="152"/>
      <c r="L25" s="152"/>
      <c r="M25" s="152"/>
      <c r="N25" s="132" t="s">
        <v>183</v>
      </c>
      <c r="O25" s="132"/>
      <c r="P25" s="132"/>
      <c r="Q25" s="132"/>
      <c r="R25" s="132"/>
      <c r="S25" s="132"/>
    </row>
    <row r="26" spans="1:20" s="3" customFormat="1" ht="50.1" customHeight="1" x14ac:dyDescent="0.4">
      <c r="A26" s="144" t="s">
        <v>265</v>
      </c>
      <c r="B26" s="144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2" t="s">
        <v>184</v>
      </c>
      <c r="O26" s="132"/>
      <c r="P26" s="132"/>
      <c r="Q26" s="132"/>
      <c r="R26" s="132"/>
      <c r="S26" s="132"/>
    </row>
    <row r="27" spans="1:20" s="3" customFormat="1" ht="50.1" customHeight="1" x14ac:dyDescent="0.4">
      <c r="A27" s="144" t="s">
        <v>117</v>
      </c>
      <c r="B27" s="144"/>
      <c r="C27" s="133" t="s">
        <v>78</v>
      </c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2" t="s">
        <v>184</v>
      </c>
      <c r="O27" s="132"/>
      <c r="P27" s="132"/>
      <c r="Q27" s="132"/>
      <c r="R27" s="132"/>
      <c r="S27" s="132"/>
    </row>
    <row r="28" spans="1:20" s="3" customFormat="1" ht="50.1" customHeight="1" x14ac:dyDescent="0.4">
      <c r="A28" s="144" t="s">
        <v>118</v>
      </c>
      <c r="B28" s="144"/>
      <c r="C28" s="133" t="s">
        <v>79</v>
      </c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2" t="s">
        <v>185</v>
      </c>
      <c r="O28" s="132"/>
      <c r="P28" s="132"/>
      <c r="Q28" s="132"/>
      <c r="R28" s="132"/>
      <c r="S28" s="132"/>
    </row>
    <row r="29" spans="1:20" s="3" customFormat="1" ht="20.100000000000001" customHeight="1" x14ac:dyDescent="0.4">
      <c r="A29" s="38"/>
      <c r="B29" s="38"/>
      <c r="C29" s="37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5"/>
      <c r="O29" s="15"/>
      <c r="P29" s="15"/>
      <c r="Q29" s="15"/>
      <c r="R29" s="15"/>
      <c r="S29" s="15"/>
    </row>
    <row r="30" spans="1:20" s="3" customFormat="1" ht="39.950000000000003" customHeight="1" x14ac:dyDescent="0.4">
      <c r="A30" s="164" t="s">
        <v>120</v>
      </c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4"/>
    </row>
    <row r="31" spans="1:20" s="3" customFormat="1" ht="50.1" customHeight="1" x14ac:dyDescent="0.4">
      <c r="A31" s="144" t="s">
        <v>125</v>
      </c>
      <c r="B31" s="144"/>
      <c r="C31" s="148">
        <v>6000</v>
      </c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32" t="s">
        <v>186</v>
      </c>
      <c r="O31" s="132"/>
      <c r="P31" s="132"/>
      <c r="Q31" s="132"/>
      <c r="R31" s="132"/>
      <c r="S31" s="132"/>
    </row>
    <row r="32" spans="1:20" s="3" customFormat="1" ht="50.1" customHeight="1" x14ac:dyDescent="0.4">
      <c r="A32" s="144" t="s">
        <v>121</v>
      </c>
      <c r="B32" s="144"/>
      <c r="C32" s="148">
        <v>5500</v>
      </c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32" t="s">
        <v>57</v>
      </c>
      <c r="O32" s="132"/>
      <c r="P32" s="132"/>
      <c r="Q32" s="132"/>
      <c r="R32" s="132"/>
      <c r="S32" s="132"/>
    </row>
    <row r="33" spans="1:20" s="3" customFormat="1" ht="50.1" customHeight="1" x14ac:dyDescent="0.4">
      <c r="A33" s="161" t="s">
        <v>5</v>
      </c>
      <c r="B33" s="161"/>
      <c r="C33" s="74" t="s">
        <v>64</v>
      </c>
      <c r="D33" s="162" t="s">
        <v>80</v>
      </c>
      <c r="E33" s="162"/>
      <c r="F33" s="162"/>
      <c r="G33" s="162"/>
      <c r="H33" s="162"/>
      <c r="I33" s="162"/>
      <c r="J33" s="162"/>
      <c r="K33" s="162"/>
      <c r="L33" s="162"/>
      <c r="M33" s="162"/>
      <c r="N33" s="163" t="s">
        <v>266</v>
      </c>
      <c r="O33" s="163"/>
      <c r="P33" s="163"/>
      <c r="Q33" s="163"/>
      <c r="R33" s="163"/>
      <c r="S33" s="163"/>
    </row>
    <row r="34" spans="1:20" s="3" customFormat="1" ht="50.1" customHeight="1" x14ac:dyDescent="0.4">
      <c r="A34" s="144" t="s">
        <v>6</v>
      </c>
      <c r="B34" s="144"/>
      <c r="C34" s="73" t="s">
        <v>64</v>
      </c>
      <c r="D34" s="159">
        <v>0.08</v>
      </c>
      <c r="E34" s="152"/>
      <c r="F34" s="152"/>
      <c r="G34" s="152"/>
      <c r="H34" s="152"/>
      <c r="I34" s="152"/>
      <c r="J34" s="152"/>
      <c r="K34" s="152"/>
      <c r="L34" s="152"/>
      <c r="M34" s="152"/>
      <c r="N34" s="132" t="s">
        <v>187</v>
      </c>
      <c r="O34" s="132"/>
      <c r="P34" s="132"/>
      <c r="Q34" s="132"/>
      <c r="R34" s="132"/>
      <c r="S34" s="132"/>
    </row>
    <row r="35" spans="1:20" s="3" customFormat="1" ht="20.100000000000001" customHeight="1" x14ac:dyDescent="0.4">
      <c r="A35" s="12"/>
      <c r="B35" s="12"/>
      <c r="C35" s="12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40"/>
      <c r="O35" s="40"/>
      <c r="P35" s="40"/>
      <c r="Q35" s="40"/>
      <c r="R35" s="40"/>
      <c r="S35" s="40"/>
      <c r="T35" s="4"/>
    </row>
    <row r="36" spans="1:20" s="3" customFormat="1" ht="39.950000000000003" customHeight="1" x14ac:dyDescent="0.4">
      <c r="A36" s="134" t="s">
        <v>122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</row>
    <row r="37" spans="1:20" s="3" customFormat="1" ht="50.1" customHeight="1" x14ac:dyDescent="0.4">
      <c r="A37" s="144" t="s">
        <v>0</v>
      </c>
      <c r="B37" s="144"/>
      <c r="C37" s="45" t="s">
        <v>56</v>
      </c>
      <c r="D37" s="148" t="s">
        <v>82</v>
      </c>
      <c r="E37" s="148"/>
      <c r="F37" s="148"/>
      <c r="G37" s="148"/>
      <c r="H37" s="148"/>
      <c r="I37" s="148"/>
      <c r="J37" s="148"/>
      <c r="K37" s="148"/>
      <c r="L37" s="148"/>
      <c r="M37" s="148"/>
      <c r="N37" s="132" t="s">
        <v>1</v>
      </c>
      <c r="O37" s="132"/>
      <c r="P37" s="132"/>
      <c r="Q37" s="132"/>
      <c r="R37" s="132"/>
      <c r="S37" s="132"/>
    </row>
    <row r="38" spans="1:20" s="3" customFormat="1" ht="50.1" customHeight="1" x14ac:dyDescent="0.4">
      <c r="A38" s="144" t="s">
        <v>59</v>
      </c>
      <c r="B38" s="144"/>
      <c r="C38" s="73" t="s">
        <v>64</v>
      </c>
      <c r="D38" s="152" t="s">
        <v>83</v>
      </c>
      <c r="E38" s="152"/>
      <c r="F38" s="152"/>
      <c r="G38" s="152"/>
      <c r="H38" s="152"/>
      <c r="I38" s="152"/>
      <c r="J38" s="152"/>
      <c r="K38" s="152"/>
      <c r="L38" s="152"/>
      <c r="M38" s="152"/>
      <c r="N38" s="160" t="s">
        <v>370</v>
      </c>
      <c r="O38" s="160"/>
      <c r="P38" s="160"/>
      <c r="Q38" s="160"/>
      <c r="R38" s="160"/>
      <c r="S38" s="160"/>
    </row>
    <row r="39" spans="1:20" s="3" customFormat="1" ht="50.1" customHeight="1" x14ac:dyDescent="0.4">
      <c r="A39" s="144" t="s">
        <v>60</v>
      </c>
      <c r="B39" s="144"/>
      <c r="C39" s="73" t="s">
        <v>64</v>
      </c>
      <c r="D39" s="152" t="s">
        <v>76</v>
      </c>
      <c r="E39" s="152"/>
      <c r="F39" s="152"/>
      <c r="G39" s="152"/>
      <c r="H39" s="152"/>
      <c r="I39" s="152"/>
      <c r="J39" s="152"/>
      <c r="K39" s="152"/>
      <c r="L39" s="152"/>
      <c r="M39" s="152"/>
      <c r="N39" s="132" t="s">
        <v>188</v>
      </c>
      <c r="O39" s="132"/>
      <c r="P39" s="132"/>
      <c r="Q39" s="132"/>
      <c r="R39" s="132"/>
      <c r="S39" s="132"/>
    </row>
    <row r="40" spans="1:20" s="3" customFormat="1" ht="50.1" customHeight="1" x14ac:dyDescent="0.4">
      <c r="A40" s="144" t="s">
        <v>7</v>
      </c>
      <c r="B40" s="144"/>
      <c r="C40" s="148" t="s">
        <v>84</v>
      </c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32" t="s">
        <v>189</v>
      </c>
      <c r="O40" s="132"/>
      <c r="P40" s="132"/>
      <c r="Q40" s="132"/>
      <c r="R40" s="132"/>
      <c r="S40" s="132"/>
    </row>
    <row r="41" spans="1:20" s="3" customFormat="1" ht="50.1" customHeight="1" x14ac:dyDescent="0.4">
      <c r="A41" s="144" t="s">
        <v>58</v>
      </c>
      <c r="B41" s="144"/>
      <c r="C41" s="73" t="s">
        <v>64</v>
      </c>
      <c r="D41" s="152" t="s">
        <v>85</v>
      </c>
      <c r="E41" s="152"/>
      <c r="F41" s="152"/>
      <c r="G41" s="152"/>
      <c r="H41" s="152"/>
      <c r="I41" s="152"/>
      <c r="J41" s="152"/>
      <c r="K41" s="152"/>
      <c r="L41" s="152"/>
      <c r="M41" s="152"/>
      <c r="N41" s="132" t="s">
        <v>190</v>
      </c>
      <c r="O41" s="132"/>
      <c r="P41" s="132"/>
      <c r="Q41" s="132"/>
      <c r="R41" s="132"/>
      <c r="S41" s="132"/>
    </row>
    <row r="42" spans="1:20" s="3" customFormat="1" ht="50.1" customHeight="1" x14ac:dyDescent="0.4">
      <c r="A42" s="144" t="s">
        <v>123</v>
      </c>
      <c r="B42" s="144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32" t="s">
        <v>191</v>
      </c>
      <c r="O42" s="132"/>
      <c r="P42" s="132"/>
      <c r="Q42" s="132"/>
      <c r="R42" s="132"/>
      <c r="S42" s="132"/>
    </row>
    <row r="43" spans="1:20" s="3" customFormat="1" ht="50.1" customHeight="1" x14ac:dyDescent="0.4">
      <c r="A43" s="144" t="s">
        <v>124</v>
      </c>
      <c r="B43" s="144"/>
      <c r="C43" s="148">
        <v>1230</v>
      </c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32" t="s">
        <v>192</v>
      </c>
      <c r="O43" s="132"/>
      <c r="P43" s="132"/>
      <c r="Q43" s="132"/>
      <c r="R43" s="132"/>
      <c r="S43" s="132"/>
    </row>
    <row r="44" spans="1:20" s="3" customFormat="1" ht="50.1" customHeight="1" x14ac:dyDescent="0.4">
      <c r="A44" s="144" t="s">
        <v>13</v>
      </c>
      <c r="B44" s="144"/>
      <c r="C44" s="154" t="s">
        <v>129</v>
      </c>
      <c r="D44" s="154"/>
      <c r="E44" s="154"/>
      <c r="F44" s="154"/>
      <c r="G44" s="145">
        <v>30</v>
      </c>
      <c r="H44" s="146"/>
      <c r="I44" s="146"/>
      <c r="J44" s="147"/>
      <c r="K44" s="155" t="s">
        <v>128</v>
      </c>
      <c r="L44" s="156"/>
      <c r="M44" s="157"/>
      <c r="N44" s="158" t="s">
        <v>371</v>
      </c>
      <c r="O44" s="158"/>
      <c r="P44" s="158"/>
      <c r="Q44" s="158"/>
      <c r="R44" s="158"/>
      <c r="S44" s="158"/>
    </row>
    <row r="45" spans="1:20" s="3" customFormat="1" ht="50.1" customHeight="1" x14ac:dyDescent="0.4">
      <c r="A45" s="144" t="s">
        <v>10</v>
      </c>
      <c r="B45" s="144"/>
      <c r="C45" s="73" t="s">
        <v>64</v>
      </c>
      <c r="D45" s="152" t="s">
        <v>86</v>
      </c>
      <c r="E45" s="152"/>
      <c r="F45" s="152"/>
      <c r="G45" s="152"/>
      <c r="H45" s="152"/>
      <c r="I45" s="152"/>
      <c r="J45" s="152"/>
      <c r="K45" s="152"/>
      <c r="L45" s="152"/>
      <c r="M45" s="152"/>
      <c r="N45" s="132" t="s">
        <v>193</v>
      </c>
      <c r="O45" s="132"/>
      <c r="P45" s="132"/>
      <c r="Q45" s="132"/>
      <c r="R45" s="132"/>
      <c r="S45" s="132"/>
    </row>
    <row r="46" spans="1:20" s="3" customFormat="1" ht="50.1" customHeight="1" x14ac:dyDescent="0.4">
      <c r="A46" s="144" t="s">
        <v>11</v>
      </c>
      <c r="B46" s="144"/>
      <c r="C46" s="148" t="s">
        <v>284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32" t="s">
        <v>194</v>
      </c>
      <c r="O46" s="132"/>
      <c r="P46" s="132"/>
      <c r="Q46" s="132"/>
      <c r="R46" s="132"/>
      <c r="S46" s="132"/>
    </row>
    <row r="47" spans="1:20" s="3" customFormat="1" ht="50.1" customHeight="1" x14ac:dyDescent="0.4">
      <c r="A47" s="144" t="s">
        <v>12</v>
      </c>
      <c r="B47" s="144"/>
      <c r="C47" s="148" t="s">
        <v>285</v>
      </c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32" t="s">
        <v>195</v>
      </c>
      <c r="O47" s="132"/>
      <c r="P47" s="132"/>
      <c r="Q47" s="132"/>
      <c r="R47" s="132"/>
      <c r="S47" s="132"/>
    </row>
    <row r="48" spans="1:20" s="3" customFormat="1" ht="39.950000000000003" customHeight="1" x14ac:dyDescent="0.4">
      <c r="A48" s="144" t="s">
        <v>14</v>
      </c>
      <c r="B48" s="144"/>
      <c r="C48" s="153" t="s">
        <v>382</v>
      </c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32" t="s">
        <v>196</v>
      </c>
      <c r="O48" s="132"/>
      <c r="P48" s="132"/>
      <c r="Q48" s="132"/>
      <c r="R48" s="132"/>
      <c r="S48" s="132"/>
    </row>
    <row r="49" spans="1:19" s="3" customFormat="1" ht="60" customHeight="1" x14ac:dyDescent="0.4">
      <c r="A49" s="144"/>
      <c r="B49" s="144"/>
      <c r="C49" s="148" t="s">
        <v>79</v>
      </c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32"/>
      <c r="O49" s="132"/>
      <c r="P49" s="132"/>
      <c r="Q49" s="132"/>
      <c r="R49" s="132"/>
      <c r="S49" s="132"/>
    </row>
    <row r="50" spans="1:19" s="96" customFormat="1" ht="20.100000000000001" customHeight="1" x14ac:dyDescent="0.4">
      <c r="A50" s="37"/>
      <c r="B50" s="37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9"/>
      <c r="O50" s="109"/>
      <c r="P50" s="109"/>
      <c r="Q50" s="109"/>
      <c r="R50" s="109"/>
      <c r="S50" s="109"/>
    </row>
    <row r="51" spans="1:19" s="3" customFormat="1" ht="39.950000000000003" customHeight="1" x14ac:dyDescent="0.4">
      <c r="A51" s="134" t="s">
        <v>132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</row>
    <row r="52" spans="1:19" s="3" customFormat="1" ht="50.1" customHeight="1" x14ac:dyDescent="0.4">
      <c r="A52" s="144" t="s">
        <v>66</v>
      </c>
      <c r="B52" s="144"/>
      <c r="C52" s="73" t="s">
        <v>64</v>
      </c>
      <c r="D52" s="152" t="s">
        <v>86</v>
      </c>
      <c r="E52" s="152"/>
      <c r="F52" s="152"/>
      <c r="G52" s="152"/>
      <c r="H52" s="152"/>
      <c r="I52" s="152"/>
      <c r="J52" s="152"/>
      <c r="K52" s="152"/>
      <c r="L52" s="152"/>
      <c r="M52" s="152"/>
      <c r="N52" s="132" t="s">
        <v>193</v>
      </c>
      <c r="O52" s="132"/>
      <c r="P52" s="132"/>
      <c r="Q52" s="132"/>
      <c r="R52" s="132"/>
      <c r="S52" s="132"/>
    </row>
    <row r="53" spans="1:19" s="3" customFormat="1" ht="50.1" customHeight="1" x14ac:dyDescent="0.4">
      <c r="A53" s="144" t="s">
        <v>130</v>
      </c>
      <c r="B53" s="144"/>
      <c r="C53" s="149" t="s">
        <v>286</v>
      </c>
      <c r="D53" s="150"/>
      <c r="E53" s="150"/>
      <c r="F53" s="150"/>
      <c r="G53" s="150"/>
      <c r="H53" s="150"/>
      <c r="I53" s="150"/>
      <c r="J53" s="150"/>
      <c r="K53" s="150"/>
      <c r="L53" s="150"/>
      <c r="M53" s="151"/>
      <c r="N53" s="132" t="s">
        <v>197</v>
      </c>
      <c r="O53" s="132"/>
      <c r="P53" s="132"/>
      <c r="Q53" s="132"/>
      <c r="R53" s="132"/>
      <c r="S53" s="132"/>
    </row>
    <row r="54" spans="1:19" s="3" customFormat="1" ht="50.1" customHeight="1" x14ac:dyDescent="0.4">
      <c r="A54" s="144" t="s">
        <v>131</v>
      </c>
      <c r="B54" s="144"/>
      <c r="C54" s="149" t="s">
        <v>287</v>
      </c>
      <c r="D54" s="150"/>
      <c r="E54" s="150"/>
      <c r="F54" s="150"/>
      <c r="G54" s="150"/>
      <c r="H54" s="150"/>
      <c r="I54" s="150"/>
      <c r="J54" s="150"/>
      <c r="K54" s="150"/>
      <c r="L54" s="150"/>
      <c r="M54" s="151"/>
      <c r="N54" s="132" t="s">
        <v>198</v>
      </c>
      <c r="O54" s="132"/>
      <c r="P54" s="132"/>
      <c r="Q54" s="132"/>
      <c r="R54" s="132"/>
      <c r="S54" s="132"/>
    </row>
    <row r="55" spans="1:19" s="3" customFormat="1" ht="50.1" customHeight="1" x14ac:dyDescent="0.4">
      <c r="A55" s="144" t="s">
        <v>15</v>
      </c>
      <c r="B55" s="144"/>
      <c r="C55" s="145" t="s">
        <v>87</v>
      </c>
      <c r="D55" s="146"/>
      <c r="E55" s="146"/>
      <c r="F55" s="146"/>
      <c r="G55" s="146"/>
      <c r="H55" s="146"/>
      <c r="I55" s="146"/>
      <c r="J55" s="146"/>
      <c r="K55" s="146"/>
      <c r="L55" s="146"/>
      <c r="M55" s="147"/>
      <c r="N55" s="132" t="s">
        <v>199</v>
      </c>
      <c r="O55" s="132"/>
      <c r="P55" s="132"/>
      <c r="Q55" s="132"/>
      <c r="R55" s="132"/>
      <c r="S55" s="132"/>
    </row>
    <row r="56" spans="1:19" s="3" customFormat="1" ht="20.100000000000001" customHeight="1" x14ac:dyDescent="0.4">
      <c r="A56" s="12"/>
      <c r="B56" s="1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40"/>
      <c r="O56" s="40"/>
      <c r="P56" s="40"/>
      <c r="Q56" s="40"/>
      <c r="R56" s="40"/>
      <c r="S56" s="40"/>
    </row>
    <row r="57" spans="1:19" s="3" customFormat="1" ht="39.950000000000003" customHeight="1" x14ac:dyDescent="0.4">
      <c r="A57" s="134" t="s">
        <v>133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</row>
    <row r="58" spans="1:19" s="3" customFormat="1" ht="50.1" customHeight="1" x14ac:dyDescent="0.4">
      <c r="A58" s="144" t="s">
        <v>19</v>
      </c>
      <c r="B58" s="144"/>
      <c r="C58" s="145" t="s">
        <v>288</v>
      </c>
      <c r="D58" s="146"/>
      <c r="E58" s="146"/>
      <c r="F58" s="146"/>
      <c r="G58" s="146"/>
      <c r="H58" s="146"/>
      <c r="I58" s="146"/>
      <c r="J58" s="146"/>
      <c r="K58" s="146"/>
      <c r="L58" s="146"/>
      <c r="M58" s="147"/>
      <c r="N58" s="132" t="s">
        <v>290</v>
      </c>
      <c r="O58" s="132"/>
      <c r="P58" s="132"/>
      <c r="Q58" s="132"/>
      <c r="R58" s="132"/>
      <c r="S58" s="132"/>
    </row>
    <row r="59" spans="1:19" s="3" customFormat="1" ht="50.1" customHeight="1" x14ac:dyDescent="0.4">
      <c r="A59" s="144" t="s">
        <v>27</v>
      </c>
      <c r="B59" s="144"/>
      <c r="C59" s="45" t="s">
        <v>56</v>
      </c>
      <c r="D59" s="148" t="s">
        <v>289</v>
      </c>
      <c r="E59" s="148"/>
      <c r="F59" s="148"/>
      <c r="G59" s="148"/>
      <c r="H59" s="148"/>
      <c r="I59" s="148"/>
      <c r="J59" s="148"/>
      <c r="K59" s="148"/>
      <c r="L59" s="148"/>
      <c r="M59" s="148"/>
      <c r="N59" s="132" t="s">
        <v>291</v>
      </c>
      <c r="O59" s="132"/>
      <c r="P59" s="132"/>
      <c r="Q59" s="132"/>
      <c r="R59" s="132"/>
      <c r="S59" s="132"/>
    </row>
    <row r="60" spans="1:19" s="3" customFormat="1" ht="39.950000000000003" customHeight="1" x14ac:dyDescent="0.4">
      <c r="A60" s="12"/>
      <c r="B60" s="12"/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5"/>
      <c r="O60" s="15"/>
      <c r="P60" s="15"/>
      <c r="Q60" s="15"/>
      <c r="R60" s="15"/>
      <c r="S60" s="15"/>
    </row>
    <row r="61" spans="1:19" s="3" customFormat="1" ht="39.950000000000003" customHeight="1" x14ac:dyDescent="0.4">
      <c r="A61" s="134" t="s">
        <v>178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</row>
    <row r="62" spans="1:19" ht="39.950000000000003" customHeight="1" x14ac:dyDescent="0.4">
      <c r="A62" s="135" t="s">
        <v>179</v>
      </c>
      <c r="B62" s="135"/>
      <c r="C62" s="136" t="s">
        <v>110</v>
      </c>
      <c r="D62" s="137"/>
      <c r="E62" s="137"/>
      <c r="F62" s="137"/>
      <c r="G62" s="138"/>
      <c r="H62" s="135" t="s">
        <v>134</v>
      </c>
      <c r="I62" s="135"/>
      <c r="J62" s="135"/>
      <c r="K62" s="135"/>
      <c r="L62" s="135"/>
      <c r="M62" s="135"/>
      <c r="N62" s="139" t="s">
        <v>101</v>
      </c>
      <c r="O62" s="139"/>
      <c r="P62" s="139"/>
      <c r="Q62" s="139"/>
      <c r="R62" s="139"/>
      <c r="S62" s="139"/>
    </row>
    <row r="63" spans="1:19" ht="50.1" customHeight="1" x14ac:dyDescent="0.4">
      <c r="A63" s="127"/>
      <c r="B63" s="127"/>
      <c r="C63" s="140"/>
      <c r="D63" s="141"/>
      <c r="E63" s="141"/>
      <c r="F63" s="141"/>
      <c r="G63" s="142"/>
      <c r="H63" s="143"/>
      <c r="I63" s="143"/>
      <c r="J63" s="143"/>
      <c r="K63" s="143"/>
      <c r="L63" s="143"/>
      <c r="M63" s="143"/>
      <c r="N63" s="132"/>
      <c r="O63" s="132"/>
      <c r="P63" s="132"/>
      <c r="Q63" s="132"/>
      <c r="R63" s="132"/>
      <c r="S63" s="132"/>
    </row>
    <row r="64" spans="1:19" ht="50.1" customHeight="1" x14ac:dyDescent="0.4">
      <c r="A64" s="127"/>
      <c r="B64" s="127"/>
      <c r="C64" s="128"/>
      <c r="D64" s="129"/>
      <c r="E64" s="129"/>
      <c r="F64" s="129"/>
      <c r="G64" s="130"/>
      <c r="H64" s="131"/>
      <c r="I64" s="131"/>
      <c r="J64" s="131"/>
      <c r="K64" s="131"/>
      <c r="L64" s="131"/>
      <c r="M64" s="131"/>
      <c r="N64" s="132"/>
      <c r="O64" s="132"/>
      <c r="P64" s="132"/>
      <c r="Q64" s="132"/>
      <c r="R64" s="132"/>
      <c r="S64" s="132"/>
    </row>
    <row r="65" spans="1:19" ht="50.1" customHeight="1" x14ac:dyDescent="0.4">
      <c r="A65" s="127"/>
      <c r="B65" s="127"/>
      <c r="C65" s="128"/>
      <c r="D65" s="129"/>
      <c r="E65" s="129"/>
      <c r="F65" s="129"/>
      <c r="G65" s="130"/>
      <c r="H65" s="131"/>
      <c r="I65" s="131"/>
      <c r="J65" s="131"/>
      <c r="K65" s="131"/>
      <c r="L65" s="131"/>
      <c r="M65" s="131"/>
      <c r="N65" s="133"/>
      <c r="O65" s="133"/>
      <c r="P65" s="133"/>
      <c r="Q65" s="133"/>
      <c r="R65" s="133"/>
      <c r="S65" s="133"/>
    </row>
    <row r="66" spans="1:19" ht="39.950000000000003" customHeight="1" x14ac:dyDescent="0.4">
      <c r="A66" s="7" t="s">
        <v>73</v>
      </c>
      <c r="N66" s="16"/>
      <c r="O66" s="16"/>
      <c r="P66" s="16"/>
      <c r="Q66" s="16"/>
      <c r="R66" s="16"/>
      <c r="S66" s="16"/>
    </row>
  </sheetData>
  <sheetProtection formatCells="0" formatColumns="0" formatRows="0" insertColumns="0" insertRows="0" insertHyperlinks="0" deleteColumns="0" deleteRows="0" sort="0" autoFilter="0" pivotTables="0"/>
  <mergeCells count="155">
    <mergeCell ref="A65:B65"/>
    <mergeCell ref="C65:G65"/>
    <mergeCell ref="H65:M65"/>
    <mergeCell ref="N65:S65"/>
    <mergeCell ref="A63:B63"/>
    <mergeCell ref="C63:G63"/>
    <mergeCell ref="H63:M63"/>
    <mergeCell ref="N63:S63"/>
    <mergeCell ref="A64:B64"/>
    <mergeCell ref="C64:G64"/>
    <mergeCell ref="H64:M64"/>
    <mergeCell ref="N64:S64"/>
    <mergeCell ref="A59:B59"/>
    <mergeCell ref="D59:M59"/>
    <mergeCell ref="N59:S59"/>
    <mergeCell ref="A61:S61"/>
    <mergeCell ref="A62:B62"/>
    <mergeCell ref="C62:G62"/>
    <mergeCell ref="H62:M62"/>
    <mergeCell ref="N62:S62"/>
    <mergeCell ref="A55:B55"/>
    <mergeCell ref="C55:M55"/>
    <mergeCell ref="N55:S55"/>
    <mergeCell ref="A57:S57"/>
    <mergeCell ref="A58:B58"/>
    <mergeCell ref="C58:M58"/>
    <mergeCell ref="N58:S58"/>
    <mergeCell ref="A53:B53"/>
    <mergeCell ref="C53:M53"/>
    <mergeCell ref="N53:S53"/>
    <mergeCell ref="A54:B54"/>
    <mergeCell ref="C54:M54"/>
    <mergeCell ref="N54:S54"/>
    <mergeCell ref="C48:M48"/>
    <mergeCell ref="A51:S51"/>
    <mergeCell ref="A52:B52"/>
    <mergeCell ref="D52:M52"/>
    <mergeCell ref="N52:S52"/>
    <mergeCell ref="A48:B49"/>
    <mergeCell ref="N48:S49"/>
    <mergeCell ref="C49:M49"/>
    <mergeCell ref="A46:B46"/>
    <mergeCell ref="C46:M46"/>
    <mergeCell ref="N46:S46"/>
    <mergeCell ref="A47:B47"/>
    <mergeCell ref="C47:M47"/>
    <mergeCell ref="N47:S47"/>
    <mergeCell ref="A44:B44"/>
    <mergeCell ref="C44:F44"/>
    <mergeCell ref="G44:J44"/>
    <mergeCell ref="K44:M44"/>
    <mergeCell ref="N44:S44"/>
    <mergeCell ref="A45:B45"/>
    <mergeCell ref="D45:M45"/>
    <mergeCell ref="N45:S45"/>
    <mergeCell ref="A42:B42"/>
    <mergeCell ref="C42:M42"/>
    <mergeCell ref="N42:S42"/>
    <mergeCell ref="A43:B43"/>
    <mergeCell ref="C43:M43"/>
    <mergeCell ref="N43:S43"/>
    <mergeCell ref="A40:B40"/>
    <mergeCell ref="C40:M40"/>
    <mergeCell ref="N40:S40"/>
    <mergeCell ref="A41:B41"/>
    <mergeCell ref="D41:M41"/>
    <mergeCell ref="N41:S41"/>
    <mergeCell ref="A38:B38"/>
    <mergeCell ref="D38:M38"/>
    <mergeCell ref="N38:S38"/>
    <mergeCell ref="A39:B39"/>
    <mergeCell ref="D39:M39"/>
    <mergeCell ref="N39:S39"/>
    <mergeCell ref="A34:B34"/>
    <mergeCell ref="D34:M34"/>
    <mergeCell ref="N34:S34"/>
    <mergeCell ref="A36:S36"/>
    <mergeCell ref="A37:B37"/>
    <mergeCell ref="D37:M37"/>
    <mergeCell ref="N37:S37"/>
    <mergeCell ref="A32:B32"/>
    <mergeCell ref="C32:M32"/>
    <mergeCell ref="N32:S32"/>
    <mergeCell ref="A33:B33"/>
    <mergeCell ref="D33:M33"/>
    <mergeCell ref="N33:S33"/>
    <mergeCell ref="A28:B28"/>
    <mergeCell ref="C28:M28"/>
    <mergeCell ref="N28:S28"/>
    <mergeCell ref="A30:S30"/>
    <mergeCell ref="A31:B31"/>
    <mergeCell ref="C31:M31"/>
    <mergeCell ref="N31:S31"/>
    <mergeCell ref="A27:B27"/>
    <mergeCell ref="C27:M27"/>
    <mergeCell ref="N27:S27"/>
    <mergeCell ref="A24:B24"/>
    <mergeCell ref="C24:M24"/>
    <mergeCell ref="N24:S24"/>
    <mergeCell ref="A25:B25"/>
    <mergeCell ref="D25:M25"/>
    <mergeCell ref="N25:S25"/>
    <mergeCell ref="A22:B22"/>
    <mergeCell ref="D22:M22"/>
    <mergeCell ref="N22:S22"/>
    <mergeCell ref="C18:M18"/>
    <mergeCell ref="A20:B20"/>
    <mergeCell ref="D20:M20"/>
    <mergeCell ref="N20:S20"/>
    <mergeCell ref="A26:B26"/>
    <mergeCell ref="C26:M26"/>
    <mergeCell ref="N26:S26"/>
    <mergeCell ref="A23:S23"/>
    <mergeCell ref="A21:B21"/>
    <mergeCell ref="C21:M21"/>
    <mergeCell ref="N21:S21"/>
    <mergeCell ref="A18:B19"/>
    <mergeCell ref="C19:F19"/>
    <mergeCell ref="G19:J19"/>
    <mergeCell ref="K19:M19"/>
    <mergeCell ref="N18:S19"/>
    <mergeCell ref="A16:B16"/>
    <mergeCell ref="C16:M16"/>
    <mergeCell ref="N16:S16"/>
    <mergeCell ref="A17:B17"/>
    <mergeCell ref="C17:M17"/>
    <mergeCell ref="N17:S17"/>
    <mergeCell ref="A1:M1"/>
    <mergeCell ref="A3:B3"/>
    <mergeCell ref="C3:M3"/>
    <mergeCell ref="N3:S3"/>
    <mergeCell ref="A5:S5"/>
    <mergeCell ref="A6:B6"/>
    <mergeCell ref="C6:H6"/>
    <mergeCell ref="I6:J6"/>
    <mergeCell ref="K6:S6"/>
    <mergeCell ref="A7:B7"/>
    <mergeCell ref="C7:D7"/>
    <mergeCell ref="E7:S7"/>
    <mergeCell ref="A8:B8"/>
    <mergeCell ref="C8:H8"/>
    <mergeCell ref="I8:J8"/>
    <mergeCell ref="K8:S8"/>
    <mergeCell ref="E15:H15"/>
    <mergeCell ref="J15:M15"/>
    <mergeCell ref="A9:B9"/>
    <mergeCell ref="D9:H9"/>
    <mergeCell ref="I9:J9"/>
    <mergeCell ref="K9:S9"/>
    <mergeCell ref="A11:S11"/>
    <mergeCell ref="A12:B15"/>
    <mergeCell ref="D12:M12"/>
    <mergeCell ref="N12:S15"/>
    <mergeCell ref="D13:M13"/>
    <mergeCell ref="D14:M14"/>
  </mergeCells>
  <phoneticPr fontId="3"/>
  <dataValidations count="10">
    <dataValidation type="list" allowBlank="1" showInputMessage="1" showErrorMessage="1" sqref="D20:M20" xr:uid="{33EFAFAA-CDB8-43E5-9700-92FA007702D4}">
      <formula1>"栽培,繁殖,肥育,養殖,水揚げ,その他"</formula1>
    </dataValidation>
    <dataValidation type="list" showInputMessage="1" showErrorMessage="1" sqref="D33:M33" xr:uid="{86BDC9BF-9DC5-4D51-B7D4-79EC33143E94}">
      <formula1>"内税,非課税"</formula1>
    </dataValidation>
    <dataValidation type="list" allowBlank="1" showInputMessage="1" showErrorMessage="1" sqref="D9:H9 E20:E21 E15" xr:uid="{3930C5DA-E0A7-4A11-A96C-30BBCEF80402}">
      <formula1>"課税事業者,免税事業者"</formula1>
    </dataValidation>
    <dataValidation type="list" showInputMessage="1" showErrorMessage="1" sqref="D45:L45 D52:L52" xr:uid="{7EFFF532-0CDD-4C5A-96EC-301FE6E55DDE}">
      <formula1>"通年,期間限定"</formula1>
    </dataValidation>
    <dataValidation type="list" showInputMessage="1" showErrorMessage="1" sqref="D25:L25" xr:uid="{B80F426A-C374-45CF-9626-1749550D6786}">
      <formula1>"アレルギー品目あり(またはコンタミネーションの可能性あり),アレルギー品目なし,アレルギー品目を記載しない(食品以外)"</formula1>
    </dataValidation>
    <dataValidation type="list" showInputMessage="1" showErrorMessage="1" sqref="D41:L41" xr:uid="{064FA3AC-1FC8-447E-B0CF-E9BDD1CCCCC0}">
      <formula1>"固定料金,地域別料金"</formula1>
    </dataValidation>
    <dataValidation type="list" allowBlank="1" showInputMessage="1" showErrorMessage="1" sqref="D38:M38" xr:uid="{11C0FEE1-17E2-41AD-A966-F84874E29665}">
      <formula1>"普通郵便,書留,レターパック,ゆうパケット,ゆうパック,ネコポス,宅急便,電子メール"</formula1>
    </dataValidation>
    <dataValidation type="list" showInputMessage="1" showErrorMessage="1" sqref="D39:M39 D22:M22" xr:uid="{D2456302-EE1C-491E-A450-E037B304A92C}">
      <formula1>"常温,冷蔵,冷凍"</formula1>
    </dataValidation>
    <dataValidation type="list" showInputMessage="1" showErrorMessage="1" sqref="D34:L34" xr:uid="{79910807-4286-45F2-8C48-E6C29A07955E}">
      <formula1>"8%,10%"</formula1>
    </dataValidation>
    <dataValidation type="list" allowBlank="1" showInputMessage="1" showErrorMessage="1" sqref="G44:J44" xr:uid="{22300EC7-D89E-4386-9875-B57021FB0668}">
      <formula1>"7,14,21,30,45,60"</formula1>
    </dataValidation>
  </dataValidations>
  <hyperlinks>
    <hyperlink ref="K8" r:id="rId1" display="fuji-furusato@fujikawarakuza.co.jp" xr:uid="{EA723F81-6A58-4DAF-8B1E-ADBDD2792BED}"/>
  </hyperlinks>
  <pageMargins left="0.70866141732283472" right="0.70866141732283472" top="0.74803149606299213" bottom="0.74803149606299213" header="0.31496062992125984" footer="0.31496062992125984"/>
  <pageSetup paperSize="9" scale="28" fitToHeight="0" orientation="portrait" r:id="rId2"/>
  <rowBreaks count="2" manualBreakCount="2">
    <brk id="28" max="19" man="1"/>
    <brk id="34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76643-935C-44A1-BE1B-A3EDD4E710DA}">
  <sheetPr>
    <tabColor rgb="FF92D050"/>
    <pageSetUpPr fitToPage="1"/>
  </sheetPr>
  <dimension ref="A1:T108"/>
  <sheetViews>
    <sheetView view="pageBreakPreview" zoomScale="50" zoomScaleNormal="40" zoomScaleSheetLayoutView="50" workbookViewId="0">
      <selection sqref="A1:M1"/>
    </sheetView>
  </sheetViews>
  <sheetFormatPr defaultRowHeight="18.75" x14ac:dyDescent="0.4"/>
  <cols>
    <col min="1" max="1" width="25.625" style="5" customWidth="1"/>
    <col min="2" max="2" width="10.625" style="1" customWidth="1"/>
    <col min="3" max="12" width="15.625" style="2" customWidth="1"/>
    <col min="13" max="13" width="30.625" style="1" customWidth="1"/>
    <col min="14" max="14" width="10.625" style="6" customWidth="1"/>
    <col min="15" max="15" width="15.625" style="6" customWidth="1"/>
    <col min="16" max="16" width="5.625" style="6" customWidth="1"/>
    <col min="17" max="17" width="10.625" style="6" customWidth="1"/>
    <col min="18" max="18" width="5.625" style="6" customWidth="1"/>
    <col min="19" max="19" width="10.625" style="6" customWidth="1"/>
    <col min="20" max="20" width="5.625" customWidth="1"/>
  </cols>
  <sheetData>
    <row r="1" spans="1:20" ht="112.5" customHeight="1" x14ac:dyDescent="0.4">
      <c r="A1" s="199" t="s">
        <v>310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79" t="s">
        <v>135</v>
      </c>
      <c r="O1" s="80"/>
      <c r="P1" s="79" t="s">
        <v>99</v>
      </c>
      <c r="Q1" s="80"/>
      <c r="R1" s="79" t="s">
        <v>98</v>
      </c>
      <c r="S1" s="80"/>
      <c r="T1" s="79" t="s">
        <v>100</v>
      </c>
    </row>
    <row r="2" spans="1:20" ht="20.100000000000001" customHeight="1" x14ac:dyDescent="0.4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8"/>
      <c r="O2" s="8"/>
      <c r="P2" s="18"/>
      <c r="Q2" s="8"/>
      <c r="R2" s="18"/>
      <c r="S2" s="8"/>
      <c r="T2" s="18"/>
    </row>
    <row r="3" spans="1:20" ht="50.1" customHeight="1" x14ac:dyDescent="0.4">
      <c r="A3" s="213" t="s">
        <v>109</v>
      </c>
      <c r="B3" s="213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132" t="s">
        <v>61</v>
      </c>
      <c r="O3" s="132"/>
      <c r="P3" s="132"/>
      <c r="Q3" s="132"/>
      <c r="R3" s="132"/>
      <c r="S3" s="132"/>
      <c r="T3" s="8">
        <f>LEN(C3)</f>
        <v>0</v>
      </c>
    </row>
    <row r="4" spans="1:20" ht="19.5" customHeight="1" x14ac:dyDescent="0.4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8"/>
      <c r="O4" s="58"/>
      <c r="P4" s="58"/>
      <c r="Q4" s="58"/>
      <c r="R4" s="58"/>
      <c r="S4" s="58"/>
      <c r="T4" s="58"/>
    </row>
    <row r="5" spans="1:20" s="3" customFormat="1" ht="39.950000000000003" customHeight="1" x14ac:dyDescent="0.4">
      <c r="A5" s="134" t="s">
        <v>373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4"/>
    </row>
    <row r="6" spans="1:20" s="3" customFormat="1" ht="50.1" customHeight="1" x14ac:dyDescent="0.4">
      <c r="A6" s="214" t="s">
        <v>109</v>
      </c>
      <c r="B6" s="214"/>
      <c r="C6" s="214"/>
      <c r="D6" s="214"/>
      <c r="E6" s="214"/>
      <c r="F6" s="214"/>
      <c r="G6" s="214" t="s">
        <v>121</v>
      </c>
      <c r="H6" s="214"/>
      <c r="I6" s="214"/>
      <c r="J6" s="214"/>
      <c r="K6" s="215" t="s">
        <v>154</v>
      </c>
      <c r="L6" s="215"/>
      <c r="M6" s="215"/>
      <c r="N6" s="216" t="s">
        <v>155</v>
      </c>
      <c r="O6" s="216"/>
      <c r="P6" s="216"/>
      <c r="Q6" s="216"/>
      <c r="R6" s="216"/>
      <c r="S6" s="216"/>
      <c r="T6" s="4"/>
    </row>
    <row r="7" spans="1:20" s="3" customFormat="1" ht="66" customHeight="1" x14ac:dyDescent="0.4">
      <c r="A7" s="221" t="str">
        <f>IF(C3="","",C3)</f>
        <v/>
      </c>
      <c r="B7" s="222"/>
      <c r="C7" s="222"/>
      <c r="D7" s="222"/>
      <c r="E7" s="222"/>
      <c r="F7" s="223"/>
      <c r="G7" s="224" t="str">
        <f>IF(C49="","",C49)</f>
        <v/>
      </c>
      <c r="H7" s="225"/>
      <c r="I7" s="225"/>
      <c r="J7" s="226"/>
      <c r="K7" s="227" t="str">
        <f>IF(E76="","",E76)</f>
        <v/>
      </c>
      <c r="L7" s="228"/>
      <c r="M7" s="229"/>
      <c r="N7" s="224" t="str">
        <f>IF(C48="","",C48)</f>
        <v/>
      </c>
      <c r="O7" s="225"/>
      <c r="P7" s="225"/>
      <c r="Q7" s="225"/>
      <c r="R7" s="225"/>
      <c r="S7" s="226"/>
      <c r="T7" s="4"/>
    </row>
    <row r="8" spans="1:20" s="3" customFormat="1" ht="20.100000000000001" customHeight="1" x14ac:dyDescent="0.4">
      <c r="A8" s="12"/>
      <c r="B8" s="12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15"/>
      <c r="O8" s="40"/>
      <c r="P8" s="40"/>
      <c r="Q8" s="40"/>
      <c r="R8" s="40"/>
      <c r="S8" s="40"/>
    </row>
    <row r="9" spans="1:20" ht="39.950000000000003" customHeight="1" x14ac:dyDescent="0.4">
      <c r="A9" s="134" t="s">
        <v>127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58"/>
    </row>
    <row r="10" spans="1:20" ht="50.1" customHeight="1" x14ac:dyDescent="0.4">
      <c r="A10" s="217" t="s">
        <v>108</v>
      </c>
      <c r="B10" s="218"/>
      <c r="C10" s="206"/>
      <c r="D10" s="206"/>
      <c r="E10" s="206"/>
      <c r="F10" s="206"/>
      <c r="G10" s="206"/>
      <c r="H10" s="206"/>
      <c r="I10" s="219" t="s">
        <v>103</v>
      </c>
      <c r="J10" s="220"/>
      <c r="K10" s="207"/>
      <c r="L10" s="208"/>
      <c r="M10" s="208"/>
      <c r="N10" s="208"/>
      <c r="O10" s="208"/>
      <c r="P10" s="208"/>
      <c r="Q10" s="208"/>
      <c r="R10" s="208"/>
      <c r="S10" s="209"/>
      <c r="T10" s="17"/>
    </row>
    <row r="11" spans="1:20" ht="50.1" customHeight="1" x14ac:dyDescent="0.4">
      <c r="A11" s="217" t="s">
        <v>68</v>
      </c>
      <c r="B11" s="218"/>
      <c r="C11" s="203" t="s">
        <v>126</v>
      </c>
      <c r="D11" s="204"/>
      <c r="E11" s="203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4"/>
      <c r="T11" s="17"/>
    </row>
    <row r="12" spans="1:20" ht="50.1" customHeight="1" x14ac:dyDescent="0.4">
      <c r="A12" s="217" t="s">
        <v>101</v>
      </c>
      <c r="B12" s="218"/>
      <c r="C12" s="206"/>
      <c r="D12" s="206"/>
      <c r="E12" s="206"/>
      <c r="F12" s="206"/>
      <c r="G12" s="206"/>
      <c r="H12" s="206"/>
      <c r="I12" s="219" t="s">
        <v>102</v>
      </c>
      <c r="J12" s="220"/>
      <c r="K12" s="203"/>
      <c r="L12" s="205"/>
      <c r="M12" s="205"/>
      <c r="N12" s="205"/>
      <c r="O12" s="205"/>
      <c r="P12" s="205"/>
      <c r="Q12" s="205"/>
      <c r="R12" s="205"/>
      <c r="S12" s="204"/>
      <c r="T12" s="17"/>
    </row>
    <row r="13" spans="1:20" ht="50.1" customHeight="1" x14ac:dyDescent="0.4">
      <c r="A13" s="213" t="s">
        <v>167</v>
      </c>
      <c r="B13" s="213"/>
      <c r="C13" s="82" t="s">
        <v>64</v>
      </c>
      <c r="D13" s="230"/>
      <c r="E13" s="230"/>
      <c r="F13" s="230"/>
      <c r="G13" s="230"/>
      <c r="H13" s="230"/>
      <c r="I13" s="231" t="s">
        <v>168</v>
      </c>
      <c r="J13" s="231"/>
      <c r="K13" s="182"/>
      <c r="L13" s="182"/>
      <c r="M13" s="182"/>
      <c r="N13" s="182"/>
      <c r="O13" s="182"/>
      <c r="P13" s="182"/>
      <c r="Q13" s="182"/>
      <c r="R13" s="182"/>
      <c r="S13" s="182"/>
      <c r="T13" s="17"/>
    </row>
    <row r="14" spans="1:20" ht="20.100000000000001" customHeight="1" x14ac:dyDescent="0.4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20" ht="39.950000000000003" customHeight="1" x14ac:dyDescent="0.4">
      <c r="A15" s="134" t="s">
        <v>119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58"/>
    </row>
    <row r="16" spans="1:20" s="3" customFormat="1" ht="50.1" customHeight="1" x14ac:dyDescent="0.4">
      <c r="A16" s="232" t="s">
        <v>152</v>
      </c>
      <c r="B16" s="233"/>
      <c r="C16" s="56" t="s">
        <v>110</v>
      </c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90"/>
      <c r="O16" s="191"/>
      <c r="P16" s="191"/>
      <c r="Q16" s="191"/>
      <c r="R16" s="191"/>
      <c r="S16" s="192"/>
      <c r="T16" s="4"/>
    </row>
    <row r="17" spans="1:20" s="3" customFormat="1" ht="50.1" customHeight="1" x14ac:dyDescent="0.4">
      <c r="A17" s="234"/>
      <c r="B17" s="235"/>
      <c r="C17" s="56" t="s">
        <v>68</v>
      </c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93"/>
      <c r="O17" s="194"/>
      <c r="P17" s="194"/>
      <c r="Q17" s="194"/>
      <c r="R17" s="194"/>
      <c r="S17" s="195"/>
      <c r="T17" s="4"/>
    </row>
    <row r="18" spans="1:20" s="3" customFormat="1" ht="50.1" customHeight="1" x14ac:dyDescent="0.4">
      <c r="A18" s="234"/>
      <c r="B18" s="235"/>
      <c r="C18" s="56" t="s">
        <v>101</v>
      </c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93"/>
      <c r="O18" s="194"/>
      <c r="P18" s="194"/>
      <c r="Q18" s="194"/>
      <c r="R18" s="194"/>
      <c r="S18" s="195"/>
      <c r="T18" s="4"/>
    </row>
    <row r="19" spans="1:20" s="3" customFormat="1" ht="50.1" customHeight="1" x14ac:dyDescent="0.4">
      <c r="A19" s="236"/>
      <c r="B19" s="237"/>
      <c r="C19" s="56" t="s">
        <v>172</v>
      </c>
      <c r="D19" s="82" t="s">
        <v>64</v>
      </c>
      <c r="E19" s="230"/>
      <c r="F19" s="230"/>
      <c r="G19" s="230"/>
      <c r="H19" s="230"/>
      <c r="I19" s="33" t="s">
        <v>173</v>
      </c>
      <c r="J19" s="180"/>
      <c r="K19" s="180"/>
      <c r="L19" s="180"/>
      <c r="M19" s="180"/>
      <c r="N19" s="196"/>
      <c r="O19" s="197"/>
      <c r="P19" s="197"/>
      <c r="Q19" s="197"/>
      <c r="R19" s="197"/>
      <c r="S19" s="198"/>
      <c r="T19" s="4"/>
    </row>
    <row r="20" spans="1:20" s="3" customFormat="1" ht="50.1" customHeight="1" x14ac:dyDescent="0.4">
      <c r="A20" s="213" t="s">
        <v>112</v>
      </c>
      <c r="B20" s="21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2"/>
      <c r="O20" s="132"/>
      <c r="P20" s="132"/>
      <c r="Q20" s="132"/>
      <c r="R20" s="132"/>
      <c r="S20" s="132"/>
    </row>
    <row r="21" spans="1:20" s="3" customFormat="1" ht="409.6" customHeight="1" x14ac:dyDescent="0.4">
      <c r="A21" s="213" t="s">
        <v>111</v>
      </c>
      <c r="B21" s="21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2" t="s">
        <v>63</v>
      </c>
      <c r="O21" s="132"/>
      <c r="P21" s="132"/>
      <c r="Q21" s="132"/>
      <c r="R21" s="132"/>
      <c r="S21" s="132"/>
    </row>
    <row r="22" spans="1:20" s="3" customFormat="1" ht="189" customHeight="1" x14ac:dyDescent="0.4">
      <c r="A22" s="213" t="s">
        <v>67</v>
      </c>
      <c r="B22" s="213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32" t="s">
        <v>273</v>
      </c>
      <c r="O22" s="132"/>
      <c r="P22" s="132"/>
      <c r="Q22" s="132"/>
      <c r="R22" s="132"/>
      <c r="S22" s="132"/>
    </row>
    <row r="23" spans="1:20" s="3" customFormat="1" ht="30" customHeight="1" x14ac:dyDescent="0.4">
      <c r="A23" s="232" t="s">
        <v>137</v>
      </c>
      <c r="B23" s="233"/>
      <c r="C23" s="241" t="s">
        <v>138</v>
      </c>
      <c r="D23" s="241"/>
      <c r="E23" s="241"/>
      <c r="F23" s="241"/>
      <c r="G23" s="241"/>
      <c r="H23" s="241"/>
      <c r="I23" s="238" t="s">
        <v>271</v>
      </c>
      <c r="J23" s="239"/>
      <c r="K23" s="240"/>
      <c r="L23" s="238" t="s">
        <v>68</v>
      </c>
      <c r="M23" s="240"/>
      <c r="N23" s="190" t="s">
        <v>200</v>
      </c>
      <c r="O23" s="191"/>
      <c r="P23" s="191"/>
      <c r="Q23" s="191"/>
      <c r="R23" s="191"/>
      <c r="S23" s="192"/>
    </row>
    <row r="24" spans="1:20" s="3" customFormat="1" ht="50.1" customHeight="1" x14ac:dyDescent="0.4">
      <c r="A24" s="234"/>
      <c r="B24" s="235"/>
      <c r="C24" s="242"/>
      <c r="D24" s="242"/>
      <c r="E24" s="242"/>
      <c r="F24" s="242"/>
      <c r="G24" s="242"/>
      <c r="H24" s="242"/>
      <c r="I24" s="293"/>
      <c r="J24" s="294"/>
      <c r="K24" s="295"/>
      <c r="L24" s="293"/>
      <c r="M24" s="295"/>
      <c r="N24" s="193"/>
      <c r="O24" s="194"/>
      <c r="P24" s="194"/>
      <c r="Q24" s="194"/>
      <c r="R24" s="194"/>
      <c r="S24" s="195"/>
    </row>
    <row r="25" spans="1:20" s="3" customFormat="1" ht="50.1" customHeight="1" x14ac:dyDescent="0.4">
      <c r="A25" s="234"/>
      <c r="B25" s="235"/>
      <c r="C25" s="292"/>
      <c r="D25" s="292"/>
      <c r="E25" s="292"/>
      <c r="F25" s="292"/>
      <c r="G25" s="292"/>
      <c r="H25" s="292"/>
      <c r="I25" s="296"/>
      <c r="J25" s="297"/>
      <c r="K25" s="298"/>
      <c r="L25" s="296"/>
      <c r="M25" s="298"/>
      <c r="N25" s="193"/>
      <c r="O25" s="194"/>
      <c r="P25" s="194"/>
      <c r="Q25" s="194"/>
      <c r="R25" s="194"/>
      <c r="S25" s="195"/>
    </row>
    <row r="26" spans="1:20" s="3" customFormat="1" ht="50.1" customHeight="1" x14ac:dyDescent="0.4">
      <c r="A26" s="236"/>
      <c r="B26" s="237"/>
      <c r="C26" s="242"/>
      <c r="D26" s="242"/>
      <c r="E26" s="242"/>
      <c r="F26" s="242"/>
      <c r="G26" s="242"/>
      <c r="H26" s="242"/>
      <c r="I26" s="293"/>
      <c r="J26" s="294"/>
      <c r="K26" s="295"/>
      <c r="L26" s="293"/>
      <c r="M26" s="295"/>
      <c r="N26" s="196"/>
      <c r="O26" s="197"/>
      <c r="P26" s="197"/>
      <c r="Q26" s="197"/>
      <c r="R26" s="197"/>
      <c r="S26" s="198"/>
    </row>
    <row r="27" spans="1:20" s="3" customFormat="1" ht="30" customHeight="1" x14ac:dyDescent="0.4">
      <c r="A27" s="232" t="s">
        <v>136</v>
      </c>
      <c r="B27" s="233"/>
      <c r="C27" s="241" t="s">
        <v>138</v>
      </c>
      <c r="D27" s="241"/>
      <c r="E27" s="241"/>
      <c r="F27" s="241"/>
      <c r="G27" s="241"/>
      <c r="H27" s="241"/>
      <c r="I27" s="238" t="s">
        <v>271</v>
      </c>
      <c r="J27" s="239"/>
      <c r="K27" s="240"/>
      <c r="L27" s="238" t="s">
        <v>68</v>
      </c>
      <c r="M27" s="240"/>
      <c r="N27" s="190" t="s">
        <v>201</v>
      </c>
      <c r="O27" s="191"/>
      <c r="P27" s="191"/>
      <c r="Q27" s="191"/>
      <c r="R27" s="191"/>
      <c r="S27" s="192"/>
    </row>
    <row r="28" spans="1:20" s="3" customFormat="1" ht="50.1" customHeight="1" x14ac:dyDescent="0.4">
      <c r="A28" s="234"/>
      <c r="B28" s="235"/>
      <c r="C28" s="242"/>
      <c r="D28" s="242"/>
      <c r="E28" s="242"/>
      <c r="F28" s="242"/>
      <c r="G28" s="242"/>
      <c r="H28" s="242"/>
      <c r="I28" s="293"/>
      <c r="J28" s="294"/>
      <c r="K28" s="295"/>
      <c r="L28" s="293"/>
      <c r="M28" s="295"/>
      <c r="N28" s="193"/>
      <c r="O28" s="194"/>
      <c r="P28" s="194"/>
      <c r="Q28" s="194"/>
      <c r="R28" s="194"/>
      <c r="S28" s="195"/>
    </row>
    <row r="29" spans="1:20" s="3" customFormat="1" ht="50.1" customHeight="1" x14ac:dyDescent="0.4">
      <c r="A29" s="234"/>
      <c r="B29" s="235"/>
      <c r="C29" s="242"/>
      <c r="D29" s="242"/>
      <c r="E29" s="242"/>
      <c r="F29" s="242"/>
      <c r="G29" s="242"/>
      <c r="H29" s="242"/>
      <c r="I29" s="296"/>
      <c r="J29" s="297"/>
      <c r="K29" s="298"/>
      <c r="L29" s="296"/>
      <c r="M29" s="298"/>
      <c r="N29" s="193"/>
      <c r="O29" s="194"/>
      <c r="P29" s="194"/>
      <c r="Q29" s="194"/>
      <c r="R29" s="194"/>
      <c r="S29" s="195"/>
    </row>
    <row r="30" spans="1:20" s="3" customFormat="1" ht="50.1" customHeight="1" x14ac:dyDescent="0.4">
      <c r="A30" s="236"/>
      <c r="B30" s="237"/>
      <c r="C30" s="242"/>
      <c r="D30" s="242"/>
      <c r="E30" s="242"/>
      <c r="F30" s="242"/>
      <c r="G30" s="242"/>
      <c r="H30" s="242"/>
      <c r="I30" s="293"/>
      <c r="J30" s="294"/>
      <c r="K30" s="295"/>
      <c r="L30" s="293"/>
      <c r="M30" s="295"/>
      <c r="N30" s="196"/>
      <c r="O30" s="197"/>
      <c r="P30" s="197"/>
      <c r="Q30" s="197"/>
      <c r="R30" s="197"/>
      <c r="S30" s="198"/>
    </row>
    <row r="31" spans="1:20" s="3" customFormat="1" ht="30" customHeight="1" x14ac:dyDescent="0.4">
      <c r="A31" s="231" t="s">
        <v>106</v>
      </c>
      <c r="B31" s="231"/>
      <c r="C31" s="81" t="s">
        <v>104</v>
      </c>
      <c r="D31" s="213" t="s">
        <v>105</v>
      </c>
      <c r="E31" s="213"/>
      <c r="F31" s="213"/>
      <c r="G31" s="213"/>
      <c r="H31" s="213"/>
      <c r="I31" s="213" t="s">
        <v>146</v>
      </c>
      <c r="J31" s="213"/>
      <c r="K31" s="213"/>
      <c r="L31" s="213" t="s">
        <v>68</v>
      </c>
      <c r="M31" s="213"/>
      <c r="N31" s="132" t="s">
        <v>311</v>
      </c>
      <c r="O31" s="132"/>
      <c r="P31" s="132"/>
      <c r="Q31" s="132"/>
      <c r="R31" s="132"/>
      <c r="S31" s="132"/>
    </row>
    <row r="32" spans="1:20" s="3" customFormat="1" ht="50.1" customHeight="1" x14ac:dyDescent="0.4">
      <c r="A32" s="231"/>
      <c r="B32" s="231"/>
      <c r="C32" s="56">
        <v>1</v>
      </c>
      <c r="D32" s="243"/>
      <c r="E32" s="245"/>
      <c r="F32" s="245"/>
      <c r="G32" s="245"/>
      <c r="H32" s="244"/>
      <c r="I32" s="243"/>
      <c r="J32" s="245"/>
      <c r="K32" s="244"/>
      <c r="L32" s="243"/>
      <c r="M32" s="244"/>
      <c r="N32" s="132"/>
      <c r="O32" s="132"/>
      <c r="P32" s="132"/>
      <c r="Q32" s="132"/>
      <c r="R32" s="132"/>
      <c r="S32" s="132"/>
    </row>
    <row r="33" spans="1:20" s="3" customFormat="1" ht="50.1" customHeight="1" x14ac:dyDescent="0.4">
      <c r="A33" s="231"/>
      <c r="B33" s="231"/>
      <c r="C33" s="56">
        <v>2</v>
      </c>
      <c r="D33" s="243"/>
      <c r="E33" s="245"/>
      <c r="F33" s="245"/>
      <c r="G33" s="245"/>
      <c r="H33" s="244"/>
      <c r="I33" s="243"/>
      <c r="J33" s="245"/>
      <c r="K33" s="244"/>
      <c r="L33" s="243"/>
      <c r="M33" s="244"/>
      <c r="N33" s="132"/>
      <c r="O33" s="132"/>
      <c r="P33" s="132"/>
      <c r="Q33" s="132"/>
      <c r="R33" s="132"/>
      <c r="S33" s="132"/>
    </row>
    <row r="34" spans="1:20" s="3" customFormat="1" ht="50.1" customHeight="1" x14ac:dyDescent="0.4">
      <c r="A34" s="231"/>
      <c r="B34" s="231"/>
      <c r="C34" s="56">
        <v>3</v>
      </c>
      <c r="D34" s="243"/>
      <c r="E34" s="245"/>
      <c r="F34" s="245"/>
      <c r="G34" s="245"/>
      <c r="H34" s="244"/>
      <c r="I34" s="243"/>
      <c r="J34" s="245"/>
      <c r="K34" s="244"/>
      <c r="L34" s="243"/>
      <c r="M34" s="244"/>
      <c r="N34" s="132"/>
      <c r="O34" s="132"/>
      <c r="P34" s="132"/>
      <c r="Q34" s="132"/>
      <c r="R34" s="132"/>
      <c r="S34" s="132"/>
    </row>
    <row r="35" spans="1:20" s="3" customFormat="1" ht="30" customHeight="1" x14ac:dyDescent="0.4">
      <c r="A35" s="231" t="s">
        <v>107</v>
      </c>
      <c r="B35" s="231"/>
      <c r="C35" s="81" t="s">
        <v>104</v>
      </c>
      <c r="D35" s="213" t="s">
        <v>105</v>
      </c>
      <c r="E35" s="213"/>
      <c r="F35" s="213"/>
      <c r="G35" s="213"/>
      <c r="H35" s="213"/>
      <c r="I35" s="213" t="s">
        <v>146</v>
      </c>
      <c r="J35" s="213"/>
      <c r="K35" s="213"/>
      <c r="L35" s="213" t="s">
        <v>68</v>
      </c>
      <c r="M35" s="213"/>
      <c r="N35" s="132" t="s">
        <v>312</v>
      </c>
      <c r="O35" s="132"/>
      <c r="P35" s="132"/>
      <c r="Q35" s="132"/>
      <c r="R35" s="132"/>
      <c r="S35" s="132"/>
    </row>
    <row r="36" spans="1:20" s="3" customFormat="1" ht="50.1" customHeight="1" x14ac:dyDescent="0.4">
      <c r="A36" s="231"/>
      <c r="B36" s="231"/>
      <c r="C36" s="56">
        <v>1</v>
      </c>
      <c r="D36" s="149"/>
      <c r="E36" s="150"/>
      <c r="F36" s="150"/>
      <c r="G36" s="150"/>
      <c r="H36" s="151"/>
      <c r="I36" s="149"/>
      <c r="J36" s="150"/>
      <c r="K36" s="151"/>
      <c r="L36" s="149"/>
      <c r="M36" s="151"/>
      <c r="N36" s="132"/>
      <c r="O36" s="132"/>
      <c r="P36" s="132"/>
      <c r="Q36" s="132"/>
      <c r="R36" s="132"/>
      <c r="S36" s="132"/>
    </row>
    <row r="37" spans="1:20" s="3" customFormat="1" ht="50.1" customHeight="1" x14ac:dyDescent="0.4">
      <c r="A37" s="231"/>
      <c r="B37" s="231"/>
      <c r="C37" s="56">
        <v>2</v>
      </c>
      <c r="D37" s="149"/>
      <c r="E37" s="150"/>
      <c r="F37" s="150"/>
      <c r="G37" s="150"/>
      <c r="H37" s="151"/>
      <c r="I37" s="149"/>
      <c r="J37" s="150"/>
      <c r="K37" s="151"/>
      <c r="L37" s="149"/>
      <c r="M37" s="151"/>
      <c r="N37" s="132"/>
      <c r="O37" s="132"/>
      <c r="P37" s="132"/>
      <c r="Q37" s="132"/>
      <c r="R37" s="132"/>
      <c r="S37" s="132"/>
    </row>
    <row r="38" spans="1:20" s="3" customFormat="1" ht="50.1" customHeight="1" x14ac:dyDescent="0.4">
      <c r="A38" s="231"/>
      <c r="B38" s="231"/>
      <c r="C38" s="56">
        <v>3</v>
      </c>
      <c r="D38" s="149"/>
      <c r="E38" s="150"/>
      <c r="F38" s="150"/>
      <c r="G38" s="150"/>
      <c r="H38" s="151"/>
      <c r="I38" s="149"/>
      <c r="J38" s="150"/>
      <c r="K38" s="151"/>
      <c r="L38" s="149"/>
      <c r="M38" s="151"/>
      <c r="N38" s="132"/>
      <c r="O38" s="132"/>
      <c r="P38" s="132"/>
      <c r="Q38" s="132"/>
      <c r="R38" s="132"/>
      <c r="S38" s="132"/>
    </row>
    <row r="39" spans="1:20" s="3" customFormat="1" ht="50.1" customHeight="1" x14ac:dyDescent="0.4">
      <c r="A39" s="213" t="s">
        <v>113</v>
      </c>
      <c r="B39" s="213"/>
      <c r="C39" s="82" t="s">
        <v>64</v>
      </c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132" t="s">
        <v>182</v>
      </c>
      <c r="O39" s="132"/>
      <c r="P39" s="132"/>
      <c r="Q39" s="132"/>
      <c r="R39" s="132"/>
      <c r="S39" s="132"/>
    </row>
    <row r="40" spans="1:20" s="3" customFormat="1" ht="50.1" customHeight="1" x14ac:dyDescent="0.4">
      <c r="A40" s="165" t="s">
        <v>377</v>
      </c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</row>
    <row r="41" spans="1:20" s="3" customFormat="1" ht="50.1" customHeight="1" x14ac:dyDescent="0.4">
      <c r="A41" s="213" t="s">
        <v>114</v>
      </c>
      <c r="B41" s="21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60" t="s">
        <v>62</v>
      </c>
      <c r="O41" s="160"/>
      <c r="P41" s="160"/>
      <c r="Q41" s="160"/>
      <c r="R41" s="160"/>
      <c r="S41" s="160"/>
    </row>
    <row r="42" spans="1:20" s="3" customFormat="1" ht="50.1" customHeight="1" x14ac:dyDescent="0.4">
      <c r="A42" s="213" t="s">
        <v>115</v>
      </c>
      <c r="B42" s="213"/>
      <c r="C42" s="82" t="s">
        <v>64</v>
      </c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132" t="s">
        <v>183</v>
      </c>
      <c r="O42" s="132"/>
      <c r="P42" s="132"/>
      <c r="Q42" s="132"/>
      <c r="R42" s="132"/>
      <c r="S42" s="132"/>
    </row>
    <row r="43" spans="1:20" s="3" customFormat="1" ht="50.1" customHeight="1" x14ac:dyDescent="0.4">
      <c r="A43" s="213" t="s">
        <v>265</v>
      </c>
      <c r="B43" s="21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2" t="s">
        <v>184</v>
      </c>
      <c r="O43" s="132"/>
      <c r="P43" s="132"/>
      <c r="Q43" s="132"/>
      <c r="R43" s="132"/>
      <c r="S43" s="132"/>
    </row>
    <row r="44" spans="1:20" s="3" customFormat="1" ht="50.1" customHeight="1" x14ac:dyDescent="0.4">
      <c r="A44" s="213" t="s">
        <v>117</v>
      </c>
      <c r="B44" s="21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2" t="s">
        <v>184</v>
      </c>
      <c r="O44" s="132"/>
      <c r="P44" s="132"/>
      <c r="Q44" s="132"/>
      <c r="R44" s="132"/>
      <c r="S44" s="132"/>
    </row>
    <row r="45" spans="1:20" s="3" customFormat="1" ht="50.1" customHeight="1" x14ac:dyDescent="0.4">
      <c r="A45" s="213" t="s">
        <v>118</v>
      </c>
      <c r="B45" s="21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2" t="s">
        <v>185</v>
      </c>
      <c r="O45" s="132"/>
      <c r="P45" s="132"/>
      <c r="Q45" s="132"/>
      <c r="R45" s="132"/>
      <c r="S45" s="132"/>
    </row>
    <row r="46" spans="1:20" s="3" customFormat="1" ht="20.100000000000001" customHeight="1" x14ac:dyDescent="0.4">
      <c r="A46" s="38"/>
      <c r="B46" s="38"/>
      <c r="C46" s="37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5"/>
      <c r="O46" s="15"/>
      <c r="P46" s="15"/>
      <c r="Q46" s="15"/>
      <c r="R46" s="15"/>
      <c r="S46" s="15"/>
    </row>
    <row r="47" spans="1:20" s="3" customFormat="1" ht="39.950000000000003" customHeight="1" x14ac:dyDescent="0.4">
      <c r="A47" s="164" t="s">
        <v>120</v>
      </c>
      <c r="B47" s="164"/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4"/>
    </row>
    <row r="48" spans="1:20" s="3" customFormat="1" ht="50.1" customHeight="1" x14ac:dyDescent="0.4">
      <c r="A48" s="214" t="s">
        <v>125</v>
      </c>
      <c r="B48" s="214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32" t="s">
        <v>186</v>
      </c>
      <c r="O48" s="132"/>
      <c r="P48" s="132"/>
      <c r="Q48" s="132"/>
      <c r="R48" s="132"/>
      <c r="S48" s="132"/>
    </row>
    <row r="49" spans="1:20" s="3" customFormat="1" ht="50.1" customHeight="1" x14ac:dyDescent="0.4">
      <c r="A49" s="214" t="s">
        <v>121</v>
      </c>
      <c r="B49" s="214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32" t="s">
        <v>57</v>
      </c>
      <c r="O49" s="132"/>
      <c r="P49" s="132"/>
      <c r="Q49" s="132"/>
      <c r="R49" s="132"/>
      <c r="S49" s="132"/>
    </row>
    <row r="50" spans="1:20" s="3" customFormat="1" ht="50.1" customHeight="1" x14ac:dyDescent="0.4">
      <c r="A50" s="247" t="s">
        <v>5</v>
      </c>
      <c r="B50" s="247"/>
      <c r="C50" s="83" t="s">
        <v>64</v>
      </c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163" t="s">
        <v>266</v>
      </c>
      <c r="O50" s="163"/>
      <c r="P50" s="163"/>
      <c r="Q50" s="163"/>
      <c r="R50" s="163"/>
      <c r="S50" s="163"/>
    </row>
    <row r="51" spans="1:20" s="3" customFormat="1" ht="50.1" customHeight="1" x14ac:dyDescent="0.4">
      <c r="A51" s="213" t="s">
        <v>6</v>
      </c>
      <c r="B51" s="213"/>
      <c r="C51" s="82" t="s">
        <v>64</v>
      </c>
      <c r="D51" s="249"/>
      <c r="E51" s="246"/>
      <c r="F51" s="246"/>
      <c r="G51" s="246"/>
      <c r="H51" s="246"/>
      <c r="I51" s="246"/>
      <c r="J51" s="246"/>
      <c r="K51" s="246"/>
      <c r="L51" s="246"/>
      <c r="M51" s="246"/>
      <c r="N51" s="132" t="s">
        <v>187</v>
      </c>
      <c r="O51" s="132"/>
      <c r="P51" s="132"/>
      <c r="Q51" s="132"/>
      <c r="R51" s="132"/>
      <c r="S51" s="132"/>
    </row>
    <row r="52" spans="1:20" s="3" customFormat="1" ht="20.100000000000001" customHeight="1" x14ac:dyDescent="0.4">
      <c r="A52" s="12"/>
      <c r="B52" s="12"/>
      <c r="C52" s="12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40"/>
      <c r="O52" s="40"/>
      <c r="P52" s="40"/>
      <c r="Q52" s="40"/>
      <c r="R52" s="40"/>
      <c r="S52" s="40"/>
      <c r="T52" s="4"/>
    </row>
    <row r="53" spans="1:20" s="3" customFormat="1" ht="39.950000000000003" customHeight="1" x14ac:dyDescent="0.4">
      <c r="A53" s="134" t="s">
        <v>150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4"/>
    </row>
    <row r="54" spans="1:20" s="3" customFormat="1" ht="50.1" customHeight="1" x14ac:dyDescent="0.4">
      <c r="A54" s="214" t="s">
        <v>143</v>
      </c>
      <c r="B54" s="55" t="s">
        <v>139</v>
      </c>
      <c r="C54" s="250" t="str">
        <f>IF(C24="","",C24)</f>
        <v/>
      </c>
      <c r="D54" s="250"/>
      <c r="E54" s="250"/>
      <c r="F54" s="250" t="str">
        <f>IF(C25="","",C25)</f>
        <v/>
      </c>
      <c r="G54" s="250"/>
      <c r="H54" s="250"/>
      <c r="I54" s="221" t="str">
        <f>IF(C26="","",C26)</f>
        <v/>
      </c>
      <c r="J54" s="222"/>
      <c r="K54" s="223"/>
      <c r="L54" s="221" t="s">
        <v>144</v>
      </c>
      <c r="M54" s="223"/>
      <c r="N54" s="135"/>
      <c r="O54" s="135"/>
      <c r="P54" s="135"/>
      <c r="Q54" s="135"/>
      <c r="R54" s="135"/>
      <c r="S54" s="135"/>
      <c r="T54" s="4"/>
    </row>
    <row r="55" spans="1:20" s="3" customFormat="1" ht="50.1" customHeight="1" x14ac:dyDescent="0.4">
      <c r="A55" s="214"/>
      <c r="B55" s="54" t="s">
        <v>140</v>
      </c>
      <c r="C55" s="250" t="str">
        <f>IF(L24="","",L24)</f>
        <v/>
      </c>
      <c r="D55" s="250"/>
      <c r="E55" s="250"/>
      <c r="F55" s="250" t="str">
        <f>IF(L25="","",L25)</f>
        <v/>
      </c>
      <c r="G55" s="250"/>
      <c r="H55" s="250"/>
      <c r="I55" s="250" t="str">
        <f>IF(L26="","",L26)</f>
        <v/>
      </c>
      <c r="J55" s="250"/>
      <c r="K55" s="250"/>
      <c r="L55" s="221" t="s">
        <v>145</v>
      </c>
      <c r="M55" s="223"/>
      <c r="N55" s="251"/>
      <c r="O55" s="251"/>
      <c r="P55" s="251"/>
      <c r="Q55" s="251"/>
      <c r="R55" s="251"/>
      <c r="S55" s="251"/>
      <c r="T55" s="4"/>
    </row>
    <row r="56" spans="1:20" s="3" customFormat="1" ht="50.1" customHeight="1" x14ac:dyDescent="0.4">
      <c r="A56" s="214"/>
      <c r="B56" s="47" t="s">
        <v>141</v>
      </c>
      <c r="C56" s="252"/>
      <c r="D56" s="252"/>
      <c r="E56" s="252"/>
      <c r="F56" s="252"/>
      <c r="G56" s="252"/>
      <c r="H56" s="252"/>
      <c r="I56" s="253"/>
      <c r="J56" s="254"/>
      <c r="K56" s="255"/>
      <c r="L56" s="253"/>
      <c r="M56" s="255"/>
      <c r="N56" s="256">
        <f>SUM(C56:M56)</f>
        <v>0</v>
      </c>
      <c r="O56" s="256"/>
      <c r="P56" s="256"/>
      <c r="Q56" s="256"/>
      <c r="R56" s="256"/>
      <c r="S56" s="256"/>
      <c r="T56" s="4"/>
    </row>
    <row r="57" spans="1:20" s="3" customFormat="1" ht="50.1" customHeight="1" x14ac:dyDescent="0.4">
      <c r="A57" s="214" t="s">
        <v>147</v>
      </c>
      <c r="B57" s="55" t="s">
        <v>139</v>
      </c>
      <c r="C57" s="250" t="str">
        <f>IF(C28="","",C28)</f>
        <v/>
      </c>
      <c r="D57" s="250"/>
      <c r="E57" s="250"/>
      <c r="F57" s="250" t="str">
        <f>IF(C29="","",C29)</f>
        <v/>
      </c>
      <c r="G57" s="250"/>
      <c r="H57" s="250"/>
      <c r="I57" s="221" t="str">
        <f>IF(C30="","",C30)</f>
        <v/>
      </c>
      <c r="J57" s="222"/>
      <c r="K57" s="223"/>
      <c r="L57" s="221" t="s">
        <v>144</v>
      </c>
      <c r="M57" s="223"/>
      <c r="N57" s="135"/>
      <c r="O57" s="135"/>
      <c r="P57" s="135"/>
      <c r="Q57" s="135"/>
      <c r="R57" s="135"/>
      <c r="S57" s="135"/>
      <c r="T57" s="4"/>
    </row>
    <row r="58" spans="1:20" s="3" customFormat="1" ht="50.1" customHeight="1" x14ac:dyDescent="0.4">
      <c r="A58" s="214"/>
      <c r="B58" s="47" t="s">
        <v>140</v>
      </c>
      <c r="C58" s="127" t="str">
        <f>IF(L28="","",L28)</f>
        <v/>
      </c>
      <c r="D58" s="127"/>
      <c r="E58" s="127"/>
      <c r="F58" s="127" t="str">
        <f>IF(L29="","",L29)</f>
        <v/>
      </c>
      <c r="G58" s="127"/>
      <c r="H58" s="127"/>
      <c r="I58" s="127" t="str">
        <f>IF(L30="","",L30)</f>
        <v/>
      </c>
      <c r="J58" s="127"/>
      <c r="K58" s="127"/>
      <c r="L58" s="257"/>
      <c r="M58" s="258"/>
      <c r="N58" s="251"/>
      <c r="O58" s="251"/>
      <c r="P58" s="251"/>
      <c r="Q58" s="251"/>
      <c r="R58" s="251"/>
      <c r="S58" s="251"/>
      <c r="T58" s="4"/>
    </row>
    <row r="59" spans="1:20" s="3" customFormat="1" ht="50.1" customHeight="1" x14ac:dyDescent="0.4">
      <c r="A59" s="214"/>
      <c r="B59" s="47" t="s">
        <v>141</v>
      </c>
      <c r="C59" s="252"/>
      <c r="D59" s="252"/>
      <c r="E59" s="252"/>
      <c r="F59" s="252"/>
      <c r="G59" s="252"/>
      <c r="H59" s="252"/>
      <c r="I59" s="253"/>
      <c r="J59" s="254"/>
      <c r="K59" s="255"/>
      <c r="L59" s="253"/>
      <c r="M59" s="255"/>
      <c r="N59" s="256">
        <f>SUM(C59:M59)</f>
        <v>0</v>
      </c>
      <c r="O59" s="256"/>
      <c r="P59" s="256"/>
      <c r="Q59" s="256"/>
      <c r="R59" s="256"/>
      <c r="S59" s="256"/>
      <c r="T59" s="4"/>
    </row>
    <row r="60" spans="1:20" s="3" customFormat="1" ht="20.100000000000001" customHeight="1" x14ac:dyDescent="0.4">
      <c r="A60" s="12"/>
      <c r="B60" s="12"/>
      <c r="C60" s="12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40"/>
      <c r="O60" s="40"/>
      <c r="P60" s="40"/>
      <c r="Q60" s="40"/>
      <c r="R60" s="40"/>
      <c r="S60" s="40"/>
      <c r="T60" s="4"/>
    </row>
    <row r="61" spans="1:20" s="3" customFormat="1" ht="39.950000000000003" customHeight="1" x14ac:dyDescent="0.4">
      <c r="A61" s="134" t="s">
        <v>151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4"/>
    </row>
    <row r="62" spans="1:20" s="3" customFormat="1" ht="50.1" customHeight="1" x14ac:dyDescent="0.4">
      <c r="A62" s="214" t="s">
        <v>148</v>
      </c>
      <c r="B62" s="54" t="s">
        <v>104</v>
      </c>
      <c r="C62" s="261" t="str">
        <f>IF(D32="","",D32)</f>
        <v/>
      </c>
      <c r="D62" s="261"/>
      <c r="E62" s="261"/>
      <c r="F62" s="261" t="str">
        <f>IF(D33="","",D33)</f>
        <v/>
      </c>
      <c r="G62" s="261"/>
      <c r="H62" s="261"/>
      <c r="I62" s="261" t="str">
        <f>IF(D34="","",D34)</f>
        <v/>
      </c>
      <c r="J62" s="261"/>
      <c r="K62" s="261"/>
      <c r="L62" s="261" t="s">
        <v>144</v>
      </c>
      <c r="M62" s="261"/>
      <c r="N62" s="135"/>
      <c r="O62" s="135"/>
      <c r="P62" s="135"/>
      <c r="Q62" s="135"/>
      <c r="R62" s="135"/>
      <c r="S62" s="135"/>
      <c r="T62" s="4"/>
    </row>
    <row r="63" spans="1:20" s="3" customFormat="1" ht="50.1" customHeight="1" x14ac:dyDescent="0.4">
      <c r="A63" s="214"/>
      <c r="B63" s="55" t="s">
        <v>146</v>
      </c>
      <c r="C63" s="261" t="str">
        <f>IF(I32="","",I32)</f>
        <v/>
      </c>
      <c r="D63" s="261"/>
      <c r="E63" s="261"/>
      <c r="F63" s="261" t="str">
        <f>IF(I33="","",I33)</f>
        <v/>
      </c>
      <c r="G63" s="261"/>
      <c r="H63" s="261"/>
      <c r="I63" s="261" t="str">
        <f>IF(I34="","",I34)</f>
        <v/>
      </c>
      <c r="J63" s="261"/>
      <c r="K63" s="261"/>
      <c r="L63" s="260"/>
      <c r="M63" s="260"/>
      <c r="N63" s="251"/>
      <c r="O63" s="251"/>
      <c r="P63" s="251"/>
      <c r="Q63" s="251"/>
      <c r="R63" s="251"/>
      <c r="S63" s="251"/>
      <c r="T63" s="4"/>
    </row>
    <row r="64" spans="1:20" s="3" customFormat="1" ht="50.1" customHeight="1" x14ac:dyDescent="0.4">
      <c r="A64" s="214"/>
      <c r="B64" s="54" t="s">
        <v>68</v>
      </c>
      <c r="C64" s="261" t="str">
        <f>IF(L32="","",L32)</f>
        <v/>
      </c>
      <c r="D64" s="261"/>
      <c r="E64" s="261"/>
      <c r="F64" s="261" t="str">
        <f>IF(L33="","",L33)</f>
        <v/>
      </c>
      <c r="G64" s="261"/>
      <c r="H64" s="261"/>
      <c r="I64" s="261" t="str">
        <f>IF(L34="","",L34)</f>
        <v/>
      </c>
      <c r="J64" s="261"/>
      <c r="K64" s="261"/>
      <c r="L64" s="260"/>
      <c r="M64" s="260"/>
      <c r="N64" s="251"/>
      <c r="O64" s="251"/>
      <c r="P64" s="251"/>
      <c r="Q64" s="251"/>
      <c r="R64" s="251"/>
      <c r="S64" s="251"/>
      <c r="T64" s="4"/>
    </row>
    <row r="65" spans="1:20" s="3" customFormat="1" ht="50.1" customHeight="1" x14ac:dyDescent="0.4">
      <c r="A65" s="214"/>
      <c r="B65" s="47" t="s">
        <v>141</v>
      </c>
      <c r="C65" s="262"/>
      <c r="D65" s="262"/>
      <c r="E65" s="262"/>
      <c r="F65" s="262"/>
      <c r="G65" s="262"/>
      <c r="H65" s="262"/>
      <c r="I65" s="262"/>
      <c r="J65" s="262"/>
      <c r="K65" s="262"/>
      <c r="L65" s="262"/>
      <c r="M65" s="262"/>
      <c r="N65" s="259">
        <f>SUM(C65:M65)</f>
        <v>0</v>
      </c>
      <c r="O65" s="259"/>
      <c r="P65" s="259"/>
      <c r="Q65" s="259"/>
      <c r="R65" s="259"/>
      <c r="S65" s="259"/>
      <c r="T65" s="4"/>
    </row>
    <row r="66" spans="1:20" s="3" customFormat="1" ht="50.1" customHeight="1" x14ac:dyDescent="0.4">
      <c r="A66" s="214" t="s">
        <v>149</v>
      </c>
      <c r="B66" s="54" t="s">
        <v>104</v>
      </c>
      <c r="C66" s="261" t="str">
        <f>IF(D36="","",D36)</f>
        <v/>
      </c>
      <c r="D66" s="261"/>
      <c r="E66" s="261"/>
      <c r="F66" s="261" t="str">
        <f>IF(D37="","",D37)</f>
        <v/>
      </c>
      <c r="G66" s="261"/>
      <c r="H66" s="261"/>
      <c r="I66" s="261" t="str">
        <f>IF(D38="","",D38)</f>
        <v/>
      </c>
      <c r="J66" s="261"/>
      <c r="K66" s="261"/>
      <c r="L66" s="261" t="s">
        <v>144</v>
      </c>
      <c r="M66" s="261"/>
      <c r="N66" s="135"/>
      <c r="O66" s="135"/>
      <c r="P66" s="135"/>
      <c r="Q66" s="135"/>
      <c r="R66" s="135"/>
      <c r="S66" s="135"/>
      <c r="T66" s="4"/>
    </row>
    <row r="67" spans="1:20" s="3" customFormat="1" ht="50.1" customHeight="1" x14ac:dyDescent="0.4">
      <c r="A67" s="214"/>
      <c r="B67" s="55" t="s">
        <v>146</v>
      </c>
      <c r="C67" s="261" t="str">
        <f>IF(I36="","",I36)</f>
        <v/>
      </c>
      <c r="D67" s="261"/>
      <c r="E67" s="261"/>
      <c r="F67" s="261" t="str">
        <f>IF(I37="","",I37)</f>
        <v/>
      </c>
      <c r="G67" s="261"/>
      <c r="H67" s="261"/>
      <c r="I67" s="261" t="str">
        <f>IF(I38="","",I38)</f>
        <v/>
      </c>
      <c r="J67" s="261"/>
      <c r="K67" s="261"/>
      <c r="L67" s="260"/>
      <c r="M67" s="260"/>
      <c r="N67" s="251"/>
      <c r="O67" s="251"/>
      <c r="P67" s="251"/>
      <c r="Q67" s="251"/>
      <c r="R67" s="251"/>
      <c r="S67" s="251"/>
      <c r="T67" s="4"/>
    </row>
    <row r="68" spans="1:20" s="3" customFormat="1" ht="50.1" customHeight="1" x14ac:dyDescent="0.4">
      <c r="A68" s="214"/>
      <c r="B68" s="55" t="s">
        <v>68</v>
      </c>
      <c r="C68" s="261" t="str">
        <f>IF(L36="","",L36)</f>
        <v/>
      </c>
      <c r="D68" s="261"/>
      <c r="E68" s="261"/>
      <c r="F68" s="261" t="str">
        <f>IF(L37="","",L37)</f>
        <v/>
      </c>
      <c r="G68" s="261"/>
      <c r="H68" s="261"/>
      <c r="I68" s="261" t="str">
        <f>IF(L38="","",L38)</f>
        <v/>
      </c>
      <c r="J68" s="261"/>
      <c r="K68" s="261"/>
      <c r="L68" s="260"/>
      <c r="M68" s="260"/>
      <c r="N68" s="251"/>
      <c r="O68" s="251"/>
      <c r="P68" s="251"/>
      <c r="Q68" s="251"/>
      <c r="R68" s="251"/>
      <c r="S68" s="251"/>
      <c r="T68" s="4"/>
    </row>
    <row r="69" spans="1:20" s="3" customFormat="1" ht="50.1" customHeight="1" x14ac:dyDescent="0.4">
      <c r="A69" s="214"/>
      <c r="B69" s="47" t="s">
        <v>141</v>
      </c>
      <c r="C69" s="262"/>
      <c r="D69" s="262"/>
      <c r="E69" s="262"/>
      <c r="F69" s="262"/>
      <c r="G69" s="262"/>
      <c r="H69" s="262"/>
      <c r="I69" s="262"/>
      <c r="J69" s="262"/>
      <c r="K69" s="262"/>
      <c r="L69" s="262"/>
      <c r="M69" s="262"/>
      <c r="N69" s="259">
        <f>SUM(C69:M69)</f>
        <v>0</v>
      </c>
      <c r="O69" s="259"/>
      <c r="P69" s="259"/>
      <c r="Q69" s="259"/>
      <c r="R69" s="259"/>
      <c r="S69" s="259"/>
      <c r="T69" s="4"/>
    </row>
    <row r="70" spans="1:20" s="3" customFormat="1" ht="20.100000000000001" customHeight="1" x14ac:dyDescent="0.4">
      <c r="A70" s="12"/>
      <c r="B70" s="12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2"/>
      <c r="O70" s="32"/>
      <c r="P70" s="32"/>
      <c r="Q70" s="32"/>
      <c r="R70" s="32"/>
      <c r="S70" s="32"/>
      <c r="T70" s="4"/>
    </row>
    <row r="71" spans="1:20" s="3" customFormat="1" ht="50.1" customHeight="1" x14ac:dyDescent="0.4">
      <c r="A71" s="273"/>
      <c r="B71" s="274"/>
      <c r="C71" s="263" t="s">
        <v>159</v>
      </c>
      <c r="D71" s="263"/>
      <c r="E71" s="263"/>
      <c r="F71" s="263"/>
      <c r="G71" s="263" t="s">
        <v>162</v>
      </c>
      <c r="H71" s="263"/>
      <c r="I71" s="263"/>
      <c r="J71" s="263"/>
      <c r="K71" s="263" t="s">
        <v>163</v>
      </c>
      <c r="L71" s="263"/>
      <c r="M71" s="263" t="s">
        <v>164</v>
      </c>
      <c r="N71" s="263" t="s">
        <v>65</v>
      </c>
      <c r="O71" s="263"/>
      <c r="P71" s="263"/>
      <c r="Q71" s="263"/>
      <c r="R71" s="263"/>
      <c r="S71" s="263"/>
      <c r="T71" s="4"/>
    </row>
    <row r="72" spans="1:20" s="3" customFormat="1" ht="50.1" customHeight="1" x14ac:dyDescent="0.4">
      <c r="A72" s="275"/>
      <c r="B72" s="276"/>
      <c r="C72" s="263" t="s">
        <v>160</v>
      </c>
      <c r="D72" s="263"/>
      <c r="E72" s="263" t="s">
        <v>142</v>
      </c>
      <c r="F72" s="263"/>
      <c r="G72" s="263" t="s">
        <v>160</v>
      </c>
      <c r="H72" s="263"/>
      <c r="I72" s="263" t="s">
        <v>142</v>
      </c>
      <c r="J72" s="263"/>
      <c r="K72" s="263"/>
      <c r="L72" s="263"/>
      <c r="M72" s="263"/>
      <c r="N72" s="263"/>
      <c r="O72" s="263"/>
      <c r="P72" s="263"/>
      <c r="Q72" s="263"/>
      <c r="R72" s="263"/>
      <c r="S72" s="263"/>
      <c r="T72" s="4"/>
    </row>
    <row r="73" spans="1:20" s="3" customFormat="1" ht="50.1" customHeight="1" x14ac:dyDescent="0.4">
      <c r="A73" s="214" t="s">
        <v>139</v>
      </c>
      <c r="B73" s="267"/>
      <c r="C73" s="268">
        <f>IF(N56="","",N56)</f>
        <v>0</v>
      </c>
      <c r="D73" s="269"/>
      <c r="E73" s="270" t="str">
        <f>IF(OR(K73="",K73=0),"",C73/K73)</f>
        <v/>
      </c>
      <c r="F73" s="269"/>
      <c r="G73" s="268">
        <f>IF(N59="","",N59)</f>
        <v>0</v>
      </c>
      <c r="H73" s="269"/>
      <c r="I73" s="270" t="str">
        <f>IF(OR(K73="",K73=0),"",G73/K73)</f>
        <v/>
      </c>
      <c r="J73" s="269"/>
      <c r="K73" s="271">
        <f>C73+G73</f>
        <v>0</v>
      </c>
      <c r="L73" s="272"/>
      <c r="M73" s="34" t="str">
        <f>IF(OR(N73="",N73=0),"",K73/N73)</f>
        <v/>
      </c>
      <c r="N73" s="286" t="str">
        <f>IF(C49="","",C49)</f>
        <v/>
      </c>
      <c r="O73" s="286"/>
      <c r="P73" s="286"/>
      <c r="Q73" s="286"/>
      <c r="R73" s="286"/>
      <c r="S73" s="286"/>
      <c r="T73" s="4"/>
    </row>
    <row r="74" spans="1:20" s="3" customFormat="1" ht="50.1" customHeight="1" x14ac:dyDescent="0.4">
      <c r="A74" s="214" t="s">
        <v>158</v>
      </c>
      <c r="B74" s="267"/>
      <c r="C74" s="268">
        <f>IF(N65="","",N65)</f>
        <v>0</v>
      </c>
      <c r="D74" s="269"/>
      <c r="E74" s="270" t="str">
        <f>IF(OR(K74="",K74=0),"",C74/K74)</f>
        <v/>
      </c>
      <c r="F74" s="269"/>
      <c r="G74" s="268">
        <f>IF(N69="","",N69)</f>
        <v>0</v>
      </c>
      <c r="H74" s="269"/>
      <c r="I74" s="270" t="str">
        <f>IF(OR(K74="",K74=0),"",G74/K74)</f>
        <v/>
      </c>
      <c r="J74" s="269"/>
      <c r="K74" s="271">
        <f>C74+G74</f>
        <v>0</v>
      </c>
      <c r="L74" s="272"/>
      <c r="M74" s="34" t="str">
        <f>IF(OR(N73="",N73=0),"",K74/N73)</f>
        <v/>
      </c>
      <c r="N74" s="286"/>
      <c r="O74" s="286"/>
      <c r="P74" s="286"/>
      <c r="Q74" s="286"/>
      <c r="R74" s="286"/>
      <c r="S74" s="286"/>
      <c r="T74" s="4"/>
    </row>
    <row r="75" spans="1:20" s="3" customFormat="1" ht="50.1" customHeight="1" thickBot="1" x14ac:dyDescent="0.45">
      <c r="A75" s="214" t="s">
        <v>144</v>
      </c>
      <c r="B75" s="267"/>
      <c r="C75" s="264"/>
      <c r="D75" s="264"/>
      <c r="E75" s="265"/>
      <c r="F75" s="266"/>
      <c r="G75" s="264"/>
      <c r="H75" s="264"/>
      <c r="I75" s="277"/>
      <c r="J75" s="278"/>
      <c r="K75" s="271">
        <f>C75+G75</f>
        <v>0</v>
      </c>
      <c r="L75" s="271"/>
      <c r="M75" s="50" t="str">
        <f>IF(OR(N73="",N73=0),"",K75/N73)</f>
        <v/>
      </c>
      <c r="N75" s="286"/>
      <c r="O75" s="286"/>
      <c r="P75" s="286"/>
      <c r="Q75" s="286"/>
      <c r="R75" s="286"/>
      <c r="S75" s="286"/>
      <c r="T75" s="4"/>
    </row>
    <row r="76" spans="1:20" s="3" customFormat="1" ht="50.1" customHeight="1" thickBot="1" x14ac:dyDescent="0.45">
      <c r="A76" s="279" t="s">
        <v>166</v>
      </c>
      <c r="B76" s="279"/>
      <c r="C76" s="280">
        <f>SUM(C73:D75)</f>
        <v>0</v>
      </c>
      <c r="D76" s="281"/>
      <c r="E76" s="282" t="str">
        <f>IF(OR(N73="",N73=0),"",C76/N73)</f>
        <v/>
      </c>
      <c r="F76" s="283"/>
      <c r="G76" s="284">
        <f>SUM(G73:H75)</f>
        <v>0</v>
      </c>
      <c r="H76" s="280"/>
      <c r="I76" s="285" t="str">
        <f>IF(OR(N73="",N73=0),"",G76/N73)</f>
        <v/>
      </c>
      <c r="J76" s="285"/>
      <c r="K76" s="280">
        <f>SUM(K73:L75)</f>
        <v>0</v>
      </c>
      <c r="L76" s="281"/>
      <c r="M76" s="51">
        <f>SUM(M73:M75)</f>
        <v>0</v>
      </c>
      <c r="N76" s="287"/>
      <c r="O76" s="286"/>
      <c r="P76" s="286"/>
      <c r="Q76" s="286"/>
      <c r="R76" s="286"/>
      <c r="S76" s="286"/>
      <c r="T76" s="4"/>
    </row>
    <row r="77" spans="1:20" s="3" customFormat="1" ht="20.100000000000001" customHeight="1" x14ac:dyDescent="0.4">
      <c r="A77" s="12"/>
      <c r="B77" s="12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2"/>
      <c r="O77" s="32"/>
      <c r="P77" s="32"/>
      <c r="Q77" s="32"/>
      <c r="R77" s="32"/>
      <c r="S77" s="32"/>
      <c r="T77" s="4"/>
    </row>
    <row r="78" spans="1:20" s="3" customFormat="1" ht="39.950000000000003" customHeight="1" x14ac:dyDescent="0.4">
      <c r="A78" s="134" t="s">
        <v>122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</row>
    <row r="79" spans="1:20" s="3" customFormat="1" ht="50.1" customHeight="1" x14ac:dyDescent="0.4">
      <c r="A79" s="213" t="s">
        <v>0</v>
      </c>
      <c r="B79" s="213"/>
      <c r="C79" s="45" t="s">
        <v>56</v>
      </c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32" t="s">
        <v>1</v>
      </c>
      <c r="O79" s="132"/>
      <c r="P79" s="132"/>
      <c r="Q79" s="132"/>
      <c r="R79" s="132"/>
      <c r="S79" s="132"/>
    </row>
    <row r="80" spans="1:20" s="3" customFormat="1" ht="50.1" customHeight="1" x14ac:dyDescent="0.4">
      <c r="A80" s="213" t="s">
        <v>59</v>
      </c>
      <c r="B80" s="213"/>
      <c r="C80" s="82" t="s">
        <v>64</v>
      </c>
      <c r="D80" s="246"/>
      <c r="E80" s="246"/>
      <c r="F80" s="246"/>
      <c r="G80" s="246"/>
      <c r="H80" s="246"/>
      <c r="I80" s="246"/>
      <c r="J80" s="246"/>
      <c r="K80" s="246"/>
      <c r="L80" s="246"/>
      <c r="M80" s="246"/>
      <c r="N80" s="160" t="s">
        <v>370</v>
      </c>
      <c r="O80" s="160"/>
      <c r="P80" s="160"/>
      <c r="Q80" s="160"/>
      <c r="R80" s="160"/>
      <c r="S80" s="160"/>
    </row>
    <row r="81" spans="1:19" s="3" customFormat="1" ht="50.1" customHeight="1" x14ac:dyDescent="0.4">
      <c r="A81" s="213" t="s">
        <v>60</v>
      </c>
      <c r="B81" s="213"/>
      <c r="C81" s="82" t="s">
        <v>64</v>
      </c>
      <c r="D81" s="246"/>
      <c r="E81" s="246"/>
      <c r="F81" s="246"/>
      <c r="G81" s="246"/>
      <c r="H81" s="246"/>
      <c r="I81" s="246"/>
      <c r="J81" s="246"/>
      <c r="K81" s="246"/>
      <c r="L81" s="246"/>
      <c r="M81" s="246"/>
      <c r="N81" s="132" t="s">
        <v>188</v>
      </c>
      <c r="O81" s="132"/>
      <c r="P81" s="132"/>
      <c r="Q81" s="132"/>
      <c r="R81" s="132"/>
      <c r="S81" s="132"/>
    </row>
    <row r="82" spans="1:19" s="3" customFormat="1" ht="50.1" customHeight="1" x14ac:dyDescent="0.4">
      <c r="A82" s="213" t="s">
        <v>7</v>
      </c>
      <c r="B82" s="213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32" t="s">
        <v>189</v>
      </c>
      <c r="O82" s="132"/>
      <c r="P82" s="132"/>
      <c r="Q82" s="132"/>
      <c r="R82" s="132"/>
      <c r="S82" s="132"/>
    </row>
    <row r="83" spans="1:19" s="3" customFormat="1" ht="50.1" customHeight="1" x14ac:dyDescent="0.4">
      <c r="A83" s="213" t="s">
        <v>58</v>
      </c>
      <c r="B83" s="213"/>
      <c r="C83" s="82" t="s">
        <v>64</v>
      </c>
      <c r="D83" s="246"/>
      <c r="E83" s="246"/>
      <c r="F83" s="246"/>
      <c r="G83" s="246"/>
      <c r="H83" s="246"/>
      <c r="I83" s="246"/>
      <c r="J83" s="246"/>
      <c r="K83" s="246"/>
      <c r="L83" s="246"/>
      <c r="M83" s="246"/>
      <c r="N83" s="132" t="s">
        <v>190</v>
      </c>
      <c r="O83" s="132"/>
      <c r="P83" s="132"/>
      <c r="Q83" s="132"/>
      <c r="R83" s="132"/>
      <c r="S83" s="132"/>
    </row>
    <row r="84" spans="1:19" s="3" customFormat="1" ht="50.1" customHeight="1" x14ac:dyDescent="0.4">
      <c r="A84" s="213" t="s">
        <v>123</v>
      </c>
      <c r="B84" s="213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32" t="s">
        <v>191</v>
      </c>
      <c r="O84" s="132"/>
      <c r="P84" s="132"/>
      <c r="Q84" s="132"/>
      <c r="R84" s="132"/>
      <c r="S84" s="132"/>
    </row>
    <row r="85" spans="1:19" s="3" customFormat="1" ht="50.1" customHeight="1" x14ac:dyDescent="0.4">
      <c r="A85" s="213" t="s">
        <v>124</v>
      </c>
      <c r="B85" s="213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32" t="s">
        <v>192</v>
      </c>
      <c r="O85" s="132"/>
      <c r="P85" s="132"/>
      <c r="Q85" s="132"/>
      <c r="R85" s="132"/>
      <c r="S85" s="132"/>
    </row>
    <row r="86" spans="1:19" s="3" customFormat="1" ht="50.1" customHeight="1" x14ac:dyDescent="0.4">
      <c r="A86" s="213" t="s">
        <v>13</v>
      </c>
      <c r="B86" s="213"/>
      <c r="C86" s="154" t="s">
        <v>129</v>
      </c>
      <c r="D86" s="154"/>
      <c r="E86" s="154"/>
      <c r="F86" s="154"/>
      <c r="G86" s="145"/>
      <c r="H86" s="146"/>
      <c r="I86" s="146"/>
      <c r="J86" s="147"/>
      <c r="K86" s="155" t="s">
        <v>128</v>
      </c>
      <c r="L86" s="156"/>
      <c r="M86" s="157"/>
      <c r="N86" s="158" t="s">
        <v>371</v>
      </c>
      <c r="O86" s="158"/>
      <c r="P86" s="158"/>
      <c r="Q86" s="158"/>
      <c r="R86" s="158"/>
      <c r="S86" s="158"/>
    </row>
    <row r="87" spans="1:19" s="3" customFormat="1" ht="50.1" customHeight="1" x14ac:dyDescent="0.4">
      <c r="A87" s="213" t="s">
        <v>10</v>
      </c>
      <c r="B87" s="213"/>
      <c r="C87" s="82" t="s">
        <v>64</v>
      </c>
      <c r="D87" s="246"/>
      <c r="E87" s="246"/>
      <c r="F87" s="246"/>
      <c r="G87" s="246"/>
      <c r="H87" s="246"/>
      <c r="I87" s="246"/>
      <c r="J87" s="246"/>
      <c r="K87" s="246"/>
      <c r="L87" s="246"/>
      <c r="M87" s="246"/>
      <c r="N87" s="132" t="s">
        <v>193</v>
      </c>
      <c r="O87" s="132"/>
      <c r="P87" s="132"/>
      <c r="Q87" s="132"/>
      <c r="R87" s="132"/>
      <c r="S87" s="132"/>
    </row>
    <row r="88" spans="1:19" s="3" customFormat="1" ht="50.1" customHeight="1" x14ac:dyDescent="0.4">
      <c r="A88" s="213" t="s">
        <v>11</v>
      </c>
      <c r="B88" s="213"/>
      <c r="C88" s="288"/>
      <c r="D88" s="288"/>
      <c r="E88" s="288"/>
      <c r="F88" s="288"/>
      <c r="G88" s="288"/>
      <c r="H88" s="288"/>
      <c r="I88" s="288"/>
      <c r="J88" s="288"/>
      <c r="K88" s="288"/>
      <c r="L88" s="288"/>
      <c r="M88" s="288"/>
      <c r="N88" s="132" t="s">
        <v>194</v>
      </c>
      <c r="O88" s="132"/>
      <c r="P88" s="132"/>
      <c r="Q88" s="132"/>
      <c r="R88" s="132"/>
      <c r="S88" s="132"/>
    </row>
    <row r="89" spans="1:19" s="3" customFormat="1" ht="50.1" customHeight="1" x14ac:dyDescent="0.4">
      <c r="A89" s="213" t="s">
        <v>12</v>
      </c>
      <c r="B89" s="213"/>
      <c r="C89" s="288"/>
      <c r="D89" s="288"/>
      <c r="E89" s="288"/>
      <c r="F89" s="288"/>
      <c r="G89" s="288"/>
      <c r="H89" s="288"/>
      <c r="I89" s="288"/>
      <c r="J89" s="288"/>
      <c r="K89" s="288"/>
      <c r="L89" s="288"/>
      <c r="M89" s="288"/>
      <c r="N89" s="132" t="s">
        <v>195</v>
      </c>
      <c r="O89" s="132"/>
      <c r="P89" s="132"/>
      <c r="Q89" s="132"/>
      <c r="R89" s="132"/>
      <c r="S89" s="132"/>
    </row>
    <row r="90" spans="1:19" s="3" customFormat="1" ht="39.950000000000003" customHeight="1" x14ac:dyDescent="0.4">
      <c r="A90" s="213" t="s">
        <v>14</v>
      </c>
      <c r="B90" s="213"/>
      <c r="C90" s="153" t="s">
        <v>382</v>
      </c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32" t="s">
        <v>196</v>
      </c>
      <c r="O90" s="132"/>
      <c r="P90" s="132"/>
      <c r="Q90" s="132"/>
      <c r="R90" s="132"/>
      <c r="S90" s="132"/>
    </row>
    <row r="91" spans="1:19" s="3" customFormat="1" ht="60" customHeight="1" x14ac:dyDescent="0.4">
      <c r="A91" s="213"/>
      <c r="B91" s="213"/>
      <c r="C91" s="288"/>
      <c r="D91" s="288"/>
      <c r="E91" s="288"/>
      <c r="F91" s="288"/>
      <c r="G91" s="288"/>
      <c r="H91" s="288"/>
      <c r="I91" s="288"/>
      <c r="J91" s="288"/>
      <c r="K91" s="288"/>
      <c r="L91" s="288"/>
      <c r="M91" s="288"/>
      <c r="N91" s="132"/>
      <c r="O91" s="132"/>
      <c r="P91" s="132"/>
      <c r="Q91" s="132"/>
      <c r="R91" s="132"/>
      <c r="S91" s="132"/>
    </row>
    <row r="92" spans="1:19" s="3" customFormat="1" ht="20.100000000000001" customHeight="1" x14ac:dyDescent="0.4">
      <c r="A92" s="37"/>
      <c r="B92" s="37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04"/>
      <c r="O92" s="104"/>
      <c r="P92" s="104"/>
      <c r="Q92" s="104"/>
      <c r="R92" s="104"/>
      <c r="S92" s="104"/>
    </row>
    <row r="93" spans="1:19" s="3" customFormat="1" ht="39.950000000000003" customHeight="1" x14ac:dyDescent="0.4">
      <c r="A93" s="134" t="s">
        <v>132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</row>
    <row r="94" spans="1:19" s="3" customFormat="1" ht="50.1" customHeight="1" x14ac:dyDescent="0.4">
      <c r="A94" s="213" t="s">
        <v>66</v>
      </c>
      <c r="B94" s="213"/>
      <c r="C94" s="82" t="s">
        <v>64</v>
      </c>
      <c r="D94" s="246"/>
      <c r="E94" s="246"/>
      <c r="F94" s="246"/>
      <c r="G94" s="246"/>
      <c r="H94" s="246"/>
      <c r="I94" s="246"/>
      <c r="J94" s="246"/>
      <c r="K94" s="246"/>
      <c r="L94" s="246"/>
      <c r="M94" s="246"/>
      <c r="N94" s="132" t="s">
        <v>193</v>
      </c>
      <c r="O94" s="132"/>
      <c r="P94" s="132"/>
      <c r="Q94" s="132"/>
      <c r="R94" s="132"/>
      <c r="S94" s="132"/>
    </row>
    <row r="95" spans="1:19" s="3" customFormat="1" ht="50.1" customHeight="1" x14ac:dyDescent="0.4">
      <c r="A95" s="213" t="s">
        <v>130</v>
      </c>
      <c r="B95" s="213"/>
      <c r="C95" s="289"/>
      <c r="D95" s="290"/>
      <c r="E95" s="290"/>
      <c r="F95" s="290"/>
      <c r="G95" s="290"/>
      <c r="H95" s="290"/>
      <c r="I95" s="290"/>
      <c r="J95" s="290"/>
      <c r="K95" s="290"/>
      <c r="L95" s="290"/>
      <c r="M95" s="291"/>
      <c r="N95" s="132" t="s">
        <v>197</v>
      </c>
      <c r="O95" s="132"/>
      <c r="P95" s="132"/>
      <c r="Q95" s="132"/>
      <c r="R95" s="132"/>
      <c r="S95" s="132"/>
    </row>
    <row r="96" spans="1:19" s="3" customFormat="1" ht="50.1" customHeight="1" x14ac:dyDescent="0.4">
      <c r="A96" s="213" t="s">
        <v>131</v>
      </c>
      <c r="B96" s="213"/>
      <c r="C96" s="289"/>
      <c r="D96" s="290"/>
      <c r="E96" s="290"/>
      <c r="F96" s="290"/>
      <c r="G96" s="290"/>
      <c r="H96" s="290"/>
      <c r="I96" s="290"/>
      <c r="J96" s="290"/>
      <c r="K96" s="290"/>
      <c r="L96" s="290"/>
      <c r="M96" s="291"/>
      <c r="N96" s="132" t="s">
        <v>198</v>
      </c>
      <c r="O96" s="132"/>
      <c r="P96" s="132"/>
      <c r="Q96" s="132"/>
      <c r="R96" s="132"/>
      <c r="S96" s="132"/>
    </row>
    <row r="97" spans="1:19" s="3" customFormat="1" ht="50.1" customHeight="1" x14ac:dyDescent="0.4">
      <c r="A97" s="213" t="s">
        <v>15</v>
      </c>
      <c r="B97" s="213"/>
      <c r="C97" s="145"/>
      <c r="D97" s="146"/>
      <c r="E97" s="146"/>
      <c r="F97" s="146"/>
      <c r="G97" s="146"/>
      <c r="H97" s="146"/>
      <c r="I97" s="146"/>
      <c r="J97" s="146"/>
      <c r="K97" s="146"/>
      <c r="L97" s="146"/>
      <c r="M97" s="147"/>
      <c r="N97" s="132" t="s">
        <v>199</v>
      </c>
      <c r="O97" s="132"/>
      <c r="P97" s="132"/>
      <c r="Q97" s="132"/>
      <c r="R97" s="132"/>
      <c r="S97" s="132"/>
    </row>
    <row r="98" spans="1:19" s="3" customFormat="1" ht="20.100000000000001" customHeight="1" x14ac:dyDescent="0.4">
      <c r="A98" s="12"/>
      <c r="B98" s="1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40"/>
      <c r="O98" s="40"/>
      <c r="P98" s="40"/>
      <c r="Q98" s="40"/>
      <c r="R98" s="40"/>
      <c r="S98" s="40"/>
    </row>
    <row r="99" spans="1:19" s="3" customFormat="1" ht="39.950000000000003" customHeight="1" x14ac:dyDescent="0.4">
      <c r="A99" s="134" t="s">
        <v>133</v>
      </c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</row>
    <row r="100" spans="1:19" s="3" customFormat="1" ht="50.1" customHeight="1" x14ac:dyDescent="0.4">
      <c r="A100" s="213" t="s">
        <v>19</v>
      </c>
      <c r="B100" s="213"/>
      <c r="C100" s="145"/>
      <c r="D100" s="146"/>
      <c r="E100" s="146"/>
      <c r="F100" s="146"/>
      <c r="G100" s="146"/>
      <c r="H100" s="146"/>
      <c r="I100" s="146"/>
      <c r="J100" s="146"/>
      <c r="K100" s="146"/>
      <c r="L100" s="146"/>
      <c r="M100" s="147"/>
      <c r="N100" s="132" t="s">
        <v>290</v>
      </c>
      <c r="O100" s="132"/>
      <c r="P100" s="132"/>
      <c r="Q100" s="132"/>
      <c r="R100" s="132"/>
      <c r="S100" s="132"/>
    </row>
    <row r="101" spans="1:19" s="3" customFormat="1" ht="50.1" customHeight="1" x14ac:dyDescent="0.4">
      <c r="A101" s="213" t="s">
        <v>27</v>
      </c>
      <c r="B101" s="213"/>
      <c r="C101" s="45" t="s">
        <v>56</v>
      </c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32" t="s">
        <v>291</v>
      </c>
      <c r="O101" s="132"/>
      <c r="P101" s="132"/>
      <c r="Q101" s="132"/>
      <c r="R101" s="132"/>
      <c r="S101" s="132"/>
    </row>
    <row r="102" spans="1:19" s="3" customFormat="1" ht="39.950000000000003" customHeight="1" x14ac:dyDescent="0.4">
      <c r="A102" s="12"/>
      <c r="B102" s="12"/>
      <c r="C102" s="13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5"/>
      <c r="O102" s="15"/>
      <c r="P102" s="15"/>
      <c r="Q102" s="15"/>
      <c r="R102" s="15"/>
      <c r="S102" s="15"/>
    </row>
    <row r="103" spans="1:19" s="3" customFormat="1" ht="39.950000000000003" customHeight="1" x14ac:dyDescent="0.4">
      <c r="A103" s="134" t="s">
        <v>178</v>
      </c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</row>
    <row r="104" spans="1:19" ht="39.950000000000003" customHeight="1" x14ac:dyDescent="0.4">
      <c r="A104" s="135" t="s">
        <v>179</v>
      </c>
      <c r="B104" s="135"/>
      <c r="C104" s="136" t="s">
        <v>110</v>
      </c>
      <c r="D104" s="137"/>
      <c r="E104" s="137"/>
      <c r="F104" s="137"/>
      <c r="G104" s="138"/>
      <c r="H104" s="135" t="s">
        <v>134</v>
      </c>
      <c r="I104" s="135"/>
      <c r="J104" s="135"/>
      <c r="K104" s="135"/>
      <c r="L104" s="135"/>
      <c r="M104" s="135"/>
      <c r="N104" s="139" t="s">
        <v>101</v>
      </c>
      <c r="O104" s="139"/>
      <c r="P104" s="139"/>
      <c r="Q104" s="139"/>
      <c r="R104" s="139"/>
      <c r="S104" s="139"/>
    </row>
    <row r="105" spans="1:19" ht="50.1" customHeight="1" x14ac:dyDescent="0.4">
      <c r="A105" s="127"/>
      <c r="B105" s="127"/>
      <c r="C105" s="140"/>
      <c r="D105" s="141"/>
      <c r="E105" s="141"/>
      <c r="F105" s="141"/>
      <c r="G105" s="142"/>
      <c r="H105" s="143"/>
      <c r="I105" s="143"/>
      <c r="J105" s="143"/>
      <c r="K105" s="143"/>
      <c r="L105" s="143"/>
      <c r="M105" s="143"/>
      <c r="N105" s="132"/>
      <c r="O105" s="132"/>
      <c r="P105" s="132"/>
      <c r="Q105" s="132"/>
      <c r="R105" s="132"/>
      <c r="S105" s="132"/>
    </row>
    <row r="106" spans="1:19" ht="50.1" customHeight="1" x14ac:dyDescent="0.4">
      <c r="A106" s="127"/>
      <c r="B106" s="127"/>
      <c r="C106" s="128"/>
      <c r="D106" s="129"/>
      <c r="E106" s="129"/>
      <c r="F106" s="129"/>
      <c r="G106" s="130"/>
      <c r="H106" s="131"/>
      <c r="I106" s="131"/>
      <c r="J106" s="131"/>
      <c r="K106" s="131"/>
      <c r="L106" s="131"/>
      <c r="M106" s="131"/>
      <c r="N106" s="132"/>
      <c r="O106" s="132"/>
      <c r="P106" s="132"/>
      <c r="Q106" s="132"/>
      <c r="R106" s="132"/>
      <c r="S106" s="132"/>
    </row>
    <row r="107" spans="1:19" ht="50.1" customHeight="1" x14ac:dyDescent="0.4">
      <c r="A107" s="127"/>
      <c r="B107" s="127"/>
      <c r="C107" s="128"/>
      <c r="D107" s="129"/>
      <c r="E107" s="129"/>
      <c r="F107" s="129"/>
      <c r="G107" s="130"/>
      <c r="H107" s="131"/>
      <c r="I107" s="131"/>
      <c r="J107" s="131"/>
      <c r="K107" s="131"/>
      <c r="L107" s="131"/>
      <c r="M107" s="131"/>
      <c r="N107" s="133"/>
      <c r="O107" s="133"/>
      <c r="P107" s="133"/>
      <c r="Q107" s="133"/>
      <c r="R107" s="133"/>
      <c r="S107" s="133"/>
    </row>
    <row r="108" spans="1:19" ht="39.950000000000003" customHeight="1" x14ac:dyDescent="0.4">
      <c r="A108" s="7" t="s">
        <v>73</v>
      </c>
      <c r="N108" s="16"/>
      <c r="O108" s="16"/>
      <c r="P108" s="16"/>
      <c r="Q108" s="16"/>
      <c r="R108" s="16"/>
      <c r="S108" s="16"/>
    </row>
  </sheetData>
  <sheetProtection formatCells="0" formatColumns="0" formatRows="0" insertColumns="0" insertRows="0" insertHyperlinks="0" deleteColumns="0" deleteRows="0" sort="0" autoFilter="0" pivotTables="0"/>
  <mergeCells count="322">
    <mergeCell ref="L63:M63"/>
    <mergeCell ref="F68:H68"/>
    <mergeCell ref="I68:K68"/>
    <mergeCell ref="C69:E69"/>
    <mergeCell ref="F69:H69"/>
    <mergeCell ref="I69:K69"/>
    <mergeCell ref="L69:M69"/>
    <mergeCell ref="C66:E66"/>
    <mergeCell ref="F66:H66"/>
    <mergeCell ref="I66:K66"/>
    <mergeCell ref="L66:M66"/>
    <mergeCell ref="C67:E67"/>
    <mergeCell ref="F67:H67"/>
    <mergeCell ref="I67:K67"/>
    <mergeCell ref="L67:M67"/>
    <mergeCell ref="C24:H24"/>
    <mergeCell ref="C25:H25"/>
    <mergeCell ref="C26:H26"/>
    <mergeCell ref="I28:K28"/>
    <mergeCell ref="I29:K29"/>
    <mergeCell ref="I30:K30"/>
    <mergeCell ref="L28:M28"/>
    <mergeCell ref="L29:M29"/>
    <mergeCell ref="L30:M30"/>
    <mergeCell ref="I24:K24"/>
    <mergeCell ref="I25:K25"/>
    <mergeCell ref="I26:K26"/>
    <mergeCell ref="L24:M24"/>
    <mergeCell ref="L25:M25"/>
    <mergeCell ref="L26:M26"/>
    <mergeCell ref="A106:B106"/>
    <mergeCell ref="C106:G106"/>
    <mergeCell ref="H106:M106"/>
    <mergeCell ref="N106:S106"/>
    <mergeCell ref="A107:B107"/>
    <mergeCell ref="C107:G107"/>
    <mergeCell ref="H107:M107"/>
    <mergeCell ref="N107:S107"/>
    <mergeCell ref="A103:S103"/>
    <mergeCell ref="A104:B104"/>
    <mergeCell ref="C104:G104"/>
    <mergeCell ref="H104:M104"/>
    <mergeCell ref="N104:S104"/>
    <mergeCell ref="A105:B105"/>
    <mergeCell ref="C105:G105"/>
    <mergeCell ref="H105:M105"/>
    <mergeCell ref="N105:S105"/>
    <mergeCell ref="A101:B101"/>
    <mergeCell ref="D101:M101"/>
    <mergeCell ref="N101:S101"/>
    <mergeCell ref="A96:B96"/>
    <mergeCell ref="C96:M96"/>
    <mergeCell ref="N96:S96"/>
    <mergeCell ref="A97:B97"/>
    <mergeCell ref="C97:M97"/>
    <mergeCell ref="N97:S97"/>
    <mergeCell ref="A99:S99"/>
    <mergeCell ref="A100:B100"/>
    <mergeCell ref="C100:M100"/>
    <mergeCell ref="N100:S100"/>
    <mergeCell ref="A93:S93"/>
    <mergeCell ref="A94:B94"/>
    <mergeCell ref="D94:M94"/>
    <mergeCell ref="N94:S94"/>
    <mergeCell ref="A95:B95"/>
    <mergeCell ref="C95:M95"/>
    <mergeCell ref="N95:S95"/>
    <mergeCell ref="A89:B89"/>
    <mergeCell ref="C89:M89"/>
    <mergeCell ref="N89:S89"/>
    <mergeCell ref="C90:M90"/>
    <mergeCell ref="A90:B91"/>
    <mergeCell ref="N90:S91"/>
    <mergeCell ref="C91:M91"/>
    <mergeCell ref="A87:B87"/>
    <mergeCell ref="D87:M87"/>
    <mergeCell ref="N87:S87"/>
    <mergeCell ref="A88:B88"/>
    <mergeCell ref="C88:M88"/>
    <mergeCell ref="N88:S88"/>
    <mergeCell ref="A85:B85"/>
    <mergeCell ref="C85:M85"/>
    <mergeCell ref="N85:S85"/>
    <mergeCell ref="A86:B86"/>
    <mergeCell ref="C86:F86"/>
    <mergeCell ref="G86:J86"/>
    <mergeCell ref="K86:M86"/>
    <mergeCell ref="N86:S86"/>
    <mergeCell ref="A83:B83"/>
    <mergeCell ref="D83:M83"/>
    <mergeCell ref="N83:S83"/>
    <mergeCell ref="A84:B84"/>
    <mergeCell ref="C84:M84"/>
    <mergeCell ref="N84:S84"/>
    <mergeCell ref="A81:B81"/>
    <mergeCell ref="D81:M81"/>
    <mergeCell ref="N81:S81"/>
    <mergeCell ref="A82:B82"/>
    <mergeCell ref="C82:M82"/>
    <mergeCell ref="N82:S82"/>
    <mergeCell ref="A78:S78"/>
    <mergeCell ref="A79:B79"/>
    <mergeCell ref="D79:M79"/>
    <mergeCell ref="N79:S79"/>
    <mergeCell ref="A80:B80"/>
    <mergeCell ref="D80:M80"/>
    <mergeCell ref="N80:S80"/>
    <mergeCell ref="G75:H75"/>
    <mergeCell ref="I75:J75"/>
    <mergeCell ref="K75:L75"/>
    <mergeCell ref="A76:B76"/>
    <mergeCell ref="C76:D76"/>
    <mergeCell ref="E76:F76"/>
    <mergeCell ref="G76:H76"/>
    <mergeCell ref="I76:J76"/>
    <mergeCell ref="K76:L76"/>
    <mergeCell ref="N73:S76"/>
    <mergeCell ref="A74:B74"/>
    <mergeCell ref="C74:D74"/>
    <mergeCell ref="E74:F74"/>
    <mergeCell ref="G74:H74"/>
    <mergeCell ref="I74:J74"/>
    <mergeCell ref="K74:L74"/>
    <mergeCell ref="A75:B75"/>
    <mergeCell ref="C75:D75"/>
    <mergeCell ref="E75:F75"/>
    <mergeCell ref="A73:B73"/>
    <mergeCell ref="C73:D73"/>
    <mergeCell ref="E73:F73"/>
    <mergeCell ref="G73:H73"/>
    <mergeCell ref="I73:J73"/>
    <mergeCell ref="K73:L73"/>
    <mergeCell ref="A71:B72"/>
    <mergeCell ref="C71:F71"/>
    <mergeCell ref="G71:J71"/>
    <mergeCell ref="K71:L72"/>
    <mergeCell ref="M71:M72"/>
    <mergeCell ref="N71:S72"/>
    <mergeCell ref="C72:D72"/>
    <mergeCell ref="E72:F72"/>
    <mergeCell ref="G72:H72"/>
    <mergeCell ref="I72:J72"/>
    <mergeCell ref="N68:S68"/>
    <mergeCell ref="N69:S69"/>
    <mergeCell ref="L68:M68"/>
    <mergeCell ref="C68:E68"/>
    <mergeCell ref="N66:S66"/>
    <mergeCell ref="N67:S67"/>
    <mergeCell ref="A66:A69"/>
    <mergeCell ref="N65:S65"/>
    <mergeCell ref="N63:S63"/>
    <mergeCell ref="N64:S64"/>
    <mergeCell ref="A61:S61"/>
    <mergeCell ref="A62:A65"/>
    <mergeCell ref="N62:S62"/>
    <mergeCell ref="L64:M64"/>
    <mergeCell ref="C64:E64"/>
    <mergeCell ref="F64:H64"/>
    <mergeCell ref="I64:K64"/>
    <mergeCell ref="C65:E65"/>
    <mergeCell ref="F65:H65"/>
    <mergeCell ref="I65:K65"/>
    <mergeCell ref="L65:M65"/>
    <mergeCell ref="C62:E62"/>
    <mergeCell ref="F62:H62"/>
    <mergeCell ref="I62:K62"/>
    <mergeCell ref="L62:M62"/>
    <mergeCell ref="C63:E63"/>
    <mergeCell ref="F63:H63"/>
    <mergeCell ref="I63:K63"/>
    <mergeCell ref="N58:S58"/>
    <mergeCell ref="C59:E59"/>
    <mergeCell ref="F59:H59"/>
    <mergeCell ref="I59:K59"/>
    <mergeCell ref="L59:M59"/>
    <mergeCell ref="N59:S59"/>
    <mergeCell ref="A57:A59"/>
    <mergeCell ref="C57:E57"/>
    <mergeCell ref="F57:H57"/>
    <mergeCell ref="I57:K57"/>
    <mergeCell ref="L57:M57"/>
    <mergeCell ref="N57:S57"/>
    <mergeCell ref="C58:E58"/>
    <mergeCell ref="F58:H58"/>
    <mergeCell ref="I58:K58"/>
    <mergeCell ref="L58:M58"/>
    <mergeCell ref="A51:B51"/>
    <mergeCell ref="D51:M51"/>
    <mergeCell ref="N51:S51"/>
    <mergeCell ref="A53:S53"/>
    <mergeCell ref="A54:A56"/>
    <mergeCell ref="C54:E54"/>
    <mergeCell ref="F54:H54"/>
    <mergeCell ref="I54:K54"/>
    <mergeCell ref="L54:M54"/>
    <mergeCell ref="N54:S54"/>
    <mergeCell ref="C55:E55"/>
    <mergeCell ref="F55:H55"/>
    <mergeCell ref="I55:K55"/>
    <mergeCell ref="L55:M55"/>
    <mergeCell ref="N55:S55"/>
    <mergeCell ref="C56:E56"/>
    <mergeCell ref="F56:H56"/>
    <mergeCell ref="I56:K56"/>
    <mergeCell ref="L56:M56"/>
    <mergeCell ref="N56:S56"/>
    <mergeCell ref="A49:B49"/>
    <mergeCell ref="C49:M49"/>
    <mergeCell ref="N49:S49"/>
    <mergeCell ref="A50:B50"/>
    <mergeCell ref="D50:M50"/>
    <mergeCell ref="N50:S50"/>
    <mergeCell ref="A45:B45"/>
    <mergeCell ref="C45:M45"/>
    <mergeCell ref="N45:S45"/>
    <mergeCell ref="A47:S47"/>
    <mergeCell ref="A48:B48"/>
    <mergeCell ref="C48:M48"/>
    <mergeCell ref="N48:S48"/>
    <mergeCell ref="A43:B43"/>
    <mergeCell ref="C43:M43"/>
    <mergeCell ref="N43:S43"/>
    <mergeCell ref="A44:B44"/>
    <mergeCell ref="C44:M44"/>
    <mergeCell ref="N44:S44"/>
    <mergeCell ref="A41:B41"/>
    <mergeCell ref="C41:M41"/>
    <mergeCell ref="N41:S41"/>
    <mergeCell ref="A42:B42"/>
    <mergeCell ref="D42:M42"/>
    <mergeCell ref="N42:S42"/>
    <mergeCell ref="A39:B39"/>
    <mergeCell ref="D39:M39"/>
    <mergeCell ref="N39:S39"/>
    <mergeCell ref="N35:S38"/>
    <mergeCell ref="D36:H36"/>
    <mergeCell ref="I36:K36"/>
    <mergeCell ref="L36:M36"/>
    <mergeCell ref="D37:H37"/>
    <mergeCell ref="I37:K37"/>
    <mergeCell ref="L37:M37"/>
    <mergeCell ref="D38:H38"/>
    <mergeCell ref="I38:K38"/>
    <mergeCell ref="L38:M38"/>
    <mergeCell ref="A35:B38"/>
    <mergeCell ref="D35:H35"/>
    <mergeCell ref="I35:K35"/>
    <mergeCell ref="L35:M35"/>
    <mergeCell ref="L33:M33"/>
    <mergeCell ref="D34:H34"/>
    <mergeCell ref="I34:K34"/>
    <mergeCell ref="L34:M34"/>
    <mergeCell ref="A31:B34"/>
    <mergeCell ref="D31:H31"/>
    <mergeCell ref="I31:K31"/>
    <mergeCell ref="L31:M31"/>
    <mergeCell ref="N31:S34"/>
    <mergeCell ref="D32:H32"/>
    <mergeCell ref="I32:K32"/>
    <mergeCell ref="L32:M32"/>
    <mergeCell ref="D33:H33"/>
    <mergeCell ref="I33:K33"/>
    <mergeCell ref="A27:B30"/>
    <mergeCell ref="N27:S30"/>
    <mergeCell ref="A22:B22"/>
    <mergeCell ref="C22:M22"/>
    <mergeCell ref="N22:S22"/>
    <mergeCell ref="A23:B26"/>
    <mergeCell ref="E19:H19"/>
    <mergeCell ref="J19:M19"/>
    <mergeCell ref="A20:B20"/>
    <mergeCell ref="C20:M20"/>
    <mergeCell ref="N20:S20"/>
    <mergeCell ref="A21:B21"/>
    <mergeCell ref="C21:M21"/>
    <mergeCell ref="N21:S21"/>
    <mergeCell ref="N23:S26"/>
    <mergeCell ref="I23:K23"/>
    <mergeCell ref="L23:M23"/>
    <mergeCell ref="C27:H27"/>
    <mergeCell ref="C28:H28"/>
    <mergeCell ref="C29:H29"/>
    <mergeCell ref="C30:H30"/>
    <mergeCell ref="I27:K27"/>
    <mergeCell ref="L27:M27"/>
    <mergeCell ref="C23:H23"/>
    <mergeCell ref="I10:J10"/>
    <mergeCell ref="K10:S10"/>
    <mergeCell ref="A13:B13"/>
    <mergeCell ref="D13:H13"/>
    <mergeCell ref="I13:J13"/>
    <mergeCell ref="K13:S13"/>
    <mergeCell ref="A15:S15"/>
    <mergeCell ref="A16:B19"/>
    <mergeCell ref="D16:M16"/>
    <mergeCell ref="N16:S19"/>
    <mergeCell ref="D17:M17"/>
    <mergeCell ref="D18:M18"/>
    <mergeCell ref="A40:S40"/>
    <mergeCell ref="A1:M1"/>
    <mergeCell ref="A3:B3"/>
    <mergeCell ref="C3:M3"/>
    <mergeCell ref="N3:S3"/>
    <mergeCell ref="A5:S5"/>
    <mergeCell ref="A6:F6"/>
    <mergeCell ref="G6:J6"/>
    <mergeCell ref="K6:M6"/>
    <mergeCell ref="N6:S6"/>
    <mergeCell ref="A11:B11"/>
    <mergeCell ref="C11:D11"/>
    <mergeCell ref="E11:S11"/>
    <mergeCell ref="A12:B12"/>
    <mergeCell ref="C12:H12"/>
    <mergeCell ref="I12:J12"/>
    <mergeCell ref="K12:S12"/>
    <mergeCell ref="A7:F7"/>
    <mergeCell ref="G7:J7"/>
    <mergeCell ref="K7:M7"/>
    <mergeCell ref="N7:S7"/>
    <mergeCell ref="A9:S9"/>
    <mergeCell ref="A10:B10"/>
    <mergeCell ref="C10:H10"/>
  </mergeCells>
  <phoneticPr fontId="3"/>
  <dataValidations count="9">
    <dataValidation type="list" showInputMessage="1" showErrorMessage="1" sqref="D5:L5 D77:L77 D51:L51" xr:uid="{54F7D7A8-99FA-44E2-B4F0-F63D8B335E72}">
      <formula1>"8%,10%"</formula1>
    </dataValidation>
    <dataValidation type="list" showInputMessage="1" showErrorMessage="1" sqref="D81:M81 D39:M39" xr:uid="{BD27F561-BD9B-4BEC-A09B-DEB6059CCDC5}">
      <formula1>"常温,冷蔵,冷凍"</formula1>
    </dataValidation>
    <dataValidation type="list" allowBlank="1" showInputMessage="1" showErrorMessage="1" sqref="D80:M80" xr:uid="{1BC50DEF-108F-4F05-AF98-A04CF5640813}">
      <formula1>"普通郵便,書留,レターパック,ゆうパケット,ゆうパック,ネコポス,宅急便,電子メール"</formula1>
    </dataValidation>
    <dataValidation type="list" showInputMessage="1" showErrorMessage="1" sqref="D83:L83" xr:uid="{9B47A0E8-EFFE-49D7-815E-21EEC9B23340}">
      <formula1>"固定料金,地域別料金"</formula1>
    </dataValidation>
    <dataValidation type="list" showInputMessage="1" showErrorMessage="1" sqref="D42:L42" xr:uid="{5D0364B2-668A-45DF-848C-8013357F5A17}">
      <formula1>"アレルギー品目あり(またはコンタミネーションの可能性あり),アレルギー品目なし,アレルギー品目を記載しない(食品以外)"</formula1>
    </dataValidation>
    <dataValidation type="list" showInputMessage="1" showErrorMessage="1" sqref="D87:L87 D94:L94" xr:uid="{80F947FD-A5D6-460D-8CEE-D912BE1C890E}">
      <formula1>"通年,期間限定"</formula1>
    </dataValidation>
    <dataValidation type="list" allowBlank="1" showInputMessage="1" showErrorMessage="1" sqref="D13:H13 E19" xr:uid="{B556D13A-C5B8-4F75-8CDC-083BEC7C669F}">
      <formula1>"課税事業者,免税事業者"</formula1>
    </dataValidation>
    <dataValidation type="list" showInputMessage="1" showErrorMessage="1" sqref="D50:M50" xr:uid="{3693D0B3-AD20-47B0-8E8B-9025F917F9CA}">
      <formula1>"内税,非課税"</formula1>
    </dataValidation>
    <dataValidation type="list" allowBlank="1" showInputMessage="1" showErrorMessage="1" sqref="G86:J86" xr:uid="{536E7E9E-80F9-4BCD-927B-526C425D60E4}">
      <formula1>"7,14,21,30,45,60"</formula1>
    </dataValidation>
  </dataValidations>
  <pageMargins left="0.70866141732283472" right="0.70866141732283472" top="0.74803149606299213" bottom="0.74803149606299213" header="0.31496062992125984" footer="0.31496062992125984"/>
  <pageSetup paperSize="9" scale="28" fitToHeight="0" orientation="portrait" r:id="rId1"/>
  <rowBreaks count="2" manualBreakCount="2">
    <brk id="45" max="19" man="1"/>
    <brk id="76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1098-1A4D-47B8-9031-D3B957DF752E}">
  <sheetPr>
    <tabColor rgb="FF92D050"/>
    <pageSetUpPr fitToPage="1"/>
  </sheetPr>
  <dimension ref="A1:T109"/>
  <sheetViews>
    <sheetView view="pageBreakPreview" zoomScale="50" zoomScaleNormal="40" zoomScaleSheetLayoutView="50" workbookViewId="0">
      <selection sqref="A1:M1"/>
    </sheetView>
  </sheetViews>
  <sheetFormatPr defaultRowHeight="18.75" x14ac:dyDescent="0.4"/>
  <cols>
    <col min="1" max="1" width="25.625" style="5" customWidth="1"/>
    <col min="2" max="2" width="10.625" style="1" customWidth="1"/>
    <col min="3" max="12" width="15.625" style="2" customWidth="1"/>
    <col min="13" max="13" width="30.625" style="1" customWidth="1"/>
    <col min="14" max="14" width="10.625" style="6" customWidth="1"/>
    <col min="15" max="15" width="15.625" style="6" customWidth="1"/>
    <col min="16" max="16" width="5.625" style="6" customWidth="1"/>
    <col min="17" max="17" width="10.625" style="6" customWidth="1"/>
    <col min="18" max="18" width="5.625" style="6" customWidth="1"/>
    <col min="19" max="19" width="10.625" style="6" customWidth="1"/>
    <col min="20" max="20" width="5.625" customWidth="1"/>
  </cols>
  <sheetData>
    <row r="1" spans="1:20" ht="112.5" customHeight="1" x14ac:dyDescent="0.4">
      <c r="A1" s="199" t="s">
        <v>310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79" t="s">
        <v>135</v>
      </c>
      <c r="O1" s="80">
        <v>2026</v>
      </c>
      <c r="P1" s="79" t="s">
        <v>99</v>
      </c>
      <c r="Q1" s="80">
        <v>8</v>
      </c>
      <c r="R1" s="79" t="s">
        <v>98</v>
      </c>
      <c r="S1" s="80">
        <v>31</v>
      </c>
      <c r="T1" s="79" t="s">
        <v>100</v>
      </c>
    </row>
    <row r="2" spans="1:20" ht="20.100000000000001" customHeight="1" x14ac:dyDescent="0.4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18"/>
      <c r="O2" s="8"/>
      <c r="P2" s="18"/>
      <c r="Q2" s="8"/>
      <c r="R2" s="18"/>
      <c r="S2" s="8"/>
      <c r="T2" s="18"/>
    </row>
    <row r="3" spans="1:20" ht="50.1" customHeight="1" x14ac:dyDescent="0.4">
      <c r="A3" s="213" t="s">
        <v>109</v>
      </c>
      <c r="B3" s="213"/>
      <c r="C3" s="200" t="s">
        <v>92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132" t="s">
        <v>61</v>
      </c>
      <c r="O3" s="132"/>
      <c r="P3" s="132"/>
      <c r="Q3" s="132"/>
      <c r="R3" s="132"/>
      <c r="S3" s="132"/>
      <c r="T3" s="8">
        <f>LEN(C3)</f>
        <v>13</v>
      </c>
    </row>
    <row r="4" spans="1:20" ht="19.5" customHeight="1" x14ac:dyDescent="0.4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72"/>
      <c r="O4" s="72"/>
      <c r="P4" s="72"/>
      <c r="Q4" s="72"/>
      <c r="R4" s="72"/>
      <c r="S4" s="72"/>
      <c r="T4" s="72"/>
    </row>
    <row r="5" spans="1:20" s="3" customFormat="1" ht="39.950000000000003" customHeight="1" x14ac:dyDescent="0.4">
      <c r="A5" s="134" t="s">
        <v>373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4"/>
    </row>
    <row r="6" spans="1:20" s="3" customFormat="1" ht="50.1" customHeight="1" x14ac:dyDescent="0.4">
      <c r="A6" s="214" t="s">
        <v>109</v>
      </c>
      <c r="B6" s="214"/>
      <c r="C6" s="214"/>
      <c r="D6" s="214"/>
      <c r="E6" s="214"/>
      <c r="F6" s="214"/>
      <c r="G6" s="214" t="s">
        <v>121</v>
      </c>
      <c r="H6" s="214"/>
      <c r="I6" s="214"/>
      <c r="J6" s="214"/>
      <c r="K6" s="215" t="s">
        <v>154</v>
      </c>
      <c r="L6" s="215"/>
      <c r="M6" s="215"/>
      <c r="N6" s="216" t="s">
        <v>155</v>
      </c>
      <c r="O6" s="216"/>
      <c r="P6" s="216"/>
      <c r="Q6" s="216"/>
      <c r="R6" s="216"/>
      <c r="S6" s="216"/>
      <c r="T6" s="4"/>
    </row>
    <row r="7" spans="1:20" s="3" customFormat="1" ht="66" customHeight="1" x14ac:dyDescent="0.4">
      <c r="A7" s="221" t="str">
        <f>IF(C3="","",C3)</f>
        <v>富士緑茶（100g×2袋）</v>
      </c>
      <c r="B7" s="222"/>
      <c r="C7" s="222"/>
      <c r="D7" s="222"/>
      <c r="E7" s="222"/>
      <c r="F7" s="223"/>
      <c r="G7" s="224">
        <f>IF(C50="","",C50)</f>
        <v>1200</v>
      </c>
      <c r="H7" s="225"/>
      <c r="I7" s="225"/>
      <c r="J7" s="226"/>
      <c r="K7" s="227">
        <f>IF(E77="","",E77)</f>
        <v>0.75</v>
      </c>
      <c r="L7" s="228"/>
      <c r="M7" s="229"/>
      <c r="N7" s="224">
        <f>IF(C49="","",C49)</f>
        <v>1200</v>
      </c>
      <c r="O7" s="225"/>
      <c r="P7" s="225"/>
      <c r="Q7" s="225"/>
      <c r="R7" s="225"/>
      <c r="S7" s="226"/>
      <c r="T7" s="4"/>
    </row>
    <row r="8" spans="1:20" s="3" customFormat="1" ht="20.100000000000001" customHeight="1" x14ac:dyDescent="0.4">
      <c r="A8" s="12"/>
      <c r="B8" s="12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15"/>
      <c r="O8" s="40"/>
      <c r="P8" s="40"/>
      <c r="Q8" s="40"/>
      <c r="R8" s="40"/>
      <c r="S8" s="40"/>
    </row>
    <row r="9" spans="1:20" ht="39.950000000000003" customHeight="1" x14ac:dyDescent="0.4">
      <c r="A9" s="134" t="s">
        <v>127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72"/>
    </row>
    <row r="10" spans="1:20" ht="50.1" customHeight="1" x14ac:dyDescent="0.4">
      <c r="A10" s="217" t="s">
        <v>108</v>
      </c>
      <c r="B10" s="218"/>
      <c r="C10" s="206" t="s">
        <v>305</v>
      </c>
      <c r="D10" s="206"/>
      <c r="E10" s="206"/>
      <c r="F10" s="206"/>
      <c r="G10" s="206"/>
      <c r="H10" s="206"/>
      <c r="I10" s="219" t="s">
        <v>103</v>
      </c>
      <c r="J10" s="220"/>
      <c r="K10" s="207" t="s">
        <v>306</v>
      </c>
      <c r="L10" s="208"/>
      <c r="M10" s="208"/>
      <c r="N10" s="208"/>
      <c r="O10" s="208"/>
      <c r="P10" s="208"/>
      <c r="Q10" s="208"/>
      <c r="R10" s="208"/>
      <c r="S10" s="209"/>
      <c r="T10" s="17"/>
    </row>
    <row r="11" spans="1:20" ht="50.1" customHeight="1" x14ac:dyDescent="0.4">
      <c r="A11" s="217" t="s">
        <v>68</v>
      </c>
      <c r="B11" s="218"/>
      <c r="C11" s="203" t="s">
        <v>307</v>
      </c>
      <c r="D11" s="204"/>
      <c r="E11" s="203" t="s">
        <v>88</v>
      </c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4"/>
      <c r="T11" s="17"/>
    </row>
    <row r="12" spans="1:20" ht="50.1" customHeight="1" x14ac:dyDescent="0.4">
      <c r="A12" s="217" t="s">
        <v>101</v>
      </c>
      <c r="B12" s="218"/>
      <c r="C12" s="206" t="s">
        <v>308</v>
      </c>
      <c r="D12" s="206"/>
      <c r="E12" s="206"/>
      <c r="F12" s="206"/>
      <c r="G12" s="206"/>
      <c r="H12" s="206"/>
      <c r="I12" s="219" t="s">
        <v>102</v>
      </c>
      <c r="J12" s="220"/>
      <c r="K12" s="203" t="s">
        <v>309</v>
      </c>
      <c r="L12" s="205"/>
      <c r="M12" s="205"/>
      <c r="N12" s="205"/>
      <c r="O12" s="205"/>
      <c r="P12" s="205"/>
      <c r="Q12" s="205"/>
      <c r="R12" s="205"/>
      <c r="S12" s="204"/>
      <c r="T12" s="17"/>
    </row>
    <row r="13" spans="1:20" ht="50.1" customHeight="1" x14ac:dyDescent="0.4">
      <c r="A13" s="213" t="s">
        <v>167</v>
      </c>
      <c r="B13" s="213"/>
      <c r="C13" s="82" t="s">
        <v>64</v>
      </c>
      <c r="D13" s="230" t="s">
        <v>169</v>
      </c>
      <c r="E13" s="230"/>
      <c r="F13" s="230"/>
      <c r="G13" s="230"/>
      <c r="H13" s="230"/>
      <c r="I13" s="231" t="s">
        <v>168</v>
      </c>
      <c r="J13" s="231"/>
      <c r="K13" s="182" t="s">
        <v>280</v>
      </c>
      <c r="L13" s="182"/>
      <c r="M13" s="182"/>
      <c r="N13" s="182"/>
      <c r="O13" s="182"/>
      <c r="P13" s="182"/>
      <c r="Q13" s="182"/>
      <c r="R13" s="182"/>
      <c r="S13" s="182"/>
      <c r="T13" s="17"/>
    </row>
    <row r="14" spans="1:20" ht="20.100000000000001" customHeight="1" x14ac:dyDescent="0.4">
      <c r="A14" s="71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</row>
    <row r="15" spans="1:20" ht="39.950000000000003" customHeight="1" x14ac:dyDescent="0.4">
      <c r="A15" s="134" t="s">
        <v>119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72"/>
    </row>
    <row r="16" spans="1:20" s="3" customFormat="1" ht="50.1" customHeight="1" x14ac:dyDescent="0.4">
      <c r="A16" s="232" t="s">
        <v>152</v>
      </c>
      <c r="B16" s="233"/>
      <c r="C16" s="69" t="s">
        <v>110</v>
      </c>
      <c r="D16" s="189" t="s">
        <v>314</v>
      </c>
      <c r="E16" s="189"/>
      <c r="F16" s="189"/>
      <c r="G16" s="189"/>
      <c r="H16" s="189"/>
      <c r="I16" s="189"/>
      <c r="J16" s="189"/>
      <c r="K16" s="189"/>
      <c r="L16" s="189"/>
      <c r="M16" s="189"/>
      <c r="N16" s="190"/>
      <c r="O16" s="191"/>
      <c r="P16" s="191"/>
      <c r="Q16" s="191"/>
      <c r="R16" s="191"/>
      <c r="S16" s="192"/>
      <c r="T16" s="4"/>
    </row>
    <row r="17" spans="1:20" s="3" customFormat="1" ht="50.1" customHeight="1" x14ac:dyDescent="0.4">
      <c r="A17" s="234"/>
      <c r="B17" s="235"/>
      <c r="C17" s="69" t="s">
        <v>68</v>
      </c>
      <c r="D17" s="189" t="s">
        <v>325</v>
      </c>
      <c r="E17" s="189"/>
      <c r="F17" s="189"/>
      <c r="G17" s="189"/>
      <c r="H17" s="189"/>
      <c r="I17" s="189"/>
      <c r="J17" s="189"/>
      <c r="K17" s="189"/>
      <c r="L17" s="189"/>
      <c r="M17" s="189"/>
      <c r="N17" s="193"/>
      <c r="O17" s="194"/>
      <c r="P17" s="194"/>
      <c r="Q17" s="194"/>
      <c r="R17" s="194"/>
      <c r="S17" s="195"/>
      <c r="T17" s="4"/>
    </row>
    <row r="18" spans="1:20" s="3" customFormat="1" ht="50.1" customHeight="1" x14ac:dyDescent="0.4">
      <c r="A18" s="234"/>
      <c r="B18" s="235"/>
      <c r="C18" s="69" t="s">
        <v>101</v>
      </c>
      <c r="D18" s="189" t="s">
        <v>279</v>
      </c>
      <c r="E18" s="189"/>
      <c r="F18" s="189"/>
      <c r="G18" s="189"/>
      <c r="H18" s="189"/>
      <c r="I18" s="189"/>
      <c r="J18" s="189"/>
      <c r="K18" s="189"/>
      <c r="L18" s="189"/>
      <c r="M18" s="189"/>
      <c r="N18" s="193"/>
      <c r="O18" s="194"/>
      <c r="P18" s="194"/>
      <c r="Q18" s="194"/>
      <c r="R18" s="194"/>
      <c r="S18" s="195"/>
      <c r="T18" s="4"/>
    </row>
    <row r="19" spans="1:20" s="3" customFormat="1" ht="50.1" customHeight="1" x14ac:dyDescent="0.4">
      <c r="A19" s="236"/>
      <c r="B19" s="237"/>
      <c r="C19" s="69" t="s">
        <v>172</v>
      </c>
      <c r="D19" s="82" t="s">
        <v>64</v>
      </c>
      <c r="E19" s="230" t="s">
        <v>169</v>
      </c>
      <c r="F19" s="230"/>
      <c r="G19" s="230"/>
      <c r="H19" s="230"/>
      <c r="I19" s="33" t="s">
        <v>173</v>
      </c>
      <c r="J19" s="180" t="s">
        <v>280</v>
      </c>
      <c r="K19" s="180"/>
      <c r="L19" s="180"/>
      <c r="M19" s="180"/>
      <c r="N19" s="196"/>
      <c r="O19" s="197"/>
      <c r="P19" s="197"/>
      <c r="Q19" s="197"/>
      <c r="R19" s="197"/>
      <c r="S19" s="198"/>
      <c r="T19" s="4"/>
    </row>
    <row r="20" spans="1:20" s="3" customFormat="1" ht="50.1" customHeight="1" x14ac:dyDescent="0.4">
      <c r="A20" s="213" t="s">
        <v>112</v>
      </c>
      <c r="B20" s="213"/>
      <c r="C20" s="133" t="s">
        <v>313</v>
      </c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2"/>
      <c r="O20" s="132"/>
      <c r="P20" s="132"/>
      <c r="Q20" s="132"/>
      <c r="R20" s="132"/>
      <c r="S20" s="132"/>
    </row>
    <row r="21" spans="1:20" s="3" customFormat="1" ht="99" customHeight="1" x14ac:dyDescent="0.4">
      <c r="A21" s="213" t="s">
        <v>111</v>
      </c>
      <c r="B21" s="213"/>
      <c r="C21" s="133" t="s">
        <v>315</v>
      </c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2" t="s">
        <v>63</v>
      </c>
      <c r="O21" s="132"/>
      <c r="P21" s="132"/>
      <c r="Q21" s="132"/>
      <c r="R21" s="132"/>
      <c r="S21" s="132"/>
    </row>
    <row r="22" spans="1:20" s="3" customFormat="1" ht="113.25" customHeight="1" x14ac:dyDescent="0.4">
      <c r="A22" s="232" t="s">
        <v>67</v>
      </c>
      <c r="B22" s="233"/>
      <c r="C22" s="148" t="s">
        <v>383</v>
      </c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90" t="s">
        <v>273</v>
      </c>
      <c r="O22" s="191"/>
      <c r="P22" s="191"/>
      <c r="Q22" s="191"/>
      <c r="R22" s="191"/>
      <c r="S22" s="192"/>
    </row>
    <row r="23" spans="1:20" s="3" customFormat="1" ht="375" customHeight="1" x14ac:dyDescent="0.4">
      <c r="A23" s="236"/>
      <c r="B23" s="237"/>
      <c r="C23" s="148" t="s">
        <v>378</v>
      </c>
      <c r="D23" s="148"/>
      <c r="E23" s="148"/>
      <c r="F23" s="148"/>
      <c r="G23" s="148" t="s">
        <v>379</v>
      </c>
      <c r="H23" s="148"/>
      <c r="I23" s="148"/>
      <c r="J23" s="148"/>
      <c r="K23" s="148" t="s">
        <v>380</v>
      </c>
      <c r="L23" s="148"/>
      <c r="M23" s="148"/>
      <c r="N23" s="196"/>
      <c r="O23" s="197"/>
      <c r="P23" s="197"/>
      <c r="Q23" s="197"/>
      <c r="R23" s="197"/>
      <c r="S23" s="198"/>
    </row>
    <row r="24" spans="1:20" s="3" customFormat="1" ht="30" customHeight="1" x14ac:dyDescent="0.4">
      <c r="A24" s="232" t="s">
        <v>137</v>
      </c>
      <c r="B24" s="233"/>
      <c r="C24" s="241" t="s">
        <v>138</v>
      </c>
      <c r="D24" s="241"/>
      <c r="E24" s="241"/>
      <c r="F24" s="241"/>
      <c r="G24" s="241"/>
      <c r="H24" s="241"/>
      <c r="I24" s="238" t="s">
        <v>271</v>
      </c>
      <c r="J24" s="239"/>
      <c r="K24" s="240"/>
      <c r="L24" s="238" t="s">
        <v>68</v>
      </c>
      <c r="M24" s="240"/>
      <c r="N24" s="190" t="s">
        <v>200</v>
      </c>
      <c r="O24" s="191"/>
      <c r="P24" s="191"/>
      <c r="Q24" s="191"/>
      <c r="R24" s="191"/>
      <c r="S24" s="192"/>
    </row>
    <row r="25" spans="1:20" s="3" customFormat="1" ht="50.1" customHeight="1" x14ac:dyDescent="0.4">
      <c r="A25" s="234"/>
      <c r="B25" s="235"/>
      <c r="C25" s="242" t="s">
        <v>89</v>
      </c>
      <c r="D25" s="242"/>
      <c r="E25" s="242"/>
      <c r="F25" s="242"/>
      <c r="G25" s="242"/>
      <c r="H25" s="242"/>
      <c r="I25" s="293" t="s">
        <v>316</v>
      </c>
      <c r="J25" s="294"/>
      <c r="K25" s="295"/>
      <c r="L25" s="293" t="s">
        <v>97</v>
      </c>
      <c r="M25" s="295"/>
      <c r="N25" s="193"/>
      <c r="O25" s="194"/>
      <c r="P25" s="194"/>
      <c r="Q25" s="194"/>
      <c r="R25" s="194"/>
      <c r="S25" s="195"/>
    </row>
    <row r="26" spans="1:20" s="3" customFormat="1" ht="50.1" customHeight="1" x14ac:dyDescent="0.4">
      <c r="A26" s="234"/>
      <c r="B26" s="235"/>
      <c r="C26" s="292" t="s">
        <v>79</v>
      </c>
      <c r="D26" s="292"/>
      <c r="E26" s="292"/>
      <c r="F26" s="292"/>
      <c r="G26" s="292"/>
      <c r="H26" s="292"/>
      <c r="I26" s="296"/>
      <c r="J26" s="297"/>
      <c r="K26" s="298"/>
      <c r="L26" s="296"/>
      <c r="M26" s="298"/>
      <c r="N26" s="193"/>
      <c r="O26" s="194"/>
      <c r="P26" s="194"/>
      <c r="Q26" s="194"/>
      <c r="R26" s="194"/>
      <c r="S26" s="195"/>
    </row>
    <row r="27" spans="1:20" s="3" customFormat="1" ht="50.1" customHeight="1" x14ac:dyDescent="0.4">
      <c r="A27" s="236"/>
      <c r="B27" s="237"/>
      <c r="C27" s="242" t="s">
        <v>79</v>
      </c>
      <c r="D27" s="242"/>
      <c r="E27" s="242"/>
      <c r="F27" s="242"/>
      <c r="G27" s="242"/>
      <c r="H27" s="242"/>
      <c r="I27" s="293"/>
      <c r="J27" s="294"/>
      <c r="K27" s="295"/>
      <c r="L27" s="293"/>
      <c r="M27" s="295"/>
      <c r="N27" s="196"/>
      <c r="O27" s="197"/>
      <c r="P27" s="197"/>
      <c r="Q27" s="197"/>
      <c r="R27" s="197"/>
      <c r="S27" s="198"/>
    </row>
    <row r="28" spans="1:20" s="3" customFormat="1" ht="30" customHeight="1" x14ac:dyDescent="0.4">
      <c r="A28" s="232" t="s">
        <v>136</v>
      </c>
      <c r="B28" s="233"/>
      <c r="C28" s="241" t="s">
        <v>138</v>
      </c>
      <c r="D28" s="241"/>
      <c r="E28" s="241"/>
      <c r="F28" s="241"/>
      <c r="G28" s="241"/>
      <c r="H28" s="241"/>
      <c r="I28" s="238" t="s">
        <v>271</v>
      </c>
      <c r="J28" s="239"/>
      <c r="K28" s="240"/>
      <c r="L28" s="238" t="s">
        <v>68</v>
      </c>
      <c r="M28" s="240"/>
      <c r="N28" s="190" t="s">
        <v>201</v>
      </c>
      <c r="O28" s="191"/>
      <c r="P28" s="191"/>
      <c r="Q28" s="191"/>
      <c r="R28" s="191"/>
      <c r="S28" s="192"/>
    </row>
    <row r="29" spans="1:20" s="3" customFormat="1" ht="50.1" customHeight="1" x14ac:dyDescent="0.4">
      <c r="A29" s="234"/>
      <c r="B29" s="235"/>
      <c r="C29" s="242" t="s">
        <v>79</v>
      </c>
      <c r="D29" s="242"/>
      <c r="E29" s="242"/>
      <c r="F29" s="242"/>
      <c r="G29" s="242"/>
      <c r="H29" s="242"/>
      <c r="I29" s="293"/>
      <c r="J29" s="294"/>
      <c r="K29" s="295"/>
      <c r="L29" s="293"/>
      <c r="M29" s="295"/>
      <c r="N29" s="193"/>
      <c r="O29" s="194"/>
      <c r="P29" s="194"/>
      <c r="Q29" s="194"/>
      <c r="R29" s="194"/>
      <c r="S29" s="195"/>
    </row>
    <row r="30" spans="1:20" s="3" customFormat="1" ht="50.1" customHeight="1" x14ac:dyDescent="0.4">
      <c r="A30" s="234"/>
      <c r="B30" s="235"/>
      <c r="C30" s="242" t="s">
        <v>79</v>
      </c>
      <c r="D30" s="242"/>
      <c r="E30" s="242"/>
      <c r="F30" s="242"/>
      <c r="G30" s="242"/>
      <c r="H30" s="242"/>
      <c r="I30" s="296"/>
      <c r="J30" s="297"/>
      <c r="K30" s="298"/>
      <c r="L30" s="296"/>
      <c r="M30" s="298"/>
      <c r="N30" s="193"/>
      <c r="O30" s="194"/>
      <c r="P30" s="194"/>
      <c r="Q30" s="194"/>
      <c r="R30" s="194"/>
      <c r="S30" s="195"/>
    </row>
    <row r="31" spans="1:20" s="3" customFormat="1" ht="50.1" customHeight="1" x14ac:dyDescent="0.4">
      <c r="A31" s="236"/>
      <c r="B31" s="237"/>
      <c r="C31" s="242" t="s">
        <v>79</v>
      </c>
      <c r="D31" s="242"/>
      <c r="E31" s="242"/>
      <c r="F31" s="242"/>
      <c r="G31" s="242"/>
      <c r="H31" s="242"/>
      <c r="I31" s="293"/>
      <c r="J31" s="294"/>
      <c r="K31" s="295"/>
      <c r="L31" s="293"/>
      <c r="M31" s="295"/>
      <c r="N31" s="196"/>
      <c r="O31" s="197"/>
      <c r="P31" s="197"/>
      <c r="Q31" s="197"/>
      <c r="R31" s="197"/>
      <c r="S31" s="198"/>
    </row>
    <row r="32" spans="1:20" s="3" customFormat="1" ht="30" customHeight="1" x14ac:dyDescent="0.4">
      <c r="A32" s="231" t="s">
        <v>106</v>
      </c>
      <c r="B32" s="231"/>
      <c r="C32" s="81" t="s">
        <v>104</v>
      </c>
      <c r="D32" s="213" t="s">
        <v>105</v>
      </c>
      <c r="E32" s="213"/>
      <c r="F32" s="213"/>
      <c r="G32" s="213"/>
      <c r="H32" s="213"/>
      <c r="I32" s="213" t="s">
        <v>146</v>
      </c>
      <c r="J32" s="213"/>
      <c r="K32" s="213"/>
      <c r="L32" s="213" t="s">
        <v>68</v>
      </c>
      <c r="M32" s="213"/>
      <c r="N32" s="132" t="s">
        <v>311</v>
      </c>
      <c r="O32" s="132"/>
      <c r="P32" s="132"/>
      <c r="Q32" s="132"/>
      <c r="R32" s="132"/>
      <c r="S32" s="132"/>
    </row>
    <row r="33" spans="1:20" s="3" customFormat="1" ht="50.1" customHeight="1" x14ac:dyDescent="0.4">
      <c r="A33" s="231"/>
      <c r="B33" s="231"/>
      <c r="C33" s="69">
        <v>1</v>
      </c>
      <c r="D33" s="149" t="s">
        <v>320</v>
      </c>
      <c r="E33" s="150"/>
      <c r="F33" s="150"/>
      <c r="G33" s="150"/>
      <c r="H33" s="151"/>
      <c r="I33" s="293" t="s">
        <v>316</v>
      </c>
      <c r="J33" s="294"/>
      <c r="K33" s="295"/>
      <c r="L33" s="293" t="s">
        <v>97</v>
      </c>
      <c r="M33" s="295"/>
      <c r="N33" s="132"/>
      <c r="O33" s="132"/>
      <c r="P33" s="132"/>
      <c r="Q33" s="132"/>
      <c r="R33" s="132"/>
      <c r="S33" s="132"/>
    </row>
    <row r="34" spans="1:20" s="3" customFormat="1" ht="50.1" customHeight="1" x14ac:dyDescent="0.4">
      <c r="A34" s="231"/>
      <c r="B34" s="231"/>
      <c r="C34" s="69">
        <v>2</v>
      </c>
      <c r="D34" s="149"/>
      <c r="E34" s="150"/>
      <c r="F34" s="150"/>
      <c r="G34" s="150"/>
      <c r="H34" s="151"/>
      <c r="I34" s="243"/>
      <c r="J34" s="245"/>
      <c r="K34" s="244"/>
      <c r="L34" s="243"/>
      <c r="M34" s="244"/>
      <c r="N34" s="132"/>
      <c r="O34" s="132"/>
      <c r="P34" s="132"/>
      <c r="Q34" s="132"/>
      <c r="R34" s="132"/>
      <c r="S34" s="132"/>
    </row>
    <row r="35" spans="1:20" s="3" customFormat="1" ht="50.1" customHeight="1" x14ac:dyDescent="0.4">
      <c r="A35" s="231"/>
      <c r="B35" s="231"/>
      <c r="C35" s="69">
        <v>3</v>
      </c>
      <c r="D35" s="149"/>
      <c r="E35" s="150"/>
      <c r="F35" s="150"/>
      <c r="G35" s="150"/>
      <c r="H35" s="151"/>
      <c r="I35" s="243"/>
      <c r="J35" s="245"/>
      <c r="K35" s="244"/>
      <c r="L35" s="243"/>
      <c r="M35" s="244"/>
      <c r="N35" s="132"/>
      <c r="O35" s="132"/>
      <c r="P35" s="132"/>
      <c r="Q35" s="132"/>
      <c r="R35" s="132"/>
      <c r="S35" s="132"/>
    </row>
    <row r="36" spans="1:20" s="3" customFormat="1" ht="30" customHeight="1" x14ac:dyDescent="0.4">
      <c r="A36" s="231" t="s">
        <v>107</v>
      </c>
      <c r="B36" s="231"/>
      <c r="C36" s="81" t="s">
        <v>104</v>
      </c>
      <c r="D36" s="213" t="s">
        <v>105</v>
      </c>
      <c r="E36" s="213"/>
      <c r="F36" s="213"/>
      <c r="G36" s="213"/>
      <c r="H36" s="213"/>
      <c r="I36" s="213" t="s">
        <v>146</v>
      </c>
      <c r="J36" s="213"/>
      <c r="K36" s="213"/>
      <c r="L36" s="213" t="s">
        <v>68</v>
      </c>
      <c r="M36" s="213"/>
      <c r="N36" s="132" t="s">
        <v>312</v>
      </c>
      <c r="O36" s="132"/>
      <c r="P36" s="132"/>
      <c r="Q36" s="132"/>
      <c r="R36" s="132"/>
      <c r="S36" s="132"/>
    </row>
    <row r="37" spans="1:20" s="3" customFormat="1" ht="50.1" customHeight="1" x14ac:dyDescent="0.4">
      <c r="A37" s="231"/>
      <c r="B37" s="231"/>
      <c r="C37" s="69">
        <v>1</v>
      </c>
      <c r="D37" s="149" t="s">
        <v>323</v>
      </c>
      <c r="E37" s="150"/>
      <c r="F37" s="150"/>
      <c r="G37" s="150"/>
      <c r="H37" s="151"/>
      <c r="I37" s="149" t="s">
        <v>324</v>
      </c>
      <c r="J37" s="150"/>
      <c r="K37" s="151"/>
      <c r="L37" s="149" t="s">
        <v>325</v>
      </c>
      <c r="M37" s="151"/>
      <c r="N37" s="132"/>
      <c r="O37" s="132"/>
      <c r="P37" s="132"/>
      <c r="Q37" s="132"/>
      <c r="R37" s="132"/>
      <c r="S37" s="132"/>
    </row>
    <row r="38" spans="1:20" s="3" customFormat="1" ht="50.1" customHeight="1" x14ac:dyDescent="0.4">
      <c r="A38" s="231"/>
      <c r="B38" s="231"/>
      <c r="C38" s="69">
        <v>2</v>
      </c>
      <c r="D38" s="149" t="s">
        <v>321</v>
      </c>
      <c r="E38" s="150"/>
      <c r="F38" s="150"/>
      <c r="G38" s="150"/>
      <c r="H38" s="151"/>
      <c r="I38" s="149" t="s">
        <v>324</v>
      </c>
      <c r="J38" s="150"/>
      <c r="K38" s="151"/>
      <c r="L38" s="149" t="s">
        <v>325</v>
      </c>
      <c r="M38" s="151"/>
      <c r="N38" s="132"/>
      <c r="O38" s="132"/>
      <c r="P38" s="132"/>
      <c r="Q38" s="132"/>
      <c r="R38" s="132"/>
      <c r="S38" s="132"/>
    </row>
    <row r="39" spans="1:20" s="3" customFormat="1" ht="50.1" customHeight="1" x14ac:dyDescent="0.4">
      <c r="A39" s="231"/>
      <c r="B39" s="231"/>
      <c r="C39" s="69">
        <v>3</v>
      </c>
      <c r="D39" s="149" t="s">
        <v>322</v>
      </c>
      <c r="E39" s="150"/>
      <c r="F39" s="150"/>
      <c r="G39" s="150"/>
      <c r="H39" s="151"/>
      <c r="I39" s="149" t="s">
        <v>324</v>
      </c>
      <c r="J39" s="150"/>
      <c r="K39" s="151"/>
      <c r="L39" s="149" t="s">
        <v>325</v>
      </c>
      <c r="M39" s="151"/>
      <c r="N39" s="132"/>
      <c r="O39" s="132"/>
      <c r="P39" s="132"/>
      <c r="Q39" s="132"/>
      <c r="R39" s="132"/>
      <c r="S39" s="132"/>
    </row>
    <row r="40" spans="1:20" s="3" customFormat="1" ht="50.1" customHeight="1" x14ac:dyDescent="0.4">
      <c r="A40" s="213" t="s">
        <v>113</v>
      </c>
      <c r="B40" s="213"/>
      <c r="C40" s="82" t="s">
        <v>64</v>
      </c>
      <c r="D40" s="246" t="s">
        <v>76</v>
      </c>
      <c r="E40" s="246"/>
      <c r="F40" s="246"/>
      <c r="G40" s="246"/>
      <c r="H40" s="246"/>
      <c r="I40" s="246"/>
      <c r="J40" s="246"/>
      <c r="K40" s="246"/>
      <c r="L40" s="246"/>
      <c r="M40" s="246"/>
      <c r="N40" s="132" t="s">
        <v>182</v>
      </c>
      <c r="O40" s="132"/>
      <c r="P40" s="132"/>
      <c r="Q40" s="132"/>
      <c r="R40" s="132"/>
      <c r="S40" s="132"/>
    </row>
    <row r="41" spans="1:20" s="3" customFormat="1" ht="50.1" customHeight="1" x14ac:dyDescent="0.4">
      <c r="A41" s="165" t="s">
        <v>377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</row>
    <row r="42" spans="1:20" s="3" customFormat="1" ht="50.1" customHeight="1" x14ac:dyDescent="0.4">
      <c r="A42" s="213" t="s">
        <v>114</v>
      </c>
      <c r="B42" s="213"/>
      <c r="C42" s="133" t="s">
        <v>317</v>
      </c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60" t="s">
        <v>62</v>
      </c>
      <c r="O42" s="160"/>
      <c r="P42" s="160"/>
      <c r="Q42" s="160"/>
      <c r="R42" s="160"/>
      <c r="S42" s="160"/>
    </row>
    <row r="43" spans="1:20" s="3" customFormat="1" ht="50.1" customHeight="1" x14ac:dyDescent="0.4">
      <c r="A43" s="213" t="s">
        <v>115</v>
      </c>
      <c r="B43" s="213"/>
      <c r="C43" s="82" t="s">
        <v>64</v>
      </c>
      <c r="D43" s="246" t="s">
        <v>90</v>
      </c>
      <c r="E43" s="246"/>
      <c r="F43" s="246"/>
      <c r="G43" s="246"/>
      <c r="H43" s="246"/>
      <c r="I43" s="246"/>
      <c r="J43" s="246"/>
      <c r="K43" s="246"/>
      <c r="L43" s="246"/>
      <c r="M43" s="246"/>
      <c r="N43" s="132" t="s">
        <v>183</v>
      </c>
      <c r="O43" s="132"/>
      <c r="P43" s="132"/>
      <c r="Q43" s="132"/>
      <c r="R43" s="132"/>
      <c r="S43" s="132"/>
    </row>
    <row r="44" spans="1:20" s="3" customFormat="1" ht="50.1" customHeight="1" x14ac:dyDescent="0.4">
      <c r="A44" s="213" t="s">
        <v>265</v>
      </c>
      <c r="B44" s="21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2" t="s">
        <v>184</v>
      </c>
      <c r="O44" s="132"/>
      <c r="P44" s="132"/>
      <c r="Q44" s="132"/>
      <c r="R44" s="132"/>
      <c r="S44" s="132"/>
    </row>
    <row r="45" spans="1:20" s="3" customFormat="1" ht="50.1" customHeight="1" x14ac:dyDescent="0.4">
      <c r="A45" s="213" t="s">
        <v>117</v>
      </c>
      <c r="B45" s="21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2" t="s">
        <v>184</v>
      </c>
      <c r="O45" s="132"/>
      <c r="P45" s="132"/>
      <c r="Q45" s="132"/>
      <c r="R45" s="132"/>
      <c r="S45" s="132"/>
    </row>
    <row r="46" spans="1:20" s="3" customFormat="1" ht="50.1" customHeight="1" x14ac:dyDescent="0.4">
      <c r="A46" s="213" t="s">
        <v>118</v>
      </c>
      <c r="B46" s="213"/>
      <c r="C46" s="133" t="s">
        <v>91</v>
      </c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2" t="s">
        <v>185</v>
      </c>
      <c r="O46" s="132"/>
      <c r="P46" s="132"/>
      <c r="Q46" s="132"/>
      <c r="R46" s="132"/>
      <c r="S46" s="132"/>
    </row>
    <row r="47" spans="1:20" s="3" customFormat="1" ht="20.100000000000001" customHeight="1" x14ac:dyDescent="0.4">
      <c r="A47" s="38"/>
      <c r="B47" s="38"/>
      <c r="C47" s="37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5"/>
      <c r="O47" s="15"/>
      <c r="P47" s="15"/>
      <c r="Q47" s="15"/>
      <c r="R47" s="15"/>
      <c r="S47" s="15"/>
    </row>
    <row r="48" spans="1:20" s="3" customFormat="1" ht="39.950000000000003" customHeight="1" x14ac:dyDescent="0.4">
      <c r="A48" s="164" t="s">
        <v>120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4"/>
    </row>
    <row r="49" spans="1:20" s="3" customFormat="1" ht="50.1" customHeight="1" x14ac:dyDescent="0.4">
      <c r="A49" s="214" t="s">
        <v>125</v>
      </c>
      <c r="B49" s="214"/>
      <c r="C49" s="153">
        <v>1200</v>
      </c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32" t="s">
        <v>186</v>
      </c>
      <c r="O49" s="132"/>
      <c r="P49" s="132"/>
      <c r="Q49" s="132"/>
      <c r="R49" s="132"/>
      <c r="S49" s="132"/>
    </row>
    <row r="50" spans="1:20" s="3" customFormat="1" ht="50.1" customHeight="1" x14ac:dyDescent="0.4">
      <c r="A50" s="214" t="s">
        <v>121</v>
      </c>
      <c r="B50" s="214"/>
      <c r="C50" s="153">
        <v>1200</v>
      </c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32" t="s">
        <v>57</v>
      </c>
      <c r="O50" s="132"/>
      <c r="P50" s="132"/>
      <c r="Q50" s="132"/>
      <c r="R50" s="132"/>
      <c r="S50" s="132"/>
    </row>
    <row r="51" spans="1:20" s="3" customFormat="1" ht="50.1" customHeight="1" x14ac:dyDescent="0.4">
      <c r="A51" s="247" t="s">
        <v>5</v>
      </c>
      <c r="B51" s="247"/>
      <c r="C51" s="83" t="s">
        <v>64</v>
      </c>
      <c r="D51" s="248" t="s">
        <v>80</v>
      </c>
      <c r="E51" s="248"/>
      <c r="F51" s="248"/>
      <c r="G51" s="248"/>
      <c r="H51" s="248"/>
      <c r="I51" s="248"/>
      <c r="J51" s="248"/>
      <c r="K51" s="248"/>
      <c r="L51" s="248"/>
      <c r="M51" s="248"/>
      <c r="N51" s="163" t="s">
        <v>266</v>
      </c>
      <c r="O51" s="163"/>
      <c r="P51" s="163"/>
      <c r="Q51" s="163"/>
      <c r="R51" s="163"/>
      <c r="S51" s="163"/>
    </row>
    <row r="52" spans="1:20" s="3" customFormat="1" ht="50.1" customHeight="1" x14ac:dyDescent="0.4">
      <c r="A52" s="213" t="s">
        <v>6</v>
      </c>
      <c r="B52" s="213"/>
      <c r="C52" s="82" t="s">
        <v>64</v>
      </c>
      <c r="D52" s="249">
        <v>0.08</v>
      </c>
      <c r="E52" s="246"/>
      <c r="F52" s="246"/>
      <c r="G52" s="246"/>
      <c r="H52" s="246"/>
      <c r="I52" s="246"/>
      <c r="J52" s="246"/>
      <c r="K52" s="246"/>
      <c r="L52" s="246"/>
      <c r="M52" s="246"/>
      <c r="N52" s="132" t="s">
        <v>187</v>
      </c>
      <c r="O52" s="132"/>
      <c r="P52" s="132"/>
      <c r="Q52" s="132"/>
      <c r="R52" s="132"/>
      <c r="S52" s="132"/>
    </row>
    <row r="53" spans="1:20" s="3" customFormat="1" ht="20.100000000000001" customHeight="1" x14ac:dyDescent="0.4">
      <c r="A53" s="12"/>
      <c r="B53" s="12"/>
      <c r="C53" s="12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40"/>
      <c r="O53" s="40"/>
      <c r="P53" s="40"/>
      <c r="Q53" s="40"/>
      <c r="R53" s="40"/>
      <c r="S53" s="40"/>
      <c r="T53" s="4"/>
    </row>
    <row r="54" spans="1:20" s="3" customFormat="1" ht="39.950000000000003" customHeight="1" x14ac:dyDescent="0.4">
      <c r="A54" s="134" t="s">
        <v>150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4"/>
    </row>
    <row r="55" spans="1:20" s="3" customFormat="1" ht="50.1" customHeight="1" x14ac:dyDescent="0.4">
      <c r="A55" s="214" t="s">
        <v>143</v>
      </c>
      <c r="B55" s="66" t="s">
        <v>139</v>
      </c>
      <c r="C55" s="250" t="str">
        <f>IF(C25="","",C25)</f>
        <v>緑茶</v>
      </c>
      <c r="D55" s="250"/>
      <c r="E55" s="250"/>
      <c r="F55" s="250" t="str">
        <f>IF(C26="","",C26)</f>
        <v>なし</v>
      </c>
      <c r="G55" s="250"/>
      <c r="H55" s="250"/>
      <c r="I55" s="221" t="str">
        <f>IF(C27="","",C27)</f>
        <v>なし</v>
      </c>
      <c r="J55" s="222"/>
      <c r="K55" s="223"/>
      <c r="L55" s="221" t="s">
        <v>144</v>
      </c>
      <c r="M55" s="223"/>
      <c r="N55" s="135"/>
      <c r="O55" s="135"/>
      <c r="P55" s="135"/>
      <c r="Q55" s="135"/>
      <c r="R55" s="135"/>
      <c r="S55" s="135"/>
      <c r="T55" s="4"/>
    </row>
    <row r="56" spans="1:20" s="3" customFormat="1" ht="50.1" customHeight="1" x14ac:dyDescent="0.4">
      <c r="A56" s="214"/>
      <c r="B56" s="67" t="s">
        <v>140</v>
      </c>
      <c r="C56" s="250" t="str">
        <f>IF(L25="","",L25)</f>
        <v>富士市永田町▲▲▲</v>
      </c>
      <c r="D56" s="250"/>
      <c r="E56" s="250"/>
      <c r="F56" s="250" t="str">
        <f>IF(L26="","",L26)</f>
        <v/>
      </c>
      <c r="G56" s="250"/>
      <c r="H56" s="250"/>
      <c r="I56" s="250" t="str">
        <f>IF(L27="","",L27)</f>
        <v/>
      </c>
      <c r="J56" s="250"/>
      <c r="K56" s="250"/>
      <c r="L56" s="221" t="s">
        <v>145</v>
      </c>
      <c r="M56" s="223"/>
      <c r="N56" s="251"/>
      <c r="O56" s="251"/>
      <c r="P56" s="251"/>
      <c r="Q56" s="251"/>
      <c r="R56" s="251"/>
      <c r="S56" s="251"/>
      <c r="T56" s="4"/>
    </row>
    <row r="57" spans="1:20" s="3" customFormat="1" ht="50.1" customHeight="1" x14ac:dyDescent="0.4">
      <c r="A57" s="214"/>
      <c r="B57" s="47" t="s">
        <v>141</v>
      </c>
      <c r="C57" s="252">
        <v>800</v>
      </c>
      <c r="D57" s="252"/>
      <c r="E57" s="252"/>
      <c r="F57" s="252"/>
      <c r="G57" s="252"/>
      <c r="H57" s="252"/>
      <c r="I57" s="253"/>
      <c r="J57" s="254"/>
      <c r="K57" s="255"/>
      <c r="L57" s="253"/>
      <c r="M57" s="255"/>
      <c r="N57" s="256">
        <f>SUM(C57:M57)</f>
        <v>800</v>
      </c>
      <c r="O57" s="256"/>
      <c r="P57" s="256"/>
      <c r="Q57" s="256"/>
      <c r="R57" s="256"/>
      <c r="S57" s="256"/>
      <c r="T57" s="4"/>
    </row>
    <row r="58" spans="1:20" s="3" customFormat="1" ht="50.1" customHeight="1" x14ac:dyDescent="0.4">
      <c r="A58" s="214" t="s">
        <v>147</v>
      </c>
      <c r="B58" s="66" t="s">
        <v>139</v>
      </c>
      <c r="C58" s="250" t="str">
        <f>IF(C29="","",C29)</f>
        <v>なし</v>
      </c>
      <c r="D58" s="250"/>
      <c r="E58" s="250"/>
      <c r="F58" s="250" t="str">
        <f>IF(C30="","",C30)</f>
        <v>なし</v>
      </c>
      <c r="G58" s="250"/>
      <c r="H58" s="250"/>
      <c r="I58" s="221" t="str">
        <f>IF(C31="","",C31)</f>
        <v>なし</v>
      </c>
      <c r="J58" s="222"/>
      <c r="K58" s="223"/>
      <c r="L58" s="221" t="s">
        <v>144</v>
      </c>
      <c r="M58" s="223"/>
      <c r="N58" s="135"/>
      <c r="O58" s="135"/>
      <c r="P58" s="135"/>
      <c r="Q58" s="135"/>
      <c r="R58" s="135"/>
      <c r="S58" s="135"/>
      <c r="T58" s="4"/>
    </row>
    <row r="59" spans="1:20" s="3" customFormat="1" ht="50.1" customHeight="1" x14ac:dyDescent="0.4">
      <c r="A59" s="214"/>
      <c r="B59" s="47" t="s">
        <v>140</v>
      </c>
      <c r="C59" s="127" t="str">
        <f>IF(L29="","",L29)</f>
        <v/>
      </c>
      <c r="D59" s="127"/>
      <c r="E59" s="127"/>
      <c r="F59" s="127" t="str">
        <f>IF(L30="","",L30)</f>
        <v/>
      </c>
      <c r="G59" s="127"/>
      <c r="H59" s="127"/>
      <c r="I59" s="127" t="str">
        <f>IF(L31="","",L31)</f>
        <v/>
      </c>
      <c r="J59" s="127"/>
      <c r="K59" s="127"/>
      <c r="L59" s="257"/>
      <c r="M59" s="258"/>
      <c r="N59" s="251"/>
      <c r="O59" s="251"/>
      <c r="P59" s="251"/>
      <c r="Q59" s="251"/>
      <c r="R59" s="251"/>
      <c r="S59" s="251"/>
      <c r="T59" s="4"/>
    </row>
    <row r="60" spans="1:20" s="3" customFormat="1" ht="50.1" customHeight="1" x14ac:dyDescent="0.4">
      <c r="A60" s="214"/>
      <c r="B60" s="47" t="s">
        <v>141</v>
      </c>
      <c r="C60" s="252"/>
      <c r="D60" s="252"/>
      <c r="E60" s="252"/>
      <c r="F60" s="252"/>
      <c r="G60" s="252"/>
      <c r="H60" s="252"/>
      <c r="I60" s="253"/>
      <c r="J60" s="254"/>
      <c r="K60" s="255"/>
      <c r="L60" s="253"/>
      <c r="M60" s="255"/>
      <c r="N60" s="256">
        <f>SUM(C60:M60)</f>
        <v>0</v>
      </c>
      <c r="O60" s="256"/>
      <c r="P60" s="256"/>
      <c r="Q60" s="256"/>
      <c r="R60" s="256"/>
      <c r="S60" s="256"/>
      <c r="T60" s="4"/>
    </row>
    <row r="61" spans="1:20" s="3" customFormat="1" ht="20.100000000000001" customHeight="1" x14ac:dyDescent="0.4">
      <c r="A61" s="12"/>
      <c r="B61" s="12"/>
      <c r="C61" s="12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40"/>
      <c r="O61" s="40"/>
      <c r="P61" s="40"/>
      <c r="Q61" s="40"/>
      <c r="R61" s="40"/>
      <c r="S61" s="40"/>
      <c r="T61" s="4"/>
    </row>
    <row r="62" spans="1:20" s="3" customFormat="1" ht="39.950000000000003" customHeight="1" x14ac:dyDescent="0.4">
      <c r="A62" s="134" t="s">
        <v>151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4"/>
    </row>
    <row r="63" spans="1:20" s="3" customFormat="1" ht="50.1" customHeight="1" x14ac:dyDescent="0.4">
      <c r="A63" s="214" t="s">
        <v>148</v>
      </c>
      <c r="B63" s="67" t="s">
        <v>104</v>
      </c>
      <c r="C63" s="261" t="str">
        <f>IF(D33="","",D33)</f>
        <v>摘採</v>
      </c>
      <c r="D63" s="261"/>
      <c r="E63" s="261"/>
      <c r="F63" s="261" t="str">
        <f>IF(D34="","",D34)</f>
        <v/>
      </c>
      <c r="G63" s="261"/>
      <c r="H63" s="261"/>
      <c r="I63" s="261" t="str">
        <f>IF(D35="","",D35)</f>
        <v/>
      </c>
      <c r="J63" s="261"/>
      <c r="K63" s="261"/>
      <c r="L63" s="261" t="s">
        <v>144</v>
      </c>
      <c r="M63" s="261"/>
      <c r="N63" s="135"/>
      <c r="O63" s="135"/>
      <c r="P63" s="135"/>
      <c r="Q63" s="135"/>
      <c r="R63" s="135"/>
      <c r="S63" s="135"/>
      <c r="T63" s="4"/>
    </row>
    <row r="64" spans="1:20" s="3" customFormat="1" ht="50.1" customHeight="1" x14ac:dyDescent="0.4">
      <c r="A64" s="214"/>
      <c r="B64" s="66" t="s">
        <v>146</v>
      </c>
      <c r="C64" s="261" t="str">
        <f>IF(I33="","",I33)</f>
        <v>富士　太郎</v>
      </c>
      <c r="D64" s="261"/>
      <c r="E64" s="261"/>
      <c r="F64" s="261" t="str">
        <f>IF(I34="","",I34)</f>
        <v/>
      </c>
      <c r="G64" s="261"/>
      <c r="H64" s="261"/>
      <c r="I64" s="261" t="str">
        <f>IF(I35="","",I35)</f>
        <v/>
      </c>
      <c r="J64" s="261"/>
      <c r="K64" s="261"/>
      <c r="L64" s="260"/>
      <c r="M64" s="260"/>
      <c r="N64" s="251"/>
      <c r="O64" s="251"/>
      <c r="P64" s="251"/>
      <c r="Q64" s="251"/>
      <c r="R64" s="251"/>
      <c r="S64" s="251"/>
      <c r="T64" s="4"/>
    </row>
    <row r="65" spans="1:20" s="3" customFormat="1" ht="50.1" customHeight="1" x14ac:dyDescent="0.4">
      <c r="A65" s="214"/>
      <c r="B65" s="67" t="s">
        <v>68</v>
      </c>
      <c r="C65" s="261" t="str">
        <f>IF(L33="","",L33)</f>
        <v>富士市永田町▲▲▲</v>
      </c>
      <c r="D65" s="261"/>
      <c r="E65" s="261"/>
      <c r="F65" s="261" t="str">
        <f>IF(L34="","",L34)</f>
        <v/>
      </c>
      <c r="G65" s="261"/>
      <c r="H65" s="261"/>
      <c r="I65" s="261" t="str">
        <f>IF(L35="","",L35)</f>
        <v/>
      </c>
      <c r="J65" s="261"/>
      <c r="K65" s="261"/>
      <c r="L65" s="260"/>
      <c r="M65" s="260"/>
      <c r="N65" s="251"/>
      <c r="O65" s="251"/>
      <c r="P65" s="251"/>
      <c r="Q65" s="251"/>
      <c r="R65" s="251"/>
      <c r="S65" s="251"/>
      <c r="T65" s="4"/>
    </row>
    <row r="66" spans="1:20" s="3" customFormat="1" ht="50.1" customHeight="1" x14ac:dyDescent="0.4">
      <c r="A66" s="214"/>
      <c r="B66" s="47" t="s">
        <v>141</v>
      </c>
      <c r="C66" s="262">
        <v>100</v>
      </c>
      <c r="D66" s="262"/>
      <c r="E66" s="262"/>
      <c r="F66" s="262"/>
      <c r="G66" s="262"/>
      <c r="H66" s="262"/>
      <c r="I66" s="262"/>
      <c r="J66" s="262"/>
      <c r="K66" s="262"/>
      <c r="L66" s="262"/>
      <c r="M66" s="262"/>
      <c r="N66" s="259">
        <f>SUM(C66:M66)</f>
        <v>100</v>
      </c>
      <c r="O66" s="259"/>
      <c r="P66" s="259"/>
      <c r="Q66" s="259"/>
      <c r="R66" s="259"/>
      <c r="S66" s="259"/>
      <c r="T66" s="4"/>
    </row>
    <row r="67" spans="1:20" s="3" customFormat="1" ht="50.1" customHeight="1" x14ac:dyDescent="0.4">
      <c r="A67" s="214" t="s">
        <v>149</v>
      </c>
      <c r="B67" s="67" t="s">
        <v>104</v>
      </c>
      <c r="C67" s="261" t="str">
        <f>IF(D37="","",D37)</f>
        <v>蒸熱、冷却</v>
      </c>
      <c r="D67" s="261"/>
      <c r="E67" s="261"/>
      <c r="F67" s="261" t="str">
        <f>IF(D38="","",D38)</f>
        <v>粗揉・揉捻・中揉・精揉、乾燥</v>
      </c>
      <c r="G67" s="261"/>
      <c r="H67" s="261"/>
      <c r="I67" s="261" t="str">
        <f>IF(D39="","",D39)</f>
        <v>計量・包装</v>
      </c>
      <c r="J67" s="261"/>
      <c r="K67" s="261"/>
      <c r="L67" s="261" t="s">
        <v>144</v>
      </c>
      <c r="M67" s="261"/>
      <c r="N67" s="135"/>
      <c r="O67" s="135"/>
      <c r="P67" s="135"/>
      <c r="Q67" s="135"/>
      <c r="R67" s="135"/>
      <c r="S67" s="135"/>
      <c r="T67" s="4"/>
    </row>
    <row r="68" spans="1:20" s="3" customFormat="1" ht="50.1" customHeight="1" x14ac:dyDescent="0.4">
      <c r="A68" s="214"/>
      <c r="B68" s="66" t="s">
        <v>146</v>
      </c>
      <c r="C68" s="261" t="str">
        <f>IF(I37="","",I37)</f>
        <v>富士緑茶株式会社</v>
      </c>
      <c r="D68" s="261"/>
      <c r="E68" s="261"/>
      <c r="F68" s="261" t="str">
        <f>IF(I38="","",I38)</f>
        <v>富士緑茶株式会社</v>
      </c>
      <c r="G68" s="261"/>
      <c r="H68" s="261"/>
      <c r="I68" s="261" t="str">
        <f>IF(I39="","",I39)</f>
        <v>富士緑茶株式会社</v>
      </c>
      <c r="J68" s="261"/>
      <c r="K68" s="261"/>
      <c r="L68" s="260"/>
      <c r="M68" s="260"/>
      <c r="N68" s="251"/>
      <c r="O68" s="251"/>
      <c r="P68" s="251"/>
      <c r="Q68" s="251"/>
      <c r="R68" s="251"/>
      <c r="S68" s="251"/>
      <c r="T68" s="4"/>
    </row>
    <row r="69" spans="1:20" s="3" customFormat="1" ht="50.1" customHeight="1" x14ac:dyDescent="0.4">
      <c r="A69" s="214"/>
      <c r="B69" s="66" t="s">
        <v>68</v>
      </c>
      <c r="C69" s="261" t="str">
        <f>IF(L37="","",L37)</f>
        <v>富士宮市弓沢町▲▲▲</v>
      </c>
      <c r="D69" s="261"/>
      <c r="E69" s="261"/>
      <c r="F69" s="261" t="str">
        <f>IF(L38="","",L38)</f>
        <v>富士宮市弓沢町▲▲▲</v>
      </c>
      <c r="G69" s="261"/>
      <c r="H69" s="261"/>
      <c r="I69" s="261" t="str">
        <f>IF(L39="","",L39)</f>
        <v>富士宮市弓沢町▲▲▲</v>
      </c>
      <c r="J69" s="261"/>
      <c r="K69" s="261"/>
      <c r="L69" s="260"/>
      <c r="M69" s="260"/>
      <c r="N69" s="251"/>
      <c r="O69" s="251"/>
      <c r="P69" s="251"/>
      <c r="Q69" s="251"/>
      <c r="R69" s="251"/>
      <c r="S69" s="251"/>
      <c r="T69" s="4"/>
    </row>
    <row r="70" spans="1:20" s="3" customFormat="1" ht="50.1" customHeight="1" x14ac:dyDescent="0.4">
      <c r="A70" s="214"/>
      <c r="B70" s="47" t="s">
        <v>141</v>
      </c>
      <c r="C70" s="262">
        <v>100</v>
      </c>
      <c r="D70" s="262"/>
      <c r="E70" s="262"/>
      <c r="F70" s="262">
        <v>100</v>
      </c>
      <c r="G70" s="262"/>
      <c r="H70" s="262"/>
      <c r="I70" s="262">
        <v>100</v>
      </c>
      <c r="J70" s="262"/>
      <c r="K70" s="262"/>
      <c r="L70" s="262"/>
      <c r="M70" s="262"/>
      <c r="N70" s="259">
        <f>SUM(C70:M70)</f>
        <v>300</v>
      </c>
      <c r="O70" s="259"/>
      <c r="P70" s="259"/>
      <c r="Q70" s="259"/>
      <c r="R70" s="259"/>
      <c r="S70" s="259"/>
      <c r="T70" s="4"/>
    </row>
    <row r="71" spans="1:20" s="3" customFormat="1" ht="20.100000000000001" customHeight="1" x14ac:dyDescent="0.4">
      <c r="A71" s="12"/>
      <c r="B71" s="12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2"/>
      <c r="O71" s="32"/>
      <c r="P71" s="32"/>
      <c r="Q71" s="32"/>
      <c r="R71" s="32"/>
      <c r="S71" s="32"/>
      <c r="T71" s="4"/>
    </row>
    <row r="72" spans="1:20" s="3" customFormat="1" ht="50.1" customHeight="1" x14ac:dyDescent="0.4">
      <c r="A72" s="273"/>
      <c r="B72" s="274"/>
      <c r="C72" s="263" t="s">
        <v>159</v>
      </c>
      <c r="D72" s="263"/>
      <c r="E72" s="263"/>
      <c r="F72" s="263"/>
      <c r="G72" s="263" t="s">
        <v>162</v>
      </c>
      <c r="H72" s="263"/>
      <c r="I72" s="263"/>
      <c r="J72" s="263"/>
      <c r="K72" s="263" t="s">
        <v>163</v>
      </c>
      <c r="L72" s="263"/>
      <c r="M72" s="263" t="s">
        <v>164</v>
      </c>
      <c r="N72" s="263" t="s">
        <v>65</v>
      </c>
      <c r="O72" s="263"/>
      <c r="P72" s="263"/>
      <c r="Q72" s="263"/>
      <c r="R72" s="263"/>
      <c r="S72" s="263"/>
      <c r="T72" s="4"/>
    </row>
    <row r="73" spans="1:20" s="3" customFormat="1" ht="50.1" customHeight="1" x14ac:dyDescent="0.4">
      <c r="A73" s="275"/>
      <c r="B73" s="276"/>
      <c r="C73" s="263" t="s">
        <v>160</v>
      </c>
      <c r="D73" s="263"/>
      <c r="E73" s="263" t="s">
        <v>142</v>
      </c>
      <c r="F73" s="263"/>
      <c r="G73" s="263" t="s">
        <v>160</v>
      </c>
      <c r="H73" s="263"/>
      <c r="I73" s="263" t="s">
        <v>142</v>
      </c>
      <c r="J73" s="263"/>
      <c r="K73" s="263"/>
      <c r="L73" s="263"/>
      <c r="M73" s="263"/>
      <c r="N73" s="263"/>
      <c r="O73" s="263"/>
      <c r="P73" s="263"/>
      <c r="Q73" s="263"/>
      <c r="R73" s="263"/>
      <c r="S73" s="263"/>
      <c r="T73" s="4"/>
    </row>
    <row r="74" spans="1:20" s="3" customFormat="1" ht="50.1" customHeight="1" x14ac:dyDescent="0.4">
      <c r="A74" s="214" t="s">
        <v>139</v>
      </c>
      <c r="B74" s="267"/>
      <c r="C74" s="268">
        <f>IF(N57="","",N57)</f>
        <v>800</v>
      </c>
      <c r="D74" s="269"/>
      <c r="E74" s="270">
        <f>C74/K74</f>
        <v>1</v>
      </c>
      <c r="F74" s="269"/>
      <c r="G74" s="268">
        <f>IF(N60="","",N60)</f>
        <v>0</v>
      </c>
      <c r="H74" s="269"/>
      <c r="I74" s="270">
        <f>G74/K74</f>
        <v>0</v>
      </c>
      <c r="J74" s="269"/>
      <c r="K74" s="271">
        <f>C74+G74</f>
        <v>800</v>
      </c>
      <c r="L74" s="272"/>
      <c r="M74" s="34">
        <f>K74/N74</f>
        <v>0.66666666666666663</v>
      </c>
      <c r="N74" s="286">
        <f>IF(C50="","",C50)</f>
        <v>1200</v>
      </c>
      <c r="O74" s="286"/>
      <c r="P74" s="286"/>
      <c r="Q74" s="286"/>
      <c r="R74" s="286"/>
      <c r="S74" s="286"/>
      <c r="T74" s="4"/>
    </row>
    <row r="75" spans="1:20" s="3" customFormat="1" ht="50.1" customHeight="1" x14ac:dyDescent="0.4">
      <c r="A75" s="214" t="s">
        <v>158</v>
      </c>
      <c r="B75" s="267"/>
      <c r="C75" s="268">
        <f>IF(N66="","",N66)</f>
        <v>100</v>
      </c>
      <c r="D75" s="269"/>
      <c r="E75" s="270">
        <f>C75/K75</f>
        <v>0.25</v>
      </c>
      <c r="F75" s="269"/>
      <c r="G75" s="268">
        <f>IF(N70="","",N70)</f>
        <v>300</v>
      </c>
      <c r="H75" s="269"/>
      <c r="I75" s="270">
        <f>G75/K75</f>
        <v>0.75</v>
      </c>
      <c r="J75" s="269"/>
      <c r="K75" s="271">
        <f>C75+G75</f>
        <v>400</v>
      </c>
      <c r="L75" s="272"/>
      <c r="M75" s="34">
        <f>K75/N74</f>
        <v>0.33333333333333331</v>
      </c>
      <c r="N75" s="286"/>
      <c r="O75" s="286"/>
      <c r="P75" s="286"/>
      <c r="Q75" s="286"/>
      <c r="R75" s="286"/>
      <c r="S75" s="286"/>
      <c r="T75" s="4"/>
    </row>
    <row r="76" spans="1:20" s="3" customFormat="1" ht="50.1" customHeight="1" thickBot="1" x14ac:dyDescent="0.45">
      <c r="A76" s="214" t="s">
        <v>144</v>
      </c>
      <c r="B76" s="267"/>
      <c r="C76" s="264"/>
      <c r="D76" s="264"/>
      <c r="E76" s="265"/>
      <c r="F76" s="266"/>
      <c r="G76" s="264"/>
      <c r="H76" s="264"/>
      <c r="I76" s="277"/>
      <c r="J76" s="278"/>
      <c r="K76" s="271">
        <f>C76+G76</f>
        <v>0</v>
      </c>
      <c r="L76" s="271"/>
      <c r="M76" s="50">
        <f>K76/N74</f>
        <v>0</v>
      </c>
      <c r="N76" s="286"/>
      <c r="O76" s="286"/>
      <c r="P76" s="286"/>
      <c r="Q76" s="286"/>
      <c r="R76" s="286"/>
      <c r="S76" s="286"/>
      <c r="T76" s="4"/>
    </row>
    <row r="77" spans="1:20" s="3" customFormat="1" ht="50.1" customHeight="1" thickBot="1" x14ac:dyDescent="0.45">
      <c r="A77" s="279" t="s">
        <v>166</v>
      </c>
      <c r="B77" s="279"/>
      <c r="C77" s="280">
        <f>SUM(C74:D76)</f>
        <v>900</v>
      </c>
      <c r="D77" s="281"/>
      <c r="E77" s="282">
        <f>C77/N74</f>
        <v>0.75</v>
      </c>
      <c r="F77" s="283"/>
      <c r="G77" s="284">
        <f>SUM(G74:H76)</f>
        <v>300</v>
      </c>
      <c r="H77" s="280"/>
      <c r="I77" s="285">
        <f>G77/N74</f>
        <v>0.25</v>
      </c>
      <c r="J77" s="285"/>
      <c r="K77" s="280">
        <f>SUM(K74:L76)</f>
        <v>1200</v>
      </c>
      <c r="L77" s="281"/>
      <c r="M77" s="51">
        <f>SUM(M74:M76)</f>
        <v>1</v>
      </c>
      <c r="N77" s="287"/>
      <c r="O77" s="286"/>
      <c r="P77" s="286"/>
      <c r="Q77" s="286"/>
      <c r="R77" s="286"/>
      <c r="S77" s="286"/>
      <c r="T77" s="4"/>
    </row>
    <row r="78" spans="1:20" s="3" customFormat="1" ht="20.100000000000001" customHeight="1" x14ac:dyDescent="0.4">
      <c r="A78" s="12"/>
      <c r="B78" s="12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2"/>
      <c r="O78" s="32"/>
      <c r="P78" s="32"/>
      <c r="Q78" s="32"/>
      <c r="R78" s="32"/>
      <c r="S78" s="32"/>
      <c r="T78" s="4"/>
    </row>
    <row r="79" spans="1:20" s="3" customFormat="1" ht="39.950000000000003" customHeight="1" x14ac:dyDescent="0.4">
      <c r="A79" s="134" t="s">
        <v>122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</row>
    <row r="80" spans="1:20" s="3" customFormat="1" ht="50.1" customHeight="1" x14ac:dyDescent="0.4">
      <c r="A80" s="213" t="s">
        <v>0</v>
      </c>
      <c r="B80" s="213"/>
      <c r="C80" s="45" t="s">
        <v>56</v>
      </c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32" t="s">
        <v>1</v>
      </c>
      <c r="O80" s="132"/>
      <c r="P80" s="132"/>
      <c r="Q80" s="132"/>
      <c r="R80" s="132"/>
      <c r="S80" s="132"/>
    </row>
    <row r="81" spans="1:19" s="3" customFormat="1" ht="50.1" customHeight="1" x14ac:dyDescent="0.4">
      <c r="A81" s="213" t="s">
        <v>59</v>
      </c>
      <c r="B81" s="213"/>
      <c r="C81" s="82" t="s">
        <v>64</v>
      </c>
      <c r="D81" s="246" t="s">
        <v>318</v>
      </c>
      <c r="E81" s="246"/>
      <c r="F81" s="246"/>
      <c r="G81" s="246"/>
      <c r="H81" s="246"/>
      <c r="I81" s="246"/>
      <c r="J81" s="246"/>
      <c r="K81" s="246"/>
      <c r="L81" s="246"/>
      <c r="M81" s="246"/>
      <c r="N81" s="160" t="s">
        <v>370</v>
      </c>
      <c r="O81" s="160"/>
      <c r="P81" s="160"/>
      <c r="Q81" s="160"/>
      <c r="R81" s="160"/>
      <c r="S81" s="160"/>
    </row>
    <row r="82" spans="1:19" s="3" customFormat="1" ht="50.1" customHeight="1" x14ac:dyDescent="0.4">
      <c r="A82" s="213" t="s">
        <v>60</v>
      </c>
      <c r="B82" s="213"/>
      <c r="C82" s="82" t="s">
        <v>64</v>
      </c>
      <c r="D82" s="246" t="s">
        <v>76</v>
      </c>
      <c r="E82" s="246"/>
      <c r="F82" s="246"/>
      <c r="G82" s="246"/>
      <c r="H82" s="246"/>
      <c r="I82" s="246"/>
      <c r="J82" s="246"/>
      <c r="K82" s="246"/>
      <c r="L82" s="246"/>
      <c r="M82" s="246"/>
      <c r="N82" s="132" t="s">
        <v>188</v>
      </c>
      <c r="O82" s="132"/>
      <c r="P82" s="132"/>
      <c r="Q82" s="132"/>
      <c r="R82" s="132"/>
      <c r="S82" s="132"/>
    </row>
    <row r="83" spans="1:19" s="3" customFormat="1" ht="50.1" customHeight="1" x14ac:dyDescent="0.4">
      <c r="A83" s="213" t="s">
        <v>7</v>
      </c>
      <c r="B83" s="213"/>
      <c r="C83" s="148">
        <v>60</v>
      </c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32" t="s">
        <v>189</v>
      </c>
      <c r="O83" s="132"/>
      <c r="P83" s="132"/>
      <c r="Q83" s="132"/>
      <c r="R83" s="132"/>
      <c r="S83" s="132"/>
    </row>
    <row r="84" spans="1:19" s="3" customFormat="1" ht="50.1" customHeight="1" x14ac:dyDescent="0.4">
      <c r="A84" s="213" t="s">
        <v>58</v>
      </c>
      <c r="B84" s="213"/>
      <c r="C84" s="82" t="s">
        <v>64</v>
      </c>
      <c r="D84" s="246" t="s">
        <v>85</v>
      </c>
      <c r="E84" s="246"/>
      <c r="F84" s="246"/>
      <c r="G84" s="246"/>
      <c r="H84" s="246"/>
      <c r="I84" s="246"/>
      <c r="J84" s="246"/>
      <c r="K84" s="246"/>
      <c r="L84" s="246"/>
      <c r="M84" s="246"/>
      <c r="N84" s="132" t="s">
        <v>190</v>
      </c>
      <c r="O84" s="132"/>
      <c r="P84" s="132"/>
      <c r="Q84" s="132"/>
      <c r="R84" s="132"/>
      <c r="S84" s="132"/>
    </row>
    <row r="85" spans="1:19" s="3" customFormat="1" ht="50.1" customHeight="1" x14ac:dyDescent="0.4">
      <c r="A85" s="213" t="s">
        <v>123</v>
      </c>
      <c r="B85" s="213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32" t="s">
        <v>191</v>
      </c>
      <c r="O85" s="132"/>
      <c r="P85" s="132"/>
      <c r="Q85" s="132"/>
      <c r="R85" s="132"/>
      <c r="S85" s="132"/>
    </row>
    <row r="86" spans="1:19" s="3" customFormat="1" ht="50.1" customHeight="1" x14ac:dyDescent="0.4">
      <c r="A86" s="213" t="s">
        <v>124</v>
      </c>
      <c r="B86" s="213"/>
      <c r="C86" s="148">
        <v>880</v>
      </c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32" t="s">
        <v>192</v>
      </c>
      <c r="O86" s="132"/>
      <c r="P86" s="132"/>
      <c r="Q86" s="132"/>
      <c r="R86" s="132"/>
      <c r="S86" s="132"/>
    </row>
    <row r="87" spans="1:19" s="3" customFormat="1" ht="50.1" customHeight="1" x14ac:dyDescent="0.4">
      <c r="A87" s="213" t="s">
        <v>13</v>
      </c>
      <c r="B87" s="213"/>
      <c r="C87" s="154" t="s">
        <v>129</v>
      </c>
      <c r="D87" s="154"/>
      <c r="E87" s="154"/>
      <c r="F87" s="154"/>
      <c r="G87" s="145">
        <v>14</v>
      </c>
      <c r="H87" s="146"/>
      <c r="I87" s="146"/>
      <c r="J87" s="147"/>
      <c r="K87" s="155" t="s">
        <v>128</v>
      </c>
      <c r="L87" s="156"/>
      <c r="M87" s="157"/>
      <c r="N87" s="158" t="s">
        <v>371</v>
      </c>
      <c r="O87" s="158"/>
      <c r="P87" s="158"/>
      <c r="Q87" s="158"/>
      <c r="R87" s="158"/>
      <c r="S87" s="158"/>
    </row>
    <row r="88" spans="1:19" s="3" customFormat="1" ht="50.1" customHeight="1" x14ac:dyDescent="0.4">
      <c r="A88" s="213" t="s">
        <v>10</v>
      </c>
      <c r="B88" s="213"/>
      <c r="C88" s="82" t="s">
        <v>64</v>
      </c>
      <c r="D88" s="246" t="s">
        <v>95</v>
      </c>
      <c r="E88" s="246"/>
      <c r="F88" s="246"/>
      <c r="G88" s="246"/>
      <c r="H88" s="246"/>
      <c r="I88" s="246"/>
      <c r="J88" s="246"/>
      <c r="K88" s="246"/>
      <c r="L88" s="246"/>
      <c r="M88" s="246"/>
      <c r="N88" s="132" t="s">
        <v>193</v>
      </c>
      <c r="O88" s="132"/>
      <c r="P88" s="132"/>
      <c r="Q88" s="132"/>
      <c r="R88" s="132"/>
      <c r="S88" s="132"/>
    </row>
    <row r="89" spans="1:19" s="3" customFormat="1" ht="50.1" customHeight="1" x14ac:dyDescent="0.4">
      <c r="A89" s="213" t="s">
        <v>11</v>
      </c>
      <c r="B89" s="213"/>
      <c r="C89" s="288"/>
      <c r="D89" s="288"/>
      <c r="E89" s="288"/>
      <c r="F89" s="288"/>
      <c r="G89" s="288"/>
      <c r="H89" s="288"/>
      <c r="I89" s="288"/>
      <c r="J89" s="288"/>
      <c r="K89" s="288"/>
      <c r="L89" s="288"/>
      <c r="M89" s="288"/>
      <c r="N89" s="132" t="s">
        <v>194</v>
      </c>
      <c r="O89" s="132"/>
      <c r="P89" s="132"/>
      <c r="Q89" s="132"/>
      <c r="R89" s="132"/>
      <c r="S89" s="132"/>
    </row>
    <row r="90" spans="1:19" s="3" customFormat="1" ht="50.1" customHeight="1" x14ac:dyDescent="0.4">
      <c r="A90" s="213" t="s">
        <v>12</v>
      </c>
      <c r="B90" s="213"/>
      <c r="C90" s="288"/>
      <c r="D90" s="288"/>
      <c r="E90" s="288"/>
      <c r="F90" s="288"/>
      <c r="G90" s="288"/>
      <c r="H90" s="288"/>
      <c r="I90" s="288"/>
      <c r="J90" s="288"/>
      <c r="K90" s="288"/>
      <c r="L90" s="288"/>
      <c r="M90" s="288"/>
      <c r="N90" s="132" t="s">
        <v>195</v>
      </c>
      <c r="O90" s="132"/>
      <c r="P90" s="132"/>
      <c r="Q90" s="132"/>
      <c r="R90" s="132"/>
      <c r="S90" s="132"/>
    </row>
    <row r="91" spans="1:19" s="3" customFormat="1" ht="39.75" customHeight="1" x14ac:dyDescent="0.4">
      <c r="A91" s="213" t="s">
        <v>14</v>
      </c>
      <c r="B91" s="213"/>
      <c r="C91" s="153" t="s">
        <v>382</v>
      </c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32" t="s">
        <v>196</v>
      </c>
      <c r="O91" s="132"/>
      <c r="P91" s="132"/>
      <c r="Q91" s="132"/>
      <c r="R91" s="132"/>
      <c r="S91" s="132"/>
    </row>
    <row r="92" spans="1:19" s="3" customFormat="1" ht="60" customHeight="1" x14ac:dyDescent="0.4">
      <c r="A92" s="213"/>
      <c r="B92" s="213"/>
      <c r="C92" s="148" t="s">
        <v>79</v>
      </c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32"/>
      <c r="O92" s="132"/>
      <c r="P92" s="132"/>
      <c r="Q92" s="132"/>
      <c r="R92" s="132"/>
      <c r="S92" s="132"/>
    </row>
    <row r="93" spans="1:19" s="3" customFormat="1" ht="20.100000000000001" customHeight="1" x14ac:dyDescent="0.4">
      <c r="A93" s="37"/>
      <c r="B93" s="37"/>
      <c r="C93" s="110"/>
      <c r="D93" s="110"/>
      <c r="E93" s="110"/>
      <c r="F93" s="110"/>
      <c r="G93" s="110"/>
      <c r="H93" s="107"/>
      <c r="I93" s="107"/>
      <c r="J93" s="107"/>
      <c r="K93" s="107"/>
      <c r="L93" s="107"/>
      <c r="M93" s="107"/>
      <c r="N93" s="105"/>
      <c r="O93" s="105"/>
      <c r="P93" s="105"/>
      <c r="Q93" s="105"/>
      <c r="R93" s="105"/>
      <c r="S93" s="105"/>
    </row>
    <row r="94" spans="1:19" s="3" customFormat="1" ht="39.950000000000003" customHeight="1" x14ac:dyDescent="0.4">
      <c r="A94" s="134" t="s">
        <v>132</v>
      </c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</row>
    <row r="95" spans="1:19" s="3" customFormat="1" ht="50.1" customHeight="1" x14ac:dyDescent="0.4">
      <c r="A95" s="213" t="s">
        <v>66</v>
      </c>
      <c r="B95" s="213"/>
      <c r="C95" s="82" t="s">
        <v>64</v>
      </c>
      <c r="D95" s="246" t="s">
        <v>95</v>
      </c>
      <c r="E95" s="246"/>
      <c r="F95" s="246"/>
      <c r="G95" s="246"/>
      <c r="H95" s="246"/>
      <c r="I95" s="246"/>
      <c r="J95" s="246"/>
      <c r="K95" s="246"/>
      <c r="L95" s="246"/>
      <c r="M95" s="246"/>
      <c r="N95" s="132" t="s">
        <v>193</v>
      </c>
      <c r="O95" s="132"/>
      <c r="P95" s="132"/>
      <c r="Q95" s="132"/>
      <c r="R95" s="132"/>
      <c r="S95" s="132"/>
    </row>
    <row r="96" spans="1:19" s="3" customFormat="1" ht="50.1" customHeight="1" x14ac:dyDescent="0.4">
      <c r="A96" s="213" t="s">
        <v>130</v>
      </c>
      <c r="B96" s="213"/>
      <c r="C96" s="289"/>
      <c r="D96" s="290"/>
      <c r="E96" s="290"/>
      <c r="F96" s="290"/>
      <c r="G96" s="290"/>
      <c r="H96" s="290"/>
      <c r="I96" s="290"/>
      <c r="J96" s="290"/>
      <c r="K96" s="290"/>
      <c r="L96" s="290"/>
      <c r="M96" s="291"/>
      <c r="N96" s="132" t="s">
        <v>197</v>
      </c>
      <c r="O96" s="132"/>
      <c r="P96" s="132"/>
      <c r="Q96" s="132"/>
      <c r="R96" s="132"/>
      <c r="S96" s="132"/>
    </row>
    <row r="97" spans="1:19" s="3" customFormat="1" ht="50.1" customHeight="1" x14ac:dyDescent="0.4">
      <c r="A97" s="213" t="s">
        <v>131</v>
      </c>
      <c r="B97" s="213"/>
      <c r="C97" s="289"/>
      <c r="D97" s="290"/>
      <c r="E97" s="290"/>
      <c r="F97" s="290"/>
      <c r="G97" s="290"/>
      <c r="H97" s="290"/>
      <c r="I97" s="290"/>
      <c r="J97" s="290"/>
      <c r="K97" s="290"/>
      <c r="L97" s="290"/>
      <c r="M97" s="291"/>
      <c r="N97" s="132" t="s">
        <v>198</v>
      </c>
      <c r="O97" s="132"/>
      <c r="P97" s="132"/>
      <c r="Q97" s="132"/>
      <c r="R97" s="132"/>
      <c r="S97" s="132"/>
    </row>
    <row r="98" spans="1:19" s="3" customFormat="1" ht="50.1" customHeight="1" x14ac:dyDescent="0.4">
      <c r="A98" s="213" t="s">
        <v>15</v>
      </c>
      <c r="B98" s="213"/>
      <c r="C98" s="145" t="s">
        <v>96</v>
      </c>
      <c r="D98" s="146"/>
      <c r="E98" s="146"/>
      <c r="F98" s="146"/>
      <c r="G98" s="146"/>
      <c r="H98" s="146"/>
      <c r="I98" s="146"/>
      <c r="J98" s="146"/>
      <c r="K98" s="146"/>
      <c r="L98" s="146"/>
      <c r="M98" s="147"/>
      <c r="N98" s="132" t="s">
        <v>199</v>
      </c>
      <c r="O98" s="132"/>
      <c r="P98" s="132"/>
      <c r="Q98" s="132"/>
      <c r="R98" s="132"/>
      <c r="S98" s="132"/>
    </row>
    <row r="99" spans="1:19" s="3" customFormat="1" ht="20.100000000000001" customHeight="1" x14ac:dyDescent="0.4">
      <c r="A99" s="12"/>
      <c r="B99" s="1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40"/>
      <c r="O99" s="40"/>
      <c r="P99" s="40"/>
      <c r="Q99" s="40"/>
      <c r="R99" s="40"/>
      <c r="S99" s="40"/>
    </row>
    <row r="100" spans="1:19" s="3" customFormat="1" ht="39.950000000000003" customHeight="1" x14ac:dyDescent="0.4">
      <c r="A100" s="134" t="s">
        <v>133</v>
      </c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</row>
    <row r="101" spans="1:19" s="3" customFormat="1" ht="50.1" customHeight="1" x14ac:dyDescent="0.4">
      <c r="A101" s="213" t="s">
        <v>19</v>
      </c>
      <c r="B101" s="213"/>
      <c r="C101" s="145" t="s">
        <v>319</v>
      </c>
      <c r="D101" s="146"/>
      <c r="E101" s="146"/>
      <c r="F101" s="146"/>
      <c r="G101" s="146"/>
      <c r="H101" s="146"/>
      <c r="I101" s="146"/>
      <c r="J101" s="146"/>
      <c r="K101" s="146"/>
      <c r="L101" s="146"/>
      <c r="M101" s="147"/>
      <c r="N101" s="132" t="s">
        <v>290</v>
      </c>
      <c r="O101" s="132"/>
      <c r="P101" s="132"/>
      <c r="Q101" s="132"/>
      <c r="R101" s="132"/>
      <c r="S101" s="132"/>
    </row>
    <row r="102" spans="1:19" s="3" customFormat="1" ht="50.1" customHeight="1" x14ac:dyDescent="0.4">
      <c r="A102" s="213" t="s">
        <v>27</v>
      </c>
      <c r="B102" s="213"/>
      <c r="C102" s="45" t="s">
        <v>56</v>
      </c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32" t="s">
        <v>291</v>
      </c>
      <c r="O102" s="132"/>
      <c r="P102" s="132"/>
      <c r="Q102" s="132"/>
      <c r="R102" s="132"/>
      <c r="S102" s="132"/>
    </row>
    <row r="103" spans="1:19" s="3" customFormat="1" ht="39.950000000000003" customHeight="1" x14ac:dyDescent="0.4">
      <c r="A103" s="12"/>
      <c r="B103" s="12"/>
      <c r="C103" s="13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5"/>
      <c r="O103" s="15"/>
      <c r="P103" s="15"/>
      <c r="Q103" s="15"/>
      <c r="R103" s="15"/>
      <c r="S103" s="15"/>
    </row>
    <row r="104" spans="1:19" s="3" customFormat="1" ht="39.950000000000003" customHeight="1" x14ac:dyDescent="0.4">
      <c r="A104" s="134" t="s">
        <v>178</v>
      </c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</row>
    <row r="105" spans="1:19" ht="39.950000000000003" customHeight="1" x14ac:dyDescent="0.4">
      <c r="A105" s="135" t="s">
        <v>179</v>
      </c>
      <c r="B105" s="135"/>
      <c r="C105" s="136" t="s">
        <v>110</v>
      </c>
      <c r="D105" s="137"/>
      <c r="E105" s="137"/>
      <c r="F105" s="137"/>
      <c r="G105" s="138"/>
      <c r="H105" s="135" t="s">
        <v>134</v>
      </c>
      <c r="I105" s="135"/>
      <c r="J105" s="135"/>
      <c r="K105" s="135"/>
      <c r="L105" s="135"/>
      <c r="M105" s="135"/>
      <c r="N105" s="139" t="s">
        <v>101</v>
      </c>
      <c r="O105" s="139"/>
      <c r="P105" s="139"/>
      <c r="Q105" s="139"/>
      <c r="R105" s="139"/>
      <c r="S105" s="139"/>
    </row>
    <row r="106" spans="1:19" ht="50.1" customHeight="1" x14ac:dyDescent="0.4">
      <c r="A106" s="127"/>
      <c r="B106" s="127"/>
      <c r="C106" s="140"/>
      <c r="D106" s="141"/>
      <c r="E106" s="141"/>
      <c r="F106" s="141"/>
      <c r="G106" s="142"/>
      <c r="H106" s="143"/>
      <c r="I106" s="143"/>
      <c r="J106" s="143"/>
      <c r="K106" s="143"/>
      <c r="L106" s="143"/>
      <c r="M106" s="143"/>
      <c r="N106" s="132"/>
      <c r="O106" s="132"/>
      <c r="P106" s="132"/>
      <c r="Q106" s="132"/>
      <c r="R106" s="132"/>
      <c r="S106" s="132"/>
    </row>
    <row r="107" spans="1:19" ht="50.1" customHeight="1" x14ac:dyDescent="0.4">
      <c r="A107" s="127"/>
      <c r="B107" s="127"/>
      <c r="C107" s="128"/>
      <c r="D107" s="129"/>
      <c r="E107" s="129"/>
      <c r="F107" s="129"/>
      <c r="G107" s="130"/>
      <c r="H107" s="131"/>
      <c r="I107" s="131"/>
      <c r="J107" s="131"/>
      <c r="K107" s="131"/>
      <c r="L107" s="131"/>
      <c r="M107" s="131"/>
      <c r="N107" s="132"/>
      <c r="O107" s="132"/>
      <c r="P107" s="132"/>
      <c r="Q107" s="132"/>
      <c r="R107" s="132"/>
      <c r="S107" s="132"/>
    </row>
    <row r="108" spans="1:19" ht="50.1" customHeight="1" x14ac:dyDescent="0.4">
      <c r="A108" s="127"/>
      <c r="B108" s="127"/>
      <c r="C108" s="128"/>
      <c r="D108" s="129"/>
      <c r="E108" s="129"/>
      <c r="F108" s="129"/>
      <c r="G108" s="130"/>
      <c r="H108" s="131"/>
      <c r="I108" s="131"/>
      <c r="J108" s="131"/>
      <c r="K108" s="131"/>
      <c r="L108" s="131"/>
      <c r="M108" s="131"/>
      <c r="N108" s="133"/>
      <c r="O108" s="133"/>
      <c r="P108" s="133"/>
      <c r="Q108" s="133"/>
      <c r="R108" s="133"/>
      <c r="S108" s="133"/>
    </row>
    <row r="109" spans="1:19" ht="39.950000000000003" customHeight="1" x14ac:dyDescent="0.4">
      <c r="A109" s="7" t="s">
        <v>73</v>
      </c>
      <c r="N109" s="16"/>
      <c r="O109" s="16"/>
      <c r="P109" s="16"/>
      <c r="Q109" s="16"/>
      <c r="R109" s="16"/>
      <c r="S109" s="16"/>
    </row>
  </sheetData>
  <sheetProtection formatCells="0" formatColumns="0" formatRows="0" insertColumns="0" insertRows="0" insertHyperlinks="0" deleteColumns="0" deleteRows="0" sort="0" autoFilter="0" pivotTables="0"/>
  <mergeCells count="325">
    <mergeCell ref="A1:M1"/>
    <mergeCell ref="A3:B3"/>
    <mergeCell ref="C3:M3"/>
    <mergeCell ref="N3:S3"/>
    <mergeCell ref="A5:S5"/>
    <mergeCell ref="A6:F6"/>
    <mergeCell ref="G6:J6"/>
    <mergeCell ref="K6:M6"/>
    <mergeCell ref="N6:S6"/>
    <mergeCell ref="A11:B11"/>
    <mergeCell ref="C11:D11"/>
    <mergeCell ref="E11:S11"/>
    <mergeCell ref="A12:B12"/>
    <mergeCell ref="C12:H12"/>
    <mergeCell ref="I12:J12"/>
    <mergeCell ref="K12:S12"/>
    <mergeCell ref="A7:F7"/>
    <mergeCell ref="G7:J7"/>
    <mergeCell ref="K7:M7"/>
    <mergeCell ref="N7:S7"/>
    <mergeCell ref="A9:S9"/>
    <mergeCell ref="A10:B10"/>
    <mergeCell ref="C10:H10"/>
    <mergeCell ref="I10:J10"/>
    <mergeCell ref="K10:S10"/>
    <mergeCell ref="E19:H19"/>
    <mergeCell ref="J19:M19"/>
    <mergeCell ref="A20:B20"/>
    <mergeCell ref="C20:M20"/>
    <mergeCell ref="N20:S20"/>
    <mergeCell ref="A21:B21"/>
    <mergeCell ref="C21:M21"/>
    <mergeCell ref="N21:S21"/>
    <mergeCell ref="A13:B13"/>
    <mergeCell ref="D13:H13"/>
    <mergeCell ref="I13:J13"/>
    <mergeCell ref="K13:S13"/>
    <mergeCell ref="A15:S15"/>
    <mergeCell ref="A16:B19"/>
    <mergeCell ref="D16:M16"/>
    <mergeCell ref="N16:S19"/>
    <mergeCell ref="D17:M17"/>
    <mergeCell ref="D18:M18"/>
    <mergeCell ref="C22:M22"/>
    <mergeCell ref="A24:B27"/>
    <mergeCell ref="C24:H24"/>
    <mergeCell ref="I24:K24"/>
    <mergeCell ref="L24:M24"/>
    <mergeCell ref="N24:S27"/>
    <mergeCell ref="C25:H25"/>
    <mergeCell ref="I25:K25"/>
    <mergeCell ref="A22:B23"/>
    <mergeCell ref="C23:F23"/>
    <mergeCell ref="G23:J23"/>
    <mergeCell ref="K23:M23"/>
    <mergeCell ref="N22:S23"/>
    <mergeCell ref="N28:S31"/>
    <mergeCell ref="C29:H29"/>
    <mergeCell ref="I29:K29"/>
    <mergeCell ref="L29:M29"/>
    <mergeCell ref="C30:H30"/>
    <mergeCell ref="I30:K30"/>
    <mergeCell ref="L25:M25"/>
    <mergeCell ref="C26:H26"/>
    <mergeCell ref="I26:K26"/>
    <mergeCell ref="L26:M26"/>
    <mergeCell ref="C27:H27"/>
    <mergeCell ref="I27:K27"/>
    <mergeCell ref="L27:M27"/>
    <mergeCell ref="L30:M30"/>
    <mergeCell ref="C31:H31"/>
    <mergeCell ref="I31:K31"/>
    <mergeCell ref="L31:M31"/>
    <mergeCell ref="A32:B35"/>
    <mergeCell ref="D32:H32"/>
    <mergeCell ref="I32:K32"/>
    <mergeCell ref="L32:M32"/>
    <mergeCell ref="A28:B31"/>
    <mergeCell ref="C28:H28"/>
    <mergeCell ref="I28:K28"/>
    <mergeCell ref="L28:M28"/>
    <mergeCell ref="N36:S39"/>
    <mergeCell ref="D37:H37"/>
    <mergeCell ref="I37:K37"/>
    <mergeCell ref="L37:M37"/>
    <mergeCell ref="D38:H38"/>
    <mergeCell ref="I38:K38"/>
    <mergeCell ref="N32:S35"/>
    <mergeCell ref="D33:H33"/>
    <mergeCell ref="I33:K33"/>
    <mergeCell ref="L33:M33"/>
    <mergeCell ref="D34:H34"/>
    <mergeCell ref="I34:K34"/>
    <mergeCell ref="L34:M34"/>
    <mergeCell ref="D35:H35"/>
    <mergeCell ref="I35:K35"/>
    <mergeCell ref="L35:M35"/>
    <mergeCell ref="L38:M38"/>
    <mergeCell ref="D39:H39"/>
    <mergeCell ref="I39:K39"/>
    <mergeCell ref="L39:M39"/>
    <mergeCell ref="A40:B40"/>
    <mergeCell ref="D40:M40"/>
    <mergeCell ref="A36:B39"/>
    <mergeCell ref="D36:H36"/>
    <mergeCell ref="I36:K36"/>
    <mergeCell ref="L36:M36"/>
    <mergeCell ref="A44:B44"/>
    <mergeCell ref="C44:M44"/>
    <mergeCell ref="N44:S44"/>
    <mergeCell ref="A45:B45"/>
    <mergeCell ref="C45:M45"/>
    <mergeCell ref="N45:S45"/>
    <mergeCell ref="N40:S40"/>
    <mergeCell ref="A42:B42"/>
    <mergeCell ref="C42:M42"/>
    <mergeCell ref="N42:S42"/>
    <mergeCell ref="A43:B43"/>
    <mergeCell ref="D43:M43"/>
    <mergeCell ref="N43:S43"/>
    <mergeCell ref="A41:S41"/>
    <mergeCell ref="A50:B50"/>
    <mergeCell ref="C50:M50"/>
    <mergeCell ref="N50:S50"/>
    <mergeCell ref="A51:B51"/>
    <mergeCell ref="D51:M51"/>
    <mergeCell ref="N51:S51"/>
    <mergeCell ref="A46:B46"/>
    <mergeCell ref="C46:M46"/>
    <mergeCell ref="N46:S46"/>
    <mergeCell ref="A48:S48"/>
    <mergeCell ref="A49:B49"/>
    <mergeCell ref="C49:M49"/>
    <mergeCell ref="N49:S49"/>
    <mergeCell ref="A52:B52"/>
    <mergeCell ref="D52:M52"/>
    <mergeCell ref="N52:S52"/>
    <mergeCell ref="A54:S54"/>
    <mergeCell ref="A55:A57"/>
    <mergeCell ref="C55:E55"/>
    <mergeCell ref="F55:H55"/>
    <mergeCell ref="I55:K55"/>
    <mergeCell ref="L55:M55"/>
    <mergeCell ref="N55:S55"/>
    <mergeCell ref="C56:E56"/>
    <mergeCell ref="F56:H56"/>
    <mergeCell ref="I56:K56"/>
    <mergeCell ref="L56:M56"/>
    <mergeCell ref="N56:S56"/>
    <mergeCell ref="C57:E57"/>
    <mergeCell ref="F57:H57"/>
    <mergeCell ref="I57:K57"/>
    <mergeCell ref="L57:M57"/>
    <mergeCell ref="N57:S57"/>
    <mergeCell ref="N59:S59"/>
    <mergeCell ref="C60:E60"/>
    <mergeCell ref="F60:H60"/>
    <mergeCell ref="I60:K60"/>
    <mergeCell ref="L60:M60"/>
    <mergeCell ref="N60:S60"/>
    <mergeCell ref="A58:A60"/>
    <mergeCell ref="C58:E58"/>
    <mergeCell ref="F58:H58"/>
    <mergeCell ref="I58:K58"/>
    <mergeCell ref="L58:M58"/>
    <mergeCell ref="N58:S58"/>
    <mergeCell ref="C59:E59"/>
    <mergeCell ref="F59:H59"/>
    <mergeCell ref="I59:K59"/>
    <mergeCell ref="L59:M59"/>
    <mergeCell ref="A62:S62"/>
    <mergeCell ref="A63:A66"/>
    <mergeCell ref="C63:E63"/>
    <mergeCell ref="F63:H63"/>
    <mergeCell ref="I63:K63"/>
    <mergeCell ref="L63:M63"/>
    <mergeCell ref="N63:S63"/>
    <mergeCell ref="C64:E64"/>
    <mergeCell ref="F64:H64"/>
    <mergeCell ref="I64:K64"/>
    <mergeCell ref="A67:A70"/>
    <mergeCell ref="C67:E67"/>
    <mergeCell ref="F67:H67"/>
    <mergeCell ref="I67:K67"/>
    <mergeCell ref="L67:M67"/>
    <mergeCell ref="L64:M64"/>
    <mergeCell ref="N64:S64"/>
    <mergeCell ref="C65:E65"/>
    <mergeCell ref="F65:H65"/>
    <mergeCell ref="I65:K65"/>
    <mergeCell ref="L65:M65"/>
    <mergeCell ref="N65:S65"/>
    <mergeCell ref="N67:S67"/>
    <mergeCell ref="C68:E68"/>
    <mergeCell ref="F68:H68"/>
    <mergeCell ref="I68:K68"/>
    <mergeCell ref="L68:M68"/>
    <mergeCell ref="N68:S68"/>
    <mergeCell ref="C66:E66"/>
    <mergeCell ref="F66:H66"/>
    <mergeCell ref="I66:K66"/>
    <mergeCell ref="L66:M66"/>
    <mergeCell ref="N66:S66"/>
    <mergeCell ref="M72:M73"/>
    <mergeCell ref="N72:S73"/>
    <mergeCell ref="C73:D73"/>
    <mergeCell ref="E73:F73"/>
    <mergeCell ref="G73:H73"/>
    <mergeCell ref="I73:J73"/>
    <mergeCell ref="C69:E69"/>
    <mergeCell ref="F69:H69"/>
    <mergeCell ref="I69:K69"/>
    <mergeCell ref="L69:M69"/>
    <mergeCell ref="N69:S69"/>
    <mergeCell ref="C70:E70"/>
    <mergeCell ref="F70:H70"/>
    <mergeCell ref="I70:K70"/>
    <mergeCell ref="L70:M70"/>
    <mergeCell ref="N70:S70"/>
    <mergeCell ref="C76:D76"/>
    <mergeCell ref="E76:F76"/>
    <mergeCell ref="A74:B74"/>
    <mergeCell ref="C74:D74"/>
    <mergeCell ref="E74:F74"/>
    <mergeCell ref="G74:H74"/>
    <mergeCell ref="I74:J74"/>
    <mergeCell ref="K74:L74"/>
    <mergeCell ref="A72:B73"/>
    <mergeCell ref="C72:F72"/>
    <mergeCell ref="G72:J72"/>
    <mergeCell ref="K72:L73"/>
    <mergeCell ref="A79:S79"/>
    <mergeCell ref="A80:B80"/>
    <mergeCell ref="D80:M80"/>
    <mergeCell ref="N80:S80"/>
    <mergeCell ref="A81:B81"/>
    <mergeCell ref="D81:M81"/>
    <mergeCell ref="N81:S81"/>
    <mergeCell ref="G76:H76"/>
    <mergeCell ref="I76:J76"/>
    <mergeCell ref="K76:L76"/>
    <mergeCell ref="A77:B77"/>
    <mergeCell ref="C77:D77"/>
    <mergeCell ref="E77:F77"/>
    <mergeCell ref="G77:H77"/>
    <mergeCell ref="I77:J77"/>
    <mergeCell ref="K77:L77"/>
    <mergeCell ref="N74:S77"/>
    <mergeCell ref="A75:B75"/>
    <mergeCell ref="C75:D75"/>
    <mergeCell ref="E75:F75"/>
    <mergeCell ref="G75:H75"/>
    <mergeCell ref="I75:J75"/>
    <mergeCell ref="K75:L75"/>
    <mergeCell ref="A76:B76"/>
    <mergeCell ref="A84:B84"/>
    <mergeCell ref="D84:M84"/>
    <mergeCell ref="N84:S84"/>
    <mergeCell ref="A85:B85"/>
    <mergeCell ref="C85:M85"/>
    <mergeCell ref="N85:S85"/>
    <mergeCell ref="A82:B82"/>
    <mergeCell ref="D82:M82"/>
    <mergeCell ref="N82:S82"/>
    <mergeCell ref="A83:B83"/>
    <mergeCell ref="C83:M83"/>
    <mergeCell ref="N83:S83"/>
    <mergeCell ref="A88:B88"/>
    <mergeCell ref="D88:M88"/>
    <mergeCell ref="N88:S88"/>
    <mergeCell ref="A89:B89"/>
    <mergeCell ref="C89:M89"/>
    <mergeCell ref="N89:S89"/>
    <mergeCell ref="A86:B86"/>
    <mergeCell ref="C86:M86"/>
    <mergeCell ref="N86:S86"/>
    <mergeCell ref="A87:B87"/>
    <mergeCell ref="C87:F87"/>
    <mergeCell ref="G87:J87"/>
    <mergeCell ref="K87:M87"/>
    <mergeCell ref="N87:S87"/>
    <mergeCell ref="A94:S94"/>
    <mergeCell ref="A95:B95"/>
    <mergeCell ref="D95:M95"/>
    <mergeCell ref="N95:S95"/>
    <mergeCell ref="A96:B96"/>
    <mergeCell ref="C96:M96"/>
    <mergeCell ref="N96:S96"/>
    <mergeCell ref="A90:B90"/>
    <mergeCell ref="C90:M90"/>
    <mergeCell ref="N90:S90"/>
    <mergeCell ref="C91:M91"/>
    <mergeCell ref="A91:B92"/>
    <mergeCell ref="N91:S92"/>
    <mergeCell ref="C92:M92"/>
    <mergeCell ref="A100:S100"/>
    <mergeCell ref="A101:B101"/>
    <mergeCell ref="C101:M101"/>
    <mergeCell ref="N101:S101"/>
    <mergeCell ref="A102:B102"/>
    <mergeCell ref="D102:M102"/>
    <mergeCell ref="N102:S102"/>
    <mergeCell ref="A97:B97"/>
    <mergeCell ref="C97:M97"/>
    <mergeCell ref="N97:S97"/>
    <mergeCell ref="A98:B98"/>
    <mergeCell ref="C98:M98"/>
    <mergeCell ref="N98:S98"/>
    <mergeCell ref="A107:B107"/>
    <mergeCell ref="C107:G107"/>
    <mergeCell ref="H107:M107"/>
    <mergeCell ref="N107:S107"/>
    <mergeCell ref="A108:B108"/>
    <mergeCell ref="C108:G108"/>
    <mergeCell ref="H108:M108"/>
    <mergeCell ref="N108:S108"/>
    <mergeCell ref="A104:S104"/>
    <mergeCell ref="A105:B105"/>
    <mergeCell ref="C105:G105"/>
    <mergeCell ref="H105:M105"/>
    <mergeCell ref="N105:S105"/>
    <mergeCell ref="A106:B106"/>
    <mergeCell ref="C106:G106"/>
    <mergeCell ref="H106:M106"/>
    <mergeCell ref="N106:S106"/>
  </mergeCells>
  <phoneticPr fontId="3"/>
  <dataValidations count="9">
    <dataValidation type="list" showInputMessage="1" showErrorMessage="1" sqref="D51:M51" xr:uid="{9DD51436-2D9B-4D7D-BEAF-C8EE15DD208E}">
      <formula1>"内税,非課税"</formula1>
    </dataValidation>
    <dataValidation type="list" allowBlank="1" showInputMessage="1" showErrorMessage="1" sqref="D13:H13 E19" xr:uid="{2DADE760-37E7-4501-8C69-7DE0A59B1B24}">
      <formula1>"課税事業者,免税事業者"</formula1>
    </dataValidation>
    <dataValidation type="list" showInputMessage="1" showErrorMessage="1" sqref="D88:L88 D95:L95" xr:uid="{75E816D1-29F5-41A6-869F-83482A1D4C3A}">
      <formula1>"通年,期間限定"</formula1>
    </dataValidation>
    <dataValidation type="list" showInputMessage="1" showErrorMessage="1" sqref="D43:L43" xr:uid="{874AA8EF-7BDC-468E-B23F-EFB967EC809F}">
      <formula1>"アレルギー品目あり(またはコンタミネーションの可能性あり),アレルギー品目なし,アレルギー品目を記載しない(食品以外)"</formula1>
    </dataValidation>
    <dataValidation type="list" showInputMessage="1" showErrorMessage="1" sqref="D84:L84" xr:uid="{3CAC0EE4-3223-467D-B603-B4459ABD4E38}">
      <formula1>"固定料金,地域別料金"</formula1>
    </dataValidation>
    <dataValidation type="list" allowBlank="1" showInputMessage="1" showErrorMessage="1" sqref="D81:M81" xr:uid="{A578BFF3-D533-4F0C-8D0F-9AC669C01558}">
      <formula1>"普通郵便,書留,レターパック,ゆうパケット,ゆうパック,ネコポス,宅急便,電子メール"</formula1>
    </dataValidation>
    <dataValidation type="list" showInputMessage="1" showErrorMessage="1" sqref="D82:M82 D40:M40" xr:uid="{2B4E42CF-9D35-4FC4-8F7D-C46BFE03584A}">
      <formula1>"常温,冷蔵,冷凍"</formula1>
    </dataValidation>
    <dataValidation type="list" showInputMessage="1" showErrorMessage="1" sqref="D5:L5 D78:L78 D52:L52" xr:uid="{234C051F-D8FB-428F-90E7-CCE7B405FCBD}">
      <formula1>"8%,10%"</formula1>
    </dataValidation>
    <dataValidation type="list" allowBlank="1" showInputMessage="1" showErrorMessage="1" sqref="G87:J87" xr:uid="{54CF874D-2C52-4680-BD9C-6D7A15EA37B4}">
      <formula1>"7,14,21,30,45,60"</formula1>
    </dataValidation>
  </dataValidations>
  <hyperlinks>
    <hyperlink ref="K12" r:id="rId1" display="fuji-furusato@fujikawarakuza.co.jp" xr:uid="{EB03EF11-9785-4CAF-975F-47D9721DF52F}"/>
  </hyperlinks>
  <pageMargins left="0.70866141732283472" right="0.70866141732283472" top="0.74803149606299213" bottom="0.74803149606299213" header="0.31496062992125984" footer="0.31496062992125984"/>
  <pageSetup paperSize="9" scale="28" fitToHeight="0" orientation="portrait" r:id="rId2"/>
  <rowBreaks count="2" manualBreakCount="2">
    <brk id="46" max="19" man="1"/>
    <brk id="77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8438-0BEA-401B-B87D-1125D984CB47}">
  <sheetPr>
    <tabColor rgb="FF0070C0"/>
    <pageSetUpPr fitToPage="1"/>
  </sheetPr>
  <dimension ref="A1:T108"/>
  <sheetViews>
    <sheetView view="pageBreakPreview" zoomScale="50" zoomScaleNormal="40" zoomScaleSheetLayoutView="50" workbookViewId="0">
      <selection sqref="A1:M1"/>
    </sheetView>
  </sheetViews>
  <sheetFormatPr defaultRowHeight="18.75" x14ac:dyDescent="0.4"/>
  <cols>
    <col min="1" max="1" width="25.625" style="5" customWidth="1"/>
    <col min="2" max="2" width="10.625" style="1" customWidth="1"/>
    <col min="3" max="12" width="15.625" style="2" customWidth="1"/>
    <col min="13" max="13" width="30.625" style="1" customWidth="1"/>
    <col min="14" max="14" width="10.625" style="6" customWidth="1"/>
    <col min="15" max="15" width="15.625" style="6" customWidth="1"/>
    <col min="16" max="16" width="5.625" style="6" customWidth="1"/>
    <col min="17" max="17" width="10.625" style="6" customWidth="1"/>
    <col min="18" max="18" width="5.625" style="6" customWidth="1"/>
    <col min="19" max="19" width="10.625" style="6" customWidth="1"/>
    <col min="20" max="20" width="5.625" customWidth="1"/>
  </cols>
  <sheetData>
    <row r="1" spans="1:20" ht="112.5" customHeight="1" x14ac:dyDescent="0.4">
      <c r="A1" s="199" t="s">
        <v>293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79" t="s">
        <v>135</v>
      </c>
      <c r="O1" s="80"/>
      <c r="P1" s="79" t="s">
        <v>99</v>
      </c>
      <c r="Q1" s="80"/>
      <c r="R1" s="79" t="s">
        <v>98</v>
      </c>
      <c r="S1" s="80"/>
      <c r="T1" s="79" t="s">
        <v>100</v>
      </c>
    </row>
    <row r="2" spans="1:20" ht="20.100000000000001" customHeight="1" x14ac:dyDescent="0.4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18"/>
      <c r="O2" s="8"/>
      <c r="P2" s="18"/>
      <c r="Q2" s="8"/>
      <c r="R2" s="18"/>
      <c r="S2" s="8"/>
      <c r="T2" s="18"/>
    </row>
    <row r="3" spans="1:20" ht="50.1" customHeight="1" x14ac:dyDescent="0.4">
      <c r="A3" s="299" t="s">
        <v>109</v>
      </c>
      <c r="B3" s="2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132" t="s">
        <v>61</v>
      </c>
      <c r="O3" s="132"/>
      <c r="P3" s="132"/>
      <c r="Q3" s="132"/>
      <c r="R3" s="132"/>
      <c r="S3" s="132"/>
      <c r="T3" s="8">
        <f>LEN(C3)</f>
        <v>0</v>
      </c>
    </row>
    <row r="4" spans="1:20" ht="19.5" customHeight="1" x14ac:dyDescent="0.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9"/>
      <c r="O4" s="49"/>
      <c r="P4" s="49"/>
      <c r="Q4" s="49"/>
      <c r="R4" s="49"/>
      <c r="S4" s="49"/>
      <c r="T4" s="49"/>
    </row>
    <row r="5" spans="1:20" s="3" customFormat="1" ht="39.950000000000003" customHeight="1" x14ac:dyDescent="0.4">
      <c r="A5" s="134" t="s">
        <v>153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4"/>
    </row>
    <row r="6" spans="1:20" s="3" customFormat="1" ht="50.1" customHeight="1" x14ac:dyDescent="0.4">
      <c r="A6" s="214" t="s">
        <v>109</v>
      </c>
      <c r="B6" s="214"/>
      <c r="C6" s="214"/>
      <c r="D6" s="214"/>
      <c r="E6" s="214"/>
      <c r="F6" s="214"/>
      <c r="G6" s="214" t="s">
        <v>121</v>
      </c>
      <c r="H6" s="214"/>
      <c r="I6" s="214"/>
      <c r="J6" s="214"/>
      <c r="K6" s="215" t="s">
        <v>154</v>
      </c>
      <c r="L6" s="215"/>
      <c r="M6" s="215"/>
      <c r="N6" s="216" t="s">
        <v>155</v>
      </c>
      <c r="O6" s="216"/>
      <c r="P6" s="216"/>
      <c r="Q6" s="216"/>
      <c r="R6" s="216"/>
      <c r="S6" s="216"/>
      <c r="T6" s="4"/>
    </row>
    <row r="7" spans="1:20" s="3" customFormat="1" ht="66" customHeight="1" x14ac:dyDescent="0.4">
      <c r="A7" s="221" t="str">
        <f>IF(C3="","",C3)</f>
        <v/>
      </c>
      <c r="B7" s="222"/>
      <c r="C7" s="222"/>
      <c r="D7" s="222"/>
      <c r="E7" s="222"/>
      <c r="F7" s="223"/>
      <c r="G7" s="224" t="str">
        <f>IF(C49="","",C49)</f>
        <v/>
      </c>
      <c r="H7" s="225"/>
      <c r="I7" s="225"/>
      <c r="J7" s="226"/>
      <c r="K7" s="227" t="str">
        <f>IF(E76="","",E76)</f>
        <v/>
      </c>
      <c r="L7" s="228"/>
      <c r="M7" s="229"/>
      <c r="N7" s="224" t="str">
        <f>IF(C48="","",C48)</f>
        <v/>
      </c>
      <c r="O7" s="225"/>
      <c r="P7" s="225"/>
      <c r="Q7" s="225"/>
      <c r="R7" s="225"/>
      <c r="S7" s="226"/>
      <c r="T7" s="4"/>
    </row>
    <row r="8" spans="1:20" s="3" customFormat="1" ht="20.100000000000001" customHeight="1" x14ac:dyDescent="0.4">
      <c r="A8" s="12"/>
      <c r="B8" s="12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15"/>
      <c r="O8" s="40"/>
      <c r="P8" s="40"/>
      <c r="Q8" s="40"/>
      <c r="R8" s="40"/>
      <c r="S8" s="40"/>
    </row>
    <row r="9" spans="1:20" ht="39.950000000000003" customHeight="1" x14ac:dyDescent="0.4">
      <c r="A9" s="134" t="s">
        <v>127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49"/>
    </row>
    <row r="10" spans="1:20" ht="50.1" customHeight="1" x14ac:dyDescent="0.4">
      <c r="A10" s="321" t="s">
        <v>108</v>
      </c>
      <c r="B10" s="322"/>
      <c r="C10" s="206"/>
      <c r="D10" s="206"/>
      <c r="E10" s="206"/>
      <c r="F10" s="206"/>
      <c r="G10" s="206"/>
      <c r="H10" s="206"/>
      <c r="I10" s="323" t="s">
        <v>103</v>
      </c>
      <c r="J10" s="324"/>
      <c r="K10" s="207"/>
      <c r="L10" s="208"/>
      <c r="M10" s="208"/>
      <c r="N10" s="208"/>
      <c r="O10" s="208"/>
      <c r="P10" s="208"/>
      <c r="Q10" s="208"/>
      <c r="R10" s="208"/>
      <c r="S10" s="209"/>
      <c r="T10" s="17"/>
    </row>
    <row r="11" spans="1:20" ht="50.1" customHeight="1" x14ac:dyDescent="0.4">
      <c r="A11" s="321" t="s">
        <v>68</v>
      </c>
      <c r="B11" s="322"/>
      <c r="C11" s="203" t="s">
        <v>126</v>
      </c>
      <c r="D11" s="204"/>
      <c r="E11" s="203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4"/>
      <c r="T11" s="17"/>
    </row>
    <row r="12" spans="1:20" ht="50.1" customHeight="1" x14ac:dyDescent="0.4">
      <c r="A12" s="321" t="s">
        <v>101</v>
      </c>
      <c r="B12" s="322"/>
      <c r="C12" s="206"/>
      <c r="D12" s="206"/>
      <c r="E12" s="206"/>
      <c r="F12" s="206"/>
      <c r="G12" s="206"/>
      <c r="H12" s="206"/>
      <c r="I12" s="323" t="s">
        <v>102</v>
      </c>
      <c r="J12" s="324"/>
      <c r="K12" s="203"/>
      <c r="L12" s="205"/>
      <c r="M12" s="205"/>
      <c r="N12" s="205"/>
      <c r="O12" s="205"/>
      <c r="P12" s="205"/>
      <c r="Q12" s="205"/>
      <c r="R12" s="205"/>
      <c r="S12" s="204"/>
      <c r="T12" s="17"/>
    </row>
    <row r="13" spans="1:20" ht="50.1" customHeight="1" x14ac:dyDescent="0.4">
      <c r="A13" s="299" t="s">
        <v>167</v>
      </c>
      <c r="B13" s="299"/>
      <c r="C13" s="9" t="s">
        <v>64</v>
      </c>
      <c r="D13" s="318"/>
      <c r="E13" s="318"/>
      <c r="F13" s="318"/>
      <c r="G13" s="318"/>
      <c r="H13" s="318"/>
      <c r="I13" s="310" t="s">
        <v>168</v>
      </c>
      <c r="J13" s="310"/>
      <c r="K13" s="182"/>
      <c r="L13" s="182"/>
      <c r="M13" s="182"/>
      <c r="N13" s="182"/>
      <c r="O13" s="182"/>
      <c r="P13" s="182"/>
      <c r="Q13" s="182"/>
      <c r="R13" s="182"/>
      <c r="S13" s="182"/>
      <c r="T13" s="17"/>
    </row>
    <row r="14" spans="1:20" ht="20.100000000000001" customHeight="1" x14ac:dyDescent="0.4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</row>
    <row r="15" spans="1:20" ht="39.950000000000003" customHeight="1" x14ac:dyDescent="0.4">
      <c r="A15" s="134" t="s">
        <v>119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49"/>
    </row>
    <row r="16" spans="1:20" s="3" customFormat="1" ht="50.1" customHeight="1" x14ac:dyDescent="0.4">
      <c r="A16" s="311" t="s">
        <v>152</v>
      </c>
      <c r="B16" s="312"/>
      <c r="C16" s="46" t="s">
        <v>110</v>
      </c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90"/>
      <c r="O16" s="191"/>
      <c r="P16" s="191"/>
      <c r="Q16" s="191"/>
      <c r="R16" s="191"/>
      <c r="S16" s="192"/>
      <c r="T16" s="4"/>
    </row>
    <row r="17" spans="1:20" s="3" customFormat="1" ht="50.1" customHeight="1" x14ac:dyDescent="0.4">
      <c r="A17" s="319"/>
      <c r="B17" s="320"/>
      <c r="C17" s="46" t="s">
        <v>68</v>
      </c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93"/>
      <c r="O17" s="194"/>
      <c r="P17" s="194"/>
      <c r="Q17" s="194"/>
      <c r="R17" s="194"/>
      <c r="S17" s="195"/>
      <c r="T17" s="4"/>
    </row>
    <row r="18" spans="1:20" s="3" customFormat="1" ht="50.1" customHeight="1" x14ac:dyDescent="0.4">
      <c r="A18" s="319"/>
      <c r="B18" s="320"/>
      <c r="C18" s="46" t="s">
        <v>101</v>
      </c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93"/>
      <c r="O18" s="194"/>
      <c r="P18" s="194"/>
      <c r="Q18" s="194"/>
      <c r="R18" s="194"/>
      <c r="S18" s="195"/>
      <c r="T18" s="4"/>
    </row>
    <row r="19" spans="1:20" s="3" customFormat="1" ht="50.1" customHeight="1" x14ac:dyDescent="0.4">
      <c r="A19" s="313"/>
      <c r="B19" s="314"/>
      <c r="C19" s="46" t="s">
        <v>172</v>
      </c>
      <c r="D19" s="9" t="s">
        <v>64</v>
      </c>
      <c r="E19" s="318"/>
      <c r="F19" s="318"/>
      <c r="G19" s="318"/>
      <c r="H19" s="318"/>
      <c r="I19" s="33" t="s">
        <v>173</v>
      </c>
      <c r="J19" s="180"/>
      <c r="K19" s="180"/>
      <c r="L19" s="180"/>
      <c r="M19" s="180"/>
      <c r="N19" s="196"/>
      <c r="O19" s="197"/>
      <c r="P19" s="197"/>
      <c r="Q19" s="197"/>
      <c r="R19" s="197"/>
      <c r="S19" s="198"/>
      <c r="T19" s="4"/>
    </row>
    <row r="20" spans="1:20" s="3" customFormat="1" ht="50.1" customHeight="1" x14ac:dyDescent="0.4">
      <c r="A20" s="299" t="s">
        <v>112</v>
      </c>
      <c r="B20" s="299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2"/>
      <c r="O20" s="132"/>
      <c r="P20" s="132"/>
      <c r="Q20" s="132"/>
      <c r="R20" s="132"/>
      <c r="S20" s="132"/>
    </row>
    <row r="21" spans="1:20" s="3" customFormat="1" ht="325.5" customHeight="1" x14ac:dyDescent="0.4">
      <c r="A21" s="299" t="s">
        <v>111</v>
      </c>
      <c r="B21" s="299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2" t="s">
        <v>63</v>
      </c>
      <c r="O21" s="132"/>
      <c r="P21" s="132"/>
      <c r="Q21" s="132"/>
      <c r="R21" s="132"/>
      <c r="S21" s="132"/>
    </row>
    <row r="22" spans="1:20" s="3" customFormat="1" ht="189" customHeight="1" x14ac:dyDescent="0.4">
      <c r="A22" s="299" t="s">
        <v>67</v>
      </c>
      <c r="B22" s="299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32" t="s">
        <v>273</v>
      </c>
      <c r="O22" s="132"/>
      <c r="P22" s="132"/>
      <c r="Q22" s="132"/>
      <c r="R22" s="132"/>
      <c r="S22" s="132"/>
    </row>
    <row r="23" spans="1:20" s="3" customFormat="1" ht="50.1" customHeight="1" x14ac:dyDescent="0.4">
      <c r="A23" s="311" t="s">
        <v>137</v>
      </c>
      <c r="B23" s="312"/>
      <c r="C23" s="315" t="s">
        <v>138</v>
      </c>
      <c r="D23" s="316"/>
      <c r="E23" s="316"/>
      <c r="F23" s="316"/>
      <c r="G23" s="316"/>
      <c r="H23" s="316"/>
      <c r="I23" s="316"/>
      <c r="J23" s="316"/>
      <c r="K23" s="316"/>
      <c r="L23" s="316"/>
      <c r="M23" s="317"/>
      <c r="N23" s="190" t="s">
        <v>200</v>
      </c>
      <c r="O23" s="191"/>
      <c r="P23" s="191"/>
      <c r="Q23" s="191"/>
      <c r="R23" s="191"/>
      <c r="S23" s="192"/>
    </row>
    <row r="24" spans="1:20" s="3" customFormat="1" ht="50.1" customHeight="1" x14ac:dyDescent="0.4">
      <c r="A24" s="313"/>
      <c r="B24" s="314"/>
      <c r="C24" s="293"/>
      <c r="D24" s="294"/>
      <c r="E24" s="294"/>
      <c r="F24" s="295"/>
      <c r="G24" s="293"/>
      <c r="H24" s="294"/>
      <c r="I24" s="294"/>
      <c r="J24" s="295"/>
      <c r="K24" s="293"/>
      <c r="L24" s="294"/>
      <c r="M24" s="295"/>
      <c r="N24" s="196"/>
      <c r="O24" s="197"/>
      <c r="P24" s="197"/>
      <c r="Q24" s="197"/>
      <c r="R24" s="197"/>
      <c r="S24" s="198"/>
    </row>
    <row r="25" spans="1:20" s="3" customFormat="1" ht="50.1" customHeight="1" x14ac:dyDescent="0.4">
      <c r="A25" s="311" t="s">
        <v>136</v>
      </c>
      <c r="B25" s="312"/>
      <c r="C25" s="315" t="s">
        <v>138</v>
      </c>
      <c r="D25" s="316"/>
      <c r="E25" s="316"/>
      <c r="F25" s="316"/>
      <c r="G25" s="316"/>
      <c r="H25" s="316"/>
      <c r="I25" s="316"/>
      <c r="J25" s="316"/>
      <c r="K25" s="316"/>
      <c r="L25" s="316"/>
      <c r="M25" s="317"/>
      <c r="N25" s="190" t="s">
        <v>201</v>
      </c>
      <c r="O25" s="191"/>
      <c r="P25" s="191"/>
      <c r="Q25" s="191"/>
      <c r="R25" s="191"/>
      <c r="S25" s="192"/>
    </row>
    <row r="26" spans="1:20" s="3" customFormat="1" ht="50.1" customHeight="1" x14ac:dyDescent="0.4">
      <c r="A26" s="313"/>
      <c r="B26" s="314"/>
      <c r="C26" s="293"/>
      <c r="D26" s="294"/>
      <c r="E26" s="294"/>
      <c r="F26" s="295"/>
      <c r="G26" s="293"/>
      <c r="H26" s="294"/>
      <c r="I26" s="294"/>
      <c r="J26" s="295"/>
      <c r="K26" s="293"/>
      <c r="L26" s="294"/>
      <c r="M26" s="295"/>
      <c r="N26" s="196"/>
      <c r="O26" s="197"/>
      <c r="P26" s="197"/>
      <c r="Q26" s="197"/>
      <c r="R26" s="197"/>
      <c r="S26" s="198"/>
    </row>
    <row r="27" spans="1:20" s="3" customFormat="1" ht="50.1" customHeight="1" x14ac:dyDescent="0.4">
      <c r="A27" s="310" t="s">
        <v>106</v>
      </c>
      <c r="B27" s="310"/>
      <c r="C27" s="39" t="s">
        <v>104</v>
      </c>
      <c r="D27" s="299" t="s">
        <v>105</v>
      </c>
      <c r="E27" s="299"/>
      <c r="F27" s="299"/>
      <c r="G27" s="299"/>
      <c r="H27" s="299"/>
      <c r="I27" s="299" t="s">
        <v>146</v>
      </c>
      <c r="J27" s="299"/>
      <c r="K27" s="299"/>
      <c r="L27" s="299" t="s">
        <v>68</v>
      </c>
      <c r="M27" s="299"/>
      <c r="N27" s="132" t="s">
        <v>180</v>
      </c>
      <c r="O27" s="132"/>
      <c r="P27" s="132"/>
      <c r="Q27" s="132"/>
      <c r="R27" s="132"/>
      <c r="S27" s="132"/>
    </row>
    <row r="28" spans="1:20" s="3" customFormat="1" ht="50.1" customHeight="1" x14ac:dyDescent="0.4">
      <c r="A28" s="310"/>
      <c r="B28" s="310"/>
      <c r="C28" s="46">
        <v>1</v>
      </c>
      <c r="D28" s="243"/>
      <c r="E28" s="245"/>
      <c r="F28" s="245"/>
      <c r="G28" s="245"/>
      <c r="H28" s="244"/>
      <c r="I28" s="243"/>
      <c r="J28" s="245"/>
      <c r="K28" s="244"/>
      <c r="L28" s="243"/>
      <c r="M28" s="244"/>
      <c r="N28" s="132"/>
      <c r="O28" s="132"/>
      <c r="P28" s="132"/>
      <c r="Q28" s="132"/>
      <c r="R28" s="132"/>
      <c r="S28" s="132"/>
    </row>
    <row r="29" spans="1:20" s="3" customFormat="1" ht="50.1" customHeight="1" x14ac:dyDescent="0.4">
      <c r="A29" s="310"/>
      <c r="B29" s="310"/>
      <c r="C29" s="46">
        <v>2</v>
      </c>
      <c r="D29" s="243"/>
      <c r="E29" s="245"/>
      <c r="F29" s="245"/>
      <c r="G29" s="245"/>
      <c r="H29" s="244"/>
      <c r="I29" s="243"/>
      <c r="J29" s="245"/>
      <c r="K29" s="244"/>
      <c r="L29" s="243"/>
      <c r="M29" s="244"/>
      <c r="N29" s="132"/>
      <c r="O29" s="132"/>
      <c r="P29" s="132"/>
      <c r="Q29" s="132"/>
      <c r="R29" s="132"/>
      <c r="S29" s="132"/>
    </row>
    <row r="30" spans="1:20" s="3" customFormat="1" ht="50.1" customHeight="1" x14ac:dyDescent="0.4">
      <c r="A30" s="310"/>
      <c r="B30" s="310"/>
      <c r="C30" s="46">
        <v>3</v>
      </c>
      <c r="D30" s="243"/>
      <c r="E30" s="245"/>
      <c r="F30" s="245"/>
      <c r="G30" s="245"/>
      <c r="H30" s="244"/>
      <c r="I30" s="243"/>
      <c r="J30" s="245"/>
      <c r="K30" s="244"/>
      <c r="L30" s="243"/>
      <c r="M30" s="244"/>
      <c r="N30" s="132"/>
      <c r="O30" s="132"/>
      <c r="P30" s="132"/>
      <c r="Q30" s="132"/>
      <c r="R30" s="132"/>
      <c r="S30" s="132"/>
    </row>
    <row r="31" spans="1:20" s="3" customFormat="1" ht="50.1" customHeight="1" x14ac:dyDescent="0.4">
      <c r="A31" s="310"/>
      <c r="B31" s="310"/>
      <c r="C31" s="46">
        <v>4</v>
      </c>
      <c r="D31" s="149"/>
      <c r="E31" s="150"/>
      <c r="F31" s="150"/>
      <c r="G31" s="150"/>
      <c r="H31" s="151"/>
      <c r="I31" s="149"/>
      <c r="J31" s="150"/>
      <c r="K31" s="151"/>
      <c r="L31" s="149"/>
      <c r="M31" s="151"/>
      <c r="N31" s="132"/>
      <c r="O31" s="132"/>
      <c r="P31" s="132"/>
      <c r="Q31" s="132"/>
      <c r="R31" s="132"/>
      <c r="S31" s="132"/>
    </row>
    <row r="32" spans="1:20" s="3" customFormat="1" ht="50.1" customHeight="1" x14ac:dyDescent="0.4">
      <c r="A32" s="310"/>
      <c r="B32" s="310"/>
      <c r="C32" s="46">
        <v>5</v>
      </c>
      <c r="D32" s="149"/>
      <c r="E32" s="150"/>
      <c r="F32" s="150"/>
      <c r="G32" s="150"/>
      <c r="H32" s="151"/>
      <c r="I32" s="149"/>
      <c r="J32" s="150"/>
      <c r="K32" s="151"/>
      <c r="L32" s="149"/>
      <c r="M32" s="151"/>
      <c r="N32" s="132"/>
      <c r="O32" s="132"/>
      <c r="P32" s="132"/>
      <c r="Q32" s="132"/>
      <c r="R32" s="132"/>
      <c r="S32" s="132"/>
    </row>
    <row r="33" spans="1:20" s="3" customFormat="1" ht="50.1" customHeight="1" x14ac:dyDescent="0.4">
      <c r="A33" s="310" t="s">
        <v>107</v>
      </c>
      <c r="B33" s="310"/>
      <c r="C33" s="39" t="s">
        <v>104</v>
      </c>
      <c r="D33" s="299" t="s">
        <v>105</v>
      </c>
      <c r="E33" s="299"/>
      <c r="F33" s="299"/>
      <c r="G33" s="299"/>
      <c r="H33" s="299"/>
      <c r="I33" s="299" t="s">
        <v>146</v>
      </c>
      <c r="J33" s="299"/>
      <c r="K33" s="299"/>
      <c r="L33" s="299" t="s">
        <v>68</v>
      </c>
      <c r="M33" s="299"/>
      <c r="N33" s="132" t="s">
        <v>181</v>
      </c>
      <c r="O33" s="132"/>
      <c r="P33" s="132"/>
      <c r="Q33" s="132"/>
      <c r="R33" s="132"/>
      <c r="S33" s="132"/>
    </row>
    <row r="34" spans="1:20" s="3" customFormat="1" ht="50.1" customHeight="1" x14ac:dyDescent="0.4">
      <c r="A34" s="310"/>
      <c r="B34" s="310"/>
      <c r="C34" s="46">
        <v>1</v>
      </c>
      <c r="D34" s="149"/>
      <c r="E34" s="150"/>
      <c r="F34" s="150"/>
      <c r="G34" s="150"/>
      <c r="H34" s="151"/>
      <c r="I34" s="149"/>
      <c r="J34" s="150"/>
      <c r="K34" s="151"/>
      <c r="L34" s="149"/>
      <c r="M34" s="151"/>
      <c r="N34" s="132"/>
      <c r="O34" s="132"/>
      <c r="P34" s="132"/>
      <c r="Q34" s="132"/>
      <c r="R34" s="132"/>
      <c r="S34" s="132"/>
    </row>
    <row r="35" spans="1:20" s="3" customFormat="1" ht="50.1" customHeight="1" x14ac:dyDescent="0.4">
      <c r="A35" s="310"/>
      <c r="B35" s="310"/>
      <c r="C35" s="46">
        <v>2</v>
      </c>
      <c r="D35" s="149"/>
      <c r="E35" s="150"/>
      <c r="F35" s="150"/>
      <c r="G35" s="150"/>
      <c r="H35" s="151"/>
      <c r="I35" s="149"/>
      <c r="J35" s="150"/>
      <c r="K35" s="151"/>
      <c r="L35" s="149"/>
      <c r="M35" s="151"/>
      <c r="N35" s="132"/>
      <c r="O35" s="132"/>
      <c r="P35" s="132"/>
      <c r="Q35" s="132"/>
      <c r="R35" s="132"/>
      <c r="S35" s="132"/>
    </row>
    <row r="36" spans="1:20" s="3" customFormat="1" ht="50.1" customHeight="1" x14ac:dyDescent="0.4">
      <c r="A36" s="310"/>
      <c r="B36" s="310"/>
      <c r="C36" s="46">
        <v>3</v>
      </c>
      <c r="D36" s="149"/>
      <c r="E36" s="150"/>
      <c r="F36" s="150"/>
      <c r="G36" s="150"/>
      <c r="H36" s="151"/>
      <c r="I36" s="149"/>
      <c r="J36" s="150"/>
      <c r="K36" s="151"/>
      <c r="L36" s="149"/>
      <c r="M36" s="151"/>
      <c r="N36" s="132"/>
      <c r="O36" s="132"/>
      <c r="P36" s="132"/>
      <c r="Q36" s="132"/>
      <c r="R36" s="132"/>
      <c r="S36" s="132"/>
    </row>
    <row r="37" spans="1:20" s="3" customFormat="1" ht="50.1" customHeight="1" x14ac:dyDescent="0.4">
      <c r="A37" s="310"/>
      <c r="B37" s="310"/>
      <c r="C37" s="46">
        <v>4</v>
      </c>
      <c r="D37" s="149"/>
      <c r="E37" s="150"/>
      <c r="F37" s="150"/>
      <c r="G37" s="150"/>
      <c r="H37" s="151"/>
      <c r="I37" s="149"/>
      <c r="J37" s="150"/>
      <c r="K37" s="151"/>
      <c r="L37" s="149"/>
      <c r="M37" s="151"/>
      <c r="N37" s="132"/>
      <c r="O37" s="132"/>
      <c r="P37" s="132"/>
      <c r="Q37" s="132"/>
      <c r="R37" s="132"/>
      <c r="S37" s="132"/>
    </row>
    <row r="38" spans="1:20" s="3" customFormat="1" ht="50.1" customHeight="1" x14ac:dyDescent="0.4">
      <c r="A38" s="310"/>
      <c r="B38" s="310"/>
      <c r="C38" s="46">
        <v>5</v>
      </c>
      <c r="D38" s="149"/>
      <c r="E38" s="150"/>
      <c r="F38" s="150"/>
      <c r="G38" s="150"/>
      <c r="H38" s="151"/>
      <c r="I38" s="149"/>
      <c r="J38" s="150"/>
      <c r="K38" s="151"/>
      <c r="L38" s="149"/>
      <c r="M38" s="151"/>
      <c r="N38" s="132"/>
      <c r="O38" s="132"/>
      <c r="P38" s="132"/>
      <c r="Q38" s="132"/>
      <c r="R38" s="132"/>
      <c r="S38" s="132"/>
    </row>
    <row r="39" spans="1:20" s="3" customFormat="1" ht="50.1" customHeight="1" x14ac:dyDescent="0.4">
      <c r="A39" s="299" t="s">
        <v>113</v>
      </c>
      <c r="B39" s="299"/>
      <c r="C39" s="9" t="s">
        <v>64</v>
      </c>
      <c r="D39" s="300"/>
      <c r="E39" s="300"/>
      <c r="F39" s="300"/>
      <c r="G39" s="300"/>
      <c r="H39" s="300"/>
      <c r="I39" s="300"/>
      <c r="J39" s="300"/>
      <c r="K39" s="300"/>
      <c r="L39" s="300"/>
      <c r="M39" s="300"/>
      <c r="N39" s="132" t="s">
        <v>182</v>
      </c>
      <c r="O39" s="132"/>
      <c r="P39" s="132"/>
      <c r="Q39" s="132"/>
      <c r="R39" s="132"/>
      <c r="S39" s="132"/>
    </row>
    <row r="40" spans="1:20" s="3" customFormat="1" ht="50.1" customHeight="1" x14ac:dyDescent="0.4">
      <c r="A40" s="165" t="s">
        <v>377</v>
      </c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</row>
    <row r="41" spans="1:20" s="3" customFormat="1" ht="50.1" customHeight="1" x14ac:dyDescent="0.4">
      <c r="A41" s="299" t="s">
        <v>114</v>
      </c>
      <c r="B41" s="299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60" t="s">
        <v>62</v>
      </c>
      <c r="O41" s="160"/>
      <c r="P41" s="160"/>
      <c r="Q41" s="160"/>
      <c r="R41" s="160"/>
      <c r="S41" s="160"/>
    </row>
    <row r="42" spans="1:20" s="3" customFormat="1" ht="50.1" customHeight="1" x14ac:dyDescent="0.4">
      <c r="A42" s="299" t="s">
        <v>115</v>
      </c>
      <c r="B42" s="299"/>
      <c r="C42" s="9" t="s">
        <v>64</v>
      </c>
      <c r="D42" s="300"/>
      <c r="E42" s="300"/>
      <c r="F42" s="300"/>
      <c r="G42" s="300"/>
      <c r="H42" s="300"/>
      <c r="I42" s="300"/>
      <c r="J42" s="300"/>
      <c r="K42" s="300"/>
      <c r="L42" s="300"/>
      <c r="M42" s="300"/>
      <c r="N42" s="132" t="s">
        <v>183</v>
      </c>
      <c r="O42" s="132"/>
      <c r="P42" s="132"/>
      <c r="Q42" s="132"/>
      <c r="R42" s="132"/>
      <c r="S42" s="132"/>
    </row>
    <row r="43" spans="1:20" s="3" customFormat="1" ht="50.1" customHeight="1" x14ac:dyDescent="0.4">
      <c r="A43" s="299" t="s">
        <v>265</v>
      </c>
      <c r="B43" s="299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2" t="s">
        <v>184</v>
      </c>
      <c r="O43" s="132"/>
      <c r="P43" s="132"/>
      <c r="Q43" s="132"/>
      <c r="R43" s="132"/>
      <c r="S43" s="132"/>
    </row>
    <row r="44" spans="1:20" s="3" customFormat="1" ht="50.1" customHeight="1" x14ac:dyDescent="0.4">
      <c r="A44" s="299" t="s">
        <v>117</v>
      </c>
      <c r="B44" s="299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2" t="s">
        <v>184</v>
      </c>
      <c r="O44" s="132"/>
      <c r="P44" s="132"/>
      <c r="Q44" s="132"/>
      <c r="R44" s="132"/>
      <c r="S44" s="132"/>
    </row>
    <row r="45" spans="1:20" s="3" customFormat="1" ht="50.1" customHeight="1" x14ac:dyDescent="0.4">
      <c r="A45" s="299" t="s">
        <v>118</v>
      </c>
      <c r="B45" s="299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2" t="s">
        <v>185</v>
      </c>
      <c r="O45" s="132"/>
      <c r="P45" s="132"/>
      <c r="Q45" s="132"/>
      <c r="R45" s="132"/>
      <c r="S45" s="132"/>
    </row>
    <row r="46" spans="1:20" s="3" customFormat="1" ht="20.100000000000001" customHeight="1" x14ac:dyDescent="0.4">
      <c r="A46" s="38"/>
      <c r="B46" s="38"/>
      <c r="C46" s="37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5"/>
      <c r="O46" s="15"/>
      <c r="P46" s="15"/>
      <c r="Q46" s="15"/>
      <c r="R46" s="15"/>
      <c r="S46" s="15"/>
    </row>
    <row r="47" spans="1:20" s="3" customFormat="1" ht="39.950000000000003" customHeight="1" x14ac:dyDescent="0.4">
      <c r="A47" s="164" t="s">
        <v>120</v>
      </c>
      <c r="B47" s="164"/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4"/>
    </row>
    <row r="48" spans="1:20" s="3" customFormat="1" ht="50.1" customHeight="1" x14ac:dyDescent="0.4">
      <c r="A48" s="214" t="s">
        <v>125</v>
      </c>
      <c r="B48" s="214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32" t="s">
        <v>186</v>
      </c>
      <c r="O48" s="132"/>
      <c r="P48" s="132"/>
      <c r="Q48" s="132"/>
      <c r="R48" s="132"/>
      <c r="S48" s="132"/>
    </row>
    <row r="49" spans="1:20" s="3" customFormat="1" ht="50.1" customHeight="1" x14ac:dyDescent="0.4">
      <c r="A49" s="214" t="s">
        <v>121</v>
      </c>
      <c r="B49" s="214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32" t="s">
        <v>57</v>
      </c>
      <c r="O49" s="132"/>
      <c r="P49" s="132"/>
      <c r="Q49" s="132"/>
      <c r="R49" s="132"/>
      <c r="S49" s="132"/>
    </row>
    <row r="50" spans="1:20" s="3" customFormat="1" ht="50.1" customHeight="1" x14ac:dyDescent="0.4">
      <c r="A50" s="308" t="s">
        <v>5</v>
      </c>
      <c r="B50" s="308"/>
      <c r="C50" s="52" t="s">
        <v>64</v>
      </c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163" t="s">
        <v>266</v>
      </c>
      <c r="O50" s="163"/>
      <c r="P50" s="163"/>
      <c r="Q50" s="163"/>
      <c r="R50" s="163"/>
      <c r="S50" s="163"/>
    </row>
    <row r="51" spans="1:20" s="3" customFormat="1" ht="50.1" customHeight="1" x14ac:dyDescent="0.4">
      <c r="A51" s="299" t="s">
        <v>6</v>
      </c>
      <c r="B51" s="299"/>
      <c r="C51" s="9" t="s">
        <v>64</v>
      </c>
      <c r="D51" s="307"/>
      <c r="E51" s="300"/>
      <c r="F51" s="300"/>
      <c r="G51" s="300"/>
      <c r="H51" s="300"/>
      <c r="I51" s="300"/>
      <c r="J51" s="300"/>
      <c r="K51" s="300"/>
      <c r="L51" s="300"/>
      <c r="M51" s="300"/>
      <c r="N51" s="132" t="s">
        <v>187</v>
      </c>
      <c r="O51" s="132"/>
      <c r="P51" s="132"/>
      <c r="Q51" s="132"/>
      <c r="R51" s="132"/>
      <c r="S51" s="132"/>
    </row>
    <row r="52" spans="1:20" s="3" customFormat="1" ht="20.100000000000001" customHeight="1" x14ac:dyDescent="0.4">
      <c r="A52" s="12"/>
      <c r="B52" s="12"/>
      <c r="C52" s="12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40"/>
      <c r="O52" s="40"/>
      <c r="P52" s="40"/>
      <c r="Q52" s="40"/>
      <c r="R52" s="40"/>
      <c r="S52" s="40"/>
      <c r="T52" s="4"/>
    </row>
    <row r="53" spans="1:20" s="3" customFormat="1" ht="39.950000000000003" customHeight="1" x14ac:dyDescent="0.4">
      <c r="A53" s="134" t="s">
        <v>150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4"/>
    </row>
    <row r="54" spans="1:20" s="3" customFormat="1" ht="50.1" customHeight="1" x14ac:dyDescent="0.4">
      <c r="A54" s="214" t="s">
        <v>143</v>
      </c>
      <c r="B54" s="42" t="s">
        <v>139</v>
      </c>
      <c r="C54" s="250" t="str">
        <f>IF(C24="","",C24)</f>
        <v/>
      </c>
      <c r="D54" s="250"/>
      <c r="E54" s="250"/>
      <c r="F54" s="250" t="str">
        <f>IF(G24="","",G24)</f>
        <v/>
      </c>
      <c r="G54" s="250"/>
      <c r="H54" s="250"/>
      <c r="I54" s="221" t="str">
        <f>IF(K24="","",K24)</f>
        <v/>
      </c>
      <c r="J54" s="222"/>
      <c r="K54" s="223"/>
      <c r="L54" s="221" t="s">
        <v>144</v>
      </c>
      <c r="M54" s="223"/>
      <c r="N54" s="135"/>
      <c r="O54" s="135"/>
      <c r="P54" s="135"/>
      <c r="Q54" s="135"/>
      <c r="R54" s="135"/>
      <c r="S54" s="135"/>
      <c r="T54" s="4"/>
    </row>
    <row r="55" spans="1:20" s="3" customFormat="1" ht="50.1" customHeight="1" x14ac:dyDescent="0.4">
      <c r="A55" s="214"/>
      <c r="B55" s="43" t="s">
        <v>140</v>
      </c>
      <c r="C55" s="250" t="s">
        <v>145</v>
      </c>
      <c r="D55" s="250"/>
      <c r="E55" s="250"/>
      <c r="F55" s="250" t="s">
        <v>145</v>
      </c>
      <c r="G55" s="250"/>
      <c r="H55" s="250"/>
      <c r="I55" s="221" t="s">
        <v>145</v>
      </c>
      <c r="J55" s="222"/>
      <c r="K55" s="223"/>
      <c r="L55" s="221" t="s">
        <v>145</v>
      </c>
      <c r="M55" s="223"/>
      <c r="N55" s="251"/>
      <c r="O55" s="251"/>
      <c r="P55" s="251"/>
      <c r="Q55" s="251"/>
      <c r="R55" s="251"/>
      <c r="S55" s="251"/>
      <c r="T55" s="4"/>
    </row>
    <row r="56" spans="1:20" s="3" customFormat="1" ht="50.1" customHeight="1" x14ac:dyDescent="0.4">
      <c r="A56" s="214"/>
      <c r="B56" s="47" t="s">
        <v>141</v>
      </c>
      <c r="C56" s="252"/>
      <c r="D56" s="252"/>
      <c r="E56" s="252"/>
      <c r="F56" s="252"/>
      <c r="G56" s="252"/>
      <c r="H56" s="252"/>
      <c r="I56" s="253"/>
      <c r="J56" s="254"/>
      <c r="K56" s="255"/>
      <c r="L56" s="253"/>
      <c r="M56" s="255"/>
      <c r="N56" s="256">
        <f>SUM(C56:M56)</f>
        <v>0</v>
      </c>
      <c r="O56" s="256"/>
      <c r="P56" s="256"/>
      <c r="Q56" s="256"/>
      <c r="R56" s="256"/>
      <c r="S56" s="256"/>
      <c r="T56" s="4"/>
    </row>
    <row r="57" spans="1:20" s="3" customFormat="1" ht="50.1" customHeight="1" x14ac:dyDescent="0.4">
      <c r="A57" s="214" t="s">
        <v>147</v>
      </c>
      <c r="B57" s="42" t="s">
        <v>139</v>
      </c>
      <c r="C57" s="250" t="str">
        <f>IF(C26="","",C26)</f>
        <v/>
      </c>
      <c r="D57" s="250"/>
      <c r="E57" s="250"/>
      <c r="F57" s="250" t="str">
        <f>IF(G26="","",G26)</f>
        <v/>
      </c>
      <c r="G57" s="250"/>
      <c r="H57" s="250"/>
      <c r="I57" s="221" t="str">
        <f>IF(K26="","",K26)</f>
        <v/>
      </c>
      <c r="J57" s="222"/>
      <c r="K57" s="223"/>
      <c r="L57" s="221" t="s">
        <v>144</v>
      </c>
      <c r="M57" s="223"/>
      <c r="N57" s="135"/>
      <c r="O57" s="135"/>
      <c r="P57" s="135"/>
      <c r="Q57" s="135"/>
      <c r="R57" s="135"/>
      <c r="S57" s="135"/>
      <c r="T57" s="4"/>
    </row>
    <row r="58" spans="1:20" s="3" customFormat="1" ht="50.1" customHeight="1" x14ac:dyDescent="0.4">
      <c r="A58" s="214"/>
      <c r="B58" s="47" t="s">
        <v>140</v>
      </c>
      <c r="C58" s="127"/>
      <c r="D58" s="127"/>
      <c r="E58" s="127"/>
      <c r="F58" s="127"/>
      <c r="G58" s="127"/>
      <c r="H58" s="127"/>
      <c r="I58" s="257"/>
      <c r="J58" s="306"/>
      <c r="K58" s="258"/>
      <c r="L58" s="257"/>
      <c r="M58" s="258"/>
      <c r="N58" s="251"/>
      <c r="O58" s="251"/>
      <c r="P58" s="251"/>
      <c r="Q58" s="251"/>
      <c r="R58" s="251"/>
      <c r="S58" s="251"/>
      <c r="T58" s="4"/>
    </row>
    <row r="59" spans="1:20" s="3" customFormat="1" ht="50.1" customHeight="1" x14ac:dyDescent="0.4">
      <c r="A59" s="214"/>
      <c r="B59" s="47" t="s">
        <v>141</v>
      </c>
      <c r="C59" s="252"/>
      <c r="D59" s="252"/>
      <c r="E59" s="252"/>
      <c r="F59" s="252"/>
      <c r="G59" s="252"/>
      <c r="H59" s="252"/>
      <c r="I59" s="253"/>
      <c r="J59" s="254"/>
      <c r="K59" s="255"/>
      <c r="L59" s="253"/>
      <c r="M59" s="255"/>
      <c r="N59" s="256">
        <f>SUM(C59:M59)</f>
        <v>0</v>
      </c>
      <c r="O59" s="256"/>
      <c r="P59" s="256"/>
      <c r="Q59" s="256"/>
      <c r="R59" s="256"/>
      <c r="S59" s="256"/>
      <c r="T59" s="4"/>
    </row>
    <row r="60" spans="1:20" s="3" customFormat="1" ht="20.100000000000001" customHeight="1" x14ac:dyDescent="0.4">
      <c r="A60" s="12"/>
      <c r="B60" s="12"/>
      <c r="C60" s="12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40"/>
      <c r="O60" s="40"/>
      <c r="P60" s="40"/>
      <c r="Q60" s="40"/>
      <c r="R60" s="40"/>
      <c r="S60" s="40"/>
      <c r="T60" s="4"/>
    </row>
    <row r="61" spans="1:20" s="3" customFormat="1" ht="39.950000000000003" customHeight="1" x14ac:dyDescent="0.4">
      <c r="A61" s="134" t="s">
        <v>151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4"/>
    </row>
    <row r="62" spans="1:20" s="3" customFormat="1" ht="50.1" customHeight="1" x14ac:dyDescent="0.4">
      <c r="A62" s="214" t="s">
        <v>148</v>
      </c>
      <c r="B62" s="43" t="s">
        <v>104</v>
      </c>
      <c r="C62" s="261" t="str">
        <f>IF(D28="","",D28)</f>
        <v/>
      </c>
      <c r="D62" s="261"/>
      <c r="E62" s="261" t="str">
        <f>IF(D29="","",D29)</f>
        <v/>
      </c>
      <c r="F62" s="261"/>
      <c r="G62" s="261" t="str">
        <f>IF(D30="","",D30)</f>
        <v/>
      </c>
      <c r="H62" s="261"/>
      <c r="I62" s="261" t="str">
        <f>IF(D31="","",D31)</f>
        <v/>
      </c>
      <c r="J62" s="261"/>
      <c r="K62" s="261" t="str">
        <f>IF(D32="","",D32)</f>
        <v/>
      </c>
      <c r="L62" s="261"/>
      <c r="M62" s="42" t="s">
        <v>144</v>
      </c>
      <c r="N62" s="135"/>
      <c r="O62" s="135"/>
      <c r="P62" s="135"/>
      <c r="Q62" s="135"/>
      <c r="R62" s="135"/>
      <c r="S62" s="135"/>
      <c r="T62" s="4"/>
    </row>
    <row r="63" spans="1:20" s="3" customFormat="1" ht="50.1" customHeight="1" x14ac:dyDescent="0.4">
      <c r="A63" s="214"/>
      <c r="B63" s="42" t="s">
        <v>146</v>
      </c>
      <c r="C63" s="261" t="str">
        <f>IF(I28="","",I28)</f>
        <v/>
      </c>
      <c r="D63" s="261"/>
      <c r="E63" s="261" t="str">
        <f>IF(I29="","",I29)</f>
        <v/>
      </c>
      <c r="F63" s="261"/>
      <c r="G63" s="261" t="str">
        <f>IF(I30="","",I30)</f>
        <v/>
      </c>
      <c r="H63" s="261"/>
      <c r="I63" s="261" t="str">
        <f>IF(I31="","",I31)</f>
        <v/>
      </c>
      <c r="J63" s="261"/>
      <c r="K63" s="261" t="str">
        <f>IF(I32="","",I32)</f>
        <v/>
      </c>
      <c r="L63" s="261"/>
      <c r="M63" s="36"/>
      <c r="N63" s="251"/>
      <c r="O63" s="251"/>
      <c r="P63" s="251"/>
      <c r="Q63" s="251"/>
      <c r="R63" s="251"/>
      <c r="S63" s="251"/>
      <c r="T63" s="4"/>
    </row>
    <row r="64" spans="1:20" s="3" customFormat="1" ht="50.1" customHeight="1" x14ac:dyDescent="0.4">
      <c r="A64" s="214"/>
      <c r="B64" s="43" t="s">
        <v>68</v>
      </c>
      <c r="C64" s="261" t="str">
        <f>IF(L28="","",L28)</f>
        <v/>
      </c>
      <c r="D64" s="261"/>
      <c r="E64" s="261" t="str">
        <f>IF(L29="","",L29)</f>
        <v/>
      </c>
      <c r="F64" s="261"/>
      <c r="G64" s="261" t="str">
        <f>IF(L30="","",L30)</f>
        <v/>
      </c>
      <c r="H64" s="261"/>
      <c r="I64" s="261" t="str">
        <f>IF(L31="","",L31)</f>
        <v/>
      </c>
      <c r="J64" s="261"/>
      <c r="K64" s="261" t="str">
        <f>IF(L32="","",L32)</f>
        <v/>
      </c>
      <c r="L64" s="261"/>
      <c r="M64" s="36"/>
      <c r="N64" s="303"/>
      <c r="O64" s="304"/>
      <c r="P64" s="304"/>
      <c r="Q64" s="304"/>
      <c r="R64" s="304"/>
      <c r="S64" s="305"/>
      <c r="T64" s="4"/>
    </row>
    <row r="65" spans="1:20" s="3" customFormat="1" ht="50.1" customHeight="1" x14ac:dyDescent="0.4">
      <c r="A65" s="214"/>
      <c r="B65" s="47" t="s">
        <v>141</v>
      </c>
      <c r="C65" s="262"/>
      <c r="D65" s="262"/>
      <c r="E65" s="262"/>
      <c r="F65" s="262"/>
      <c r="G65" s="262"/>
      <c r="H65" s="262"/>
      <c r="I65" s="262"/>
      <c r="J65" s="262"/>
      <c r="K65" s="262"/>
      <c r="L65" s="262"/>
      <c r="M65" s="41"/>
      <c r="N65" s="259">
        <f>SUM(C65:M65)</f>
        <v>0</v>
      </c>
      <c r="O65" s="259"/>
      <c r="P65" s="259"/>
      <c r="Q65" s="259"/>
      <c r="R65" s="259"/>
      <c r="S65" s="259"/>
      <c r="T65" s="4"/>
    </row>
    <row r="66" spans="1:20" s="3" customFormat="1" ht="50.1" customHeight="1" x14ac:dyDescent="0.4">
      <c r="A66" s="214" t="s">
        <v>149</v>
      </c>
      <c r="B66" s="43" t="s">
        <v>104</v>
      </c>
      <c r="C66" s="261" t="str">
        <f>IF(D34="","",D34)</f>
        <v/>
      </c>
      <c r="D66" s="261"/>
      <c r="E66" s="261" t="str">
        <f>IF(D35="","",D35)</f>
        <v/>
      </c>
      <c r="F66" s="261"/>
      <c r="G66" s="261" t="str">
        <f>IF(D36="","",D36)</f>
        <v/>
      </c>
      <c r="H66" s="261"/>
      <c r="I66" s="261" t="str">
        <f>IF(D37="","",D37)</f>
        <v/>
      </c>
      <c r="J66" s="261"/>
      <c r="K66" s="261" t="str">
        <f>IF(D38="","",D38)</f>
        <v/>
      </c>
      <c r="L66" s="261"/>
      <c r="M66" s="42" t="s">
        <v>144</v>
      </c>
      <c r="N66" s="135"/>
      <c r="O66" s="135"/>
      <c r="P66" s="135"/>
      <c r="Q66" s="135"/>
      <c r="R66" s="135"/>
      <c r="S66" s="135"/>
      <c r="T66" s="4"/>
    </row>
    <row r="67" spans="1:20" s="3" customFormat="1" ht="50.1" customHeight="1" x14ac:dyDescent="0.4">
      <c r="A67" s="214"/>
      <c r="B67" s="42" t="s">
        <v>146</v>
      </c>
      <c r="C67" s="261" t="str">
        <f>IF(K34="","",K34)</f>
        <v/>
      </c>
      <c r="D67" s="261"/>
      <c r="E67" s="261" t="str">
        <f>IF(K35="","",K35)</f>
        <v/>
      </c>
      <c r="F67" s="261"/>
      <c r="G67" s="261" t="str">
        <f>IF(K36="","",K36)</f>
        <v/>
      </c>
      <c r="H67" s="261"/>
      <c r="I67" s="261" t="str">
        <f>IF(K37="","",K37)</f>
        <v/>
      </c>
      <c r="J67" s="261"/>
      <c r="K67" s="261" t="str">
        <f>IF(K38="","",K38)</f>
        <v/>
      </c>
      <c r="L67" s="261"/>
      <c r="M67" s="36"/>
      <c r="N67" s="251"/>
      <c r="O67" s="251"/>
      <c r="P67" s="251"/>
      <c r="Q67" s="251"/>
      <c r="R67" s="251"/>
      <c r="S67" s="251"/>
      <c r="T67" s="4"/>
    </row>
    <row r="68" spans="1:20" s="3" customFormat="1" ht="50.1" customHeight="1" x14ac:dyDescent="0.4">
      <c r="A68" s="214"/>
      <c r="B68" s="42" t="s">
        <v>68</v>
      </c>
      <c r="C68" s="301" t="str">
        <f>IF(L34="","",L34)</f>
        <v/>
      </c>
      <c r="D68" s="302"/>
      <c r="E68" s="301" t="str">
        <f>IF(L35="","",L35)</f>
        <v/>
      </c>
      <c r="F68" s="302"/>
      <c r="G68" s="301" t="str">
        <f>IF(L36="","",L36)</f>
        <v/>
      </c>
      <c r="H68" s="302"/>
      <c r="I68" s="301" t="str">
        <f>IF(L37="","",L37)</f>
        <v/>
      </c>
      <c r="J68" s="302"/>
      <c r="K68" s="301" t="str">
        <f>IF(L38="","",L38)</f>
        <v/>
      </c>
      <c r="L68" s="302"/>
      <c r="M68" s="36"/>
      <c r="N68" s="303"/>
      <c r="O68" s="304"/>
      <c r="P68" s="304"/>
      <c r="Q68" s="304"/>
      <c r="R68" s="304"/>
      <c r="S68" s="305"/>
      <c r="T68" s="4"/>
    </row>
    <row r="69" spans="1:20" s="3" customFormat="1" ht="50.1" customHeight="1" x14ac:dyDescent="0.4">
      <c r="A69" s="214"/>
      <c r="B69" s="47" t="s">
        <v>141</v>
      </c>
      <c r="C69" s="262"/>
      <c r="D69" s="262"/>
      <c r="E69" s="262"/>
      <c r="F69" s="262"/>
      <c r="G69" s="262"/>
      <c r="H69" s="262"/>
      <c r="I69" s="262"/>
      <c r="J69" s="262"/>
      <c r="K69" s="262"/>
      <c r="L69" s="262"/>
      <c r="M69" s="41"/>
      <c r="N69" s="259">
        <f>SUM(C69:M69)</f>
        <v>0</v>
      </c>
      <c r="O69" s="259"/>
      <c r="P69" s="259"/>
      <c r="Q69" s="259"/>
      <c r="R69" s="259"/>
      <c r="S69" s="259"/>
      <c r="T69" s="4"/>
    </row>
    <row r="70" spans="1:20" s="3" customFormat="1" ht="20.100000000000001" customHeight="1" x14ac:dyDescent="0.4">
      <c r="A70" s="12"/>
      <c r="B70" s="12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2"/>
      <c r="O70" s="32"/>
      <c r="P70" s="32"/>
      <c r="Q70" s="32"/>
      <c r="R70" s="32"/>
      <c r="S70" s="32"/>
      <c r="T70" s="4"/>
    </row>
    <row r="71" spans="1:20" s="3" customFormat="1" ht="50.1" customHeight="1" x14ac:dyDescent="0.4">
      <c r="A71" s="273"/>
      <c r="B71" s="274"/>
      <c r="C71" s="263" t="s">
        <v>159</v>
      </c>
      <c r="D71" s="263"/>
      <c r="E71" s="263"/>
      <c r="F71" s="263"/>
      <c r="G71" s="263" t="s">
        <v>162</v>
      </c>
      <c r="H71" s="263"/>
      <c r="I71" s="263"/>
      <c r="J71" s="263"/>
      <c r="K71" s="263" t="s">
        <v>163</v>
      </c>
      <c r="L71" s="263"/>
      <c r="M71" s="263" t="s">
        <v>164</v>
      </c>
      <c r="N71" s="263" t="s">
        <v>65</v>
      </c>
      <c r="O71" s="263"/>
      <c r="P71" s="263"/>
      <c r="Q71" s="263"/>
      <c r="R71" s="263"/>
      <c r="S71" s="263"/>
      <c r="T71" s="4"/>
    </row>
    <row r="72" spans="1:20" s="3" customFormat="1" ht="50.1" customHeight="1" x14ac:dyDescent="0.4">
      <c r="A72" s="275"/>
      <c r="B72" s="276"/>
      <c r="C72" s="263" t="s">
        <v>160</v>
      </c>
      <c r="D72" s="263"/>
      <c r="E72" s="263" t="s">
        <v>142</v>
      </c>
      <c r="F72" s="263"/>
      <c r="G72" s="263" t="s">
        <v>160</v>
      </c>
      <c r="H72" s="263"/>
      <c r="I72" s="263" t="s">
        <v>142</v>
      </c>
      <c r="J72" s="263"/>
      <c r="K72" s="263"/>
      <c r="L72" s="263"/>
      <c r="M72" s="263"/>
      <c r="N72" s="263"/>
      <c r="O72" s="263"/>
      <c r="P72" s="263"/>
      <c r="Q72" s="263"/>
      <c r="R72" s="263"/>
      <c r="S72" s="263"/>
      <c r="T72" s="4"/>
    </row>
    <row r="73" spans="1:20" s="3" customFormat="1" ht="50.1" customHeight="1" x14ac:dyDescent="0.4">
      <c r="A73" s="214" t="s">
        <v>139</v>
      </c>
      <c r="B73" s="267"/>
      <c r="C73" s="268">
        <f>IF(N56="","",N56)</f>
        <v>0</v>
      </c>
      <c r="D73" s="269"/>
      <c r="E73" s="270" t="str">
        <f>IF(OR(K73="",K73=0),"",C73/K73)</f>
        <v/>
      </c>
      <c r="F73" s="269"/>
      <c r="G73" s="268">
        <f>IF(N59="","",N59)</f>
        <v>0</v>
      </c>
      <c r="H73" s="269"/>
      <c r="I73" s="270" t="str">
        <f>IF(OR(K73="",K73=0),"",G73/K73)</f>
        <v/>
      </c>
      <c r="J73" s="269"/>
      <c r="K73" s="271">
        <f>C73+G73</f>
        <v>0</v>
      </c>
      <c r="L73" s="272"/>
      <c r="M73" s="34" t="str">
        <f>IF(OR(N73="",N73=0),"",K73/N73)</f>
        <v/>
      </c>
      <c r="N73" s="286" t="str">
        <f>IF(C49="","",C49)</f>
        <v/>
      </c>
      <c r="O73" s="286"/>
      <c r="P73" s="286"/>
      <c r="Q73" s="286"/>
      <c r="R73" s="286"/>
      <c r="S73" s="286"/>
      <c r="T73" s="4"/>
    </row>
    <row r="74" spans="1:20" s="3" customFormat="1" ht="50.1" customHeight="1" x14ac:dyDescent="0.4">
      <c r="A74" s="214" t="s">
        <v>158</v>
      </c>
      <c r="B74" s="267"/>
      <c r="C74" s="268">
        <f>IF(N65="","",N65)</f>
        <v>0</v>
      </c>
      <c r="D74" s="269"/>
      <c r="E74" s="270" t="str">
        <f>IF(OR(K74="",K74=0),"",C74/K74)</f>
        <v/>
      </c>
      <c r="F74" s="269"/>
      <c r="G74" s="268">
        <f>IF(N69="","",N69)</f>
        <v>0</v>
      </c>
      <c r="H74" s="269"/>
      <c r="I74" s="270" t="str">
        <f>IF(OR(K74="",K74=0),"",G74/K74)</f>
        <v/>
      </c>
      <c r="J74" s="269"/>
      <c r="K74" s="271">
        <f>C74+G74</f>
        <v>0</v>
      </c>
      <c r="L74" s="272"/>
      <c r="M74" s="34" t="str">
        <f>IF(OR(N73="",N73=0),"",K74/N73)</f>
        <v/>
      </c>
      <c r="N74" s="286"/>
      <c r="O74" s="286"/>
      <c r="P74" s="286"/>
      <c r="Q74" s="286"/>
      <c r="R74" s="286"/>
      <c r="S74" s="286"/>
      <c r="T74" s="4"/>
    </row>
    <row r="75" spans="1:20" s="3" customFormat="1" ht="50.1" customHeight="1" thickBot="1" x14ac:dyDescent="0.45">
      <c r="A75" s="214" t="s">
        <v>144</v>
      </c>
      <c r="B75" s="267"/>
      <c r="C75" s="264"/>
      <c r="D75" s="264"/>
      <c r="E75" s="265"/>
      <c r="F75" s="266"/>
      <c r="G75" s="264"/>
      <c r="H75" s="264"/>
      <c r="I75" s="277"/>
      <c r="J75" s="278"/>
      <c r="K75" s="271">
        <f>C75+G75</f>
        <v>0</v>
      </c>
      <c r="L75" s="271"/>
      <c r="M75" s="50" t="str">
        <f>IF(OR(N73="",N73=0),"",K75/N73)</f>
        <v/>
      </c>
      <c r="N75" s="286"/>
      <c r="O75" s="286"/>
      <c r="P75" s="286"/>
      <c r="Q75" s="286"/>
      <c r="R75" s="286"/>
      <c r="S75" s="286"/>
      <c r="T75" s="4"/>
    </row>
    <row r="76" spans="1:20" s="3" customFormat="1" ht="50.1" customHeight="1" thickBot="1" x14ac:dyDescent="0.45">
      <c r="A76" s="279" t="s">
        <v>166</v>
      </c>
      <c r="B76" s="279"/>
      <c r="C76" s="280">
        <f>SUM(C73:D75)</f>
        <v>0</v>
      </c>
      <c r="D76" s="281"/>
      <c r="E76" s="282" t="str">
        <f>IF(OR(N73="",N73=0),"",C76/N73)</f>
        <v/>
      </c>
      <c r="F76" s="283"/>
      <c r="G76" s="284">
        <f>SUM(G73:H75)</f>
        <v>0</v>
      </c>
      <c r="H76" s="280"/>
      <c r="I76" s="285" t="str">
        <f>IF(OR(N73="",N73=0),"",G76/N73)</f>
        <v/>
      </c>
      <c r="J76" s="285"/>
      <c r="K76" s="280">
        <f>SUM(K73:L75)</f>
        <v>0</v>
      </c>
      <c r="L76" s="281"/>
      <c r="M76" s="51">
        <f>SUM(M73:M75)</f>
        <v>0</v>
      </c>
      <c r="N76" s="287"/>
      <c r="O76" s="286"/>
      <c r="P76" s="286"/>
      <c r="Q76" s="286"/>
      <c r="R76" s="286"/>
      <c r="S76" s="286"/>
      <c r="T76" s="4"/>
    </row>
    <row r="77" spans="1:20" s="3" customFormat="1" ht="20.100000000000001" customHeight="1" x14ac:dyDescent="0.4">
      <c r="A77" s="12"/>
      <c r="B77" s="12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2"/>
      <c r="O77" s="32"/>
      <c r="P77" s="32"/>
      <c r="Q77" s="32"/>
      <c r="R77" s="32"/>
      <c r="S77" s="32"/>
      <c r="T77" s="4"/>
    </row>
    <row r="78" spans="1:20" s="3" customFormat="1" ht="39.950000000000003" customHeight="1" x14ac:dyDescent="0.4">
      <c r="A78" s="134" t="s">
        <v>122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</row>
    <row r="79" spans="1:20" s="3" customFormat="1" ht="50.1" customHeight="1" x14ac:dyDescent="0.4">
      <c r="A79" s="299" t="s">
        <v>0</v>
      </c>
      <c r="B79" s="299"/>
      <c r="C79" s="45" t="s">
        <v>56</v>
      </c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32" t="s">
        <v>1</v>
      </c>
      <c r="O79" s="132"/>
      <c r="P79" s="132"/>
      <c r="Q79" s="132"/>
      <c r="R79" s="132"/>
      <c r="S79" s="132"/>
    </row>
    <row r="80" spans="1:20" s="3" customFormat="1" ht="50.1" customHeight="1" x14ac:dyDescent="0.4">
      <c r="A80" s="299" t="s">
        <v>59</v>
      </c>
      <c r="B80" s="299"/>
      <c r="C80" s="9" t="s">
        <v>64</v>
      </c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160" t="s">
        <v>370</v>
      </c>
      <c r="O80" s="160"/>
      <c r="P80" s="160"/>
      <c r="Q80" s="160"/>
      <c r="R80" s="160"/>
      <c r="S80" s="160"/>
    </row>
    <row r="81" spans="1:19" s="3" customFormat="1" ht="50.1" customHeight="1" x14ac:dyDescent="0.4">
      <c r="A81" s="299" t="s">
        <v>60</v>
      </c>
      <c r="B81" s="299"/>
      <c r="C81" s="9" t="s">
        <v>64</v>
      </c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132" t="s">
        <v>188</v>
      </c>
      <c r="O81" s="132"/>
      <c r="P81" s="132"/>
      <c r="Q81" s="132"/>
      <c r="R81" s="132"/>
      <c r="S81" s="132"/>
    </row>
    <row r="82" spans="1:19" s="3" customFormat="1" ht="50.1" customHeight="1" x14ac:dyDescent="0.4">
      <c r="A82" s="299" t="s">
        <v>7</v>
      </c>
      <c r="B82" s="299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32" t="s">
        <v>189</v>
      </c>
      <c r="O82" s="132"/>
      <c r="P82" s="132"/>
      <c r="Q82" s="132"/>
      <c r="R82" s="132"/>
      <c r="S82" s="132"/>
    </row>
    <row r="83" spans="1:19" s="3" customFormat="1" ht="50.1" customHeight="1" x14ac:dyDescent="0.4">
      <c r="A83" s="299" t="s">
        <v>58</v>
      </c>
      <c r="B83" s="299"/>
      <c r="C83" s="9" t="s">
        <v>64</v>
      </c>
      <c r="D83" s="300"/>
      <c r="E83" s="300"/>
      <c r="F83" s="300"/>
      <c r="G83" s="300"/>
      <c r="H83" s="300"/>
      <c r="I83" s="300"/>
      <c r="J83" s="300"/>
      <c r="K83" s="300"/>
      <c r="L83" s="300"/>
      <c r="M83" s="300"/>
      <c r="N83" s="132" t="s">
        <v>190</v>
      </c>
      <c r="O83" s="132"/>
      <c r="P83" s="132"/>
      <c r="Q83" s="132"/>
      <c r="R83" s="132"/>
      <c r="S83" s="132"/>
    </row>
    <row r="84" spans="1:19" s="3" customFormat="1" ht="50.1" customHeight="1" x14ac:dyDescent="0.4">
      <c r="A84" s="299" t="s">
        <v>123</v>
      </c>
      <c r="B84" s="299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32" t="s">
        <v>191</v>
      </c>
      <c r="O84" s="132"/>
      <c r="P84" s="132"/>
      <c r="Q84" s="132"/>
      <c r="R84" s="132"/>
      <c r="S84" s="132"/>
    </row>
    <row r="85" spans="1:19" s="3" customFormat="1" ht="50.1" customHeight="1" x14ac:dyDescent="0.4">
      <c r="A85" s="299" t="s">
        <v>124</v>
      </c>
      <c r="B85" s="299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32" t="s">
        <v>192</v>
      </c>
      <c r="O85" s="132"/>
      <c r="P85" s="132"/>
      <c r="Q85" s="132"/>
      <c r="R85" s="132"/>
      <c r="S85" s="132"/>
    </row>
    <row r="86" spans="1:19" s="3" customFormat="1" ht="50.1" customHeight="1" x14ac:dyDescent="0.4">
      <c r="A86" s="299" t="s">
        <v>13</v>
      </c>
      <c r="B86" s="299"/>
      <c r="C86" s="154" t="s">
        <v>129</v>
      </c>
      <c r="D86" s="154"/>
      <c r="E86" s="154"/>
      <c r="F86" s="154"/>
      <c r="G86" s="145"/>
      <c r="H86" s="146"/>
      <c r="I86" s="146"/>
      <c r="J86" s="147"/>
      <c r="K86" s="155" t="s">
        <v>128</v>
      </c>
      <c r="L86" s="156"/>
      <c r="M86" s="157"/>
      <c r="N86" s="158" t="s">
        <v>371</v>
      </c>
      <c r="O86" s="158"/>
      <c r="P86" s="158"/>
      <c r="Q86" s="158"/>
      <c r="R86" s="158"/>
      <c r="S86" s="158"/>
    </row>
    <row r="87" spans="1:19" s="3" customFormat="1" ht="50.1" customHeight="1" x14ac:dyDescent="0.4">
      <c r="A87" s="299" t="s">
        <v>10</v>
      </c>
      <c r="B87" s="299"/>
      <c r="C87" s="9" t="s">
        <v>64</v>
      </c>
      <c r="D87" s="300"/>
      <c r="E87" s="300"/>
      <c r="F87" s="300"/>
      <c r="G87" s="300"/>
      <c r="H87" s="300"/>
      <c r="I87" s="300"/>
      <c r="J87" s="300"/>
      <c r="K87" s="300"/>
      <c r="L87" s="300"/>
      <c r="M87" s="300"/>
      <c r="N87" s="132" t="s">
        <v>193</v>
      </c>
      <c r="O87" s="132"/>
      <c r="P87" s="132"/>
      <c r="Q87" s="132"/>
      <c r="R87" s="132"/>
      <c r="S87" s="132"/>
    </row>
    <row r="88" spans="1:19" s="3" customFormat="1" ht="50.1" customHeight="1" x14ac:dyDescent="0.4">
      <c r="A88" s="299" t="s">
        <v>11</v>
      </c>
      <c r="B88" s="299"/>
      <c r="C88" s="288"/>
      <c r="D88" s="288"/>
      <c r="E88" s="288"/>
      <c r="F88" s="288"/>
      <c r="G88" s="288"/>
      <c r="H88" s="288"/>
      <c r="I88" s="288"/>
      <c r="J88" s="288"/>
      <c r="K88" s="288"/>
      <c r="L88" s="288"/>
      <c r="M88" s="288"/>
      <c r="N88" s="132" t="s">
        <v>194</v>
      </c>
      <c r="O88" s="132"/>
      <c r="P88" s="132"/>
      <c r="Q88" s="132"/>
      <c r="R88" s="132"/>
      <c r="S88" s="132"/>
    </row>
    <row r="89" spans="1:19" s="3" customFormat="1" ht="50.1" customHeight="1" x14ac:dyDescent="0.4">
      <c r="A89" s="299" t="s">
        <v>12</v>
      </c>
      <c r="B89" s="299"/>
      <c r="C89" s="288"/>
      <c r="D89" s="288"/>
      <c r="E89" s="288"/>
      <c r="F89" s="288"/>
      <c r="G89" s="288"/>
      <c r="H89" s="288"/>
      <c r="I89" s="288"/>
      <c r="J89" s="288"/>
      <c r="K89" s="288"/>
      <c r="L89" s="288"/>
      <c r="M89" s="288"/>
      <c r="N89" s="132" t="s">
        <v>195</v>
      </c>
      <c r="O89" s="132"/>
      <c r="P89" s="132"/>
      <c r="Q89" s="132"/>
      <c r="R89" s="132"/>
      <c r="S89" s="132"/>
    </row>
    <row r="90" spans="1:19" s="3" customFormat="1" ht="39.950000000000003" customHeight="1" x14ac:dyDescent="0.4">
      <c r="A90" s="299" t="s">
        <v>14</v>
      </c>
      <c r="B90" s="299"/>
      <c r="C90" s="153" t="s">
        <v>382</v>
      </c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32" t="s">
        <v>196</v>
      </c>
      <c r="O90" s="132"/>
      <c r="P90" s="132"/>
      <c r="Q90" s="132"/>
      <c r="R90" s="132"/>
      <c r="S90" s="132"/>
    </row>
    <row r="91" spans="1:19" s="3" customFormat="1" ht="60" customHeight="1" x14ac:dyDescent="0.4">
      <c r="A91" s="299"/>
      <c r="B91" s="299"/>
      <c r="C91" s="288"/>
      <c r="D91" s="288"/>
      <c r="E91" s="288"/>
      <c r="F91" s="288"/>
      <c r="G91" s="288"/>
      <c r="H91" s="288"/>
      <c r="I91" s="288"/>
      <c r="J91" s="288"/>
      <c r="K91" s="288"/>
      <c r="L91" s="288"/>
      <c r="M91" s="288"/>
      <c r="N91" s="132"/>
      <c r="O91" s="132"/>
      <c r="P91" s="132"/>
      <c r="Q91" s="132"/>
      <c r="R91" s="132"/>
      <c r="S91" s="132"/>
    </row>
    <row r="92" spans="1:19" s="3" customFormat="1" ht="20.100000000000001" customHeight="1" x14ac:dyDescent="0.4">
      <c r="A92" s="37"/>
      <c r="B92" s="37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04"/>
      <c r="O92" s="104"/>
      <c r="P92" s="104"/>
      <c r="Q92" s="104"/>
      <c r="R92" s="104"/>
      <c r="S92" s="104"/>
    </row>
    <row r="93" spans="1:19" s="3" customFormat="1" ht="39.950000000000003" customHeight="1" x14ac:dyDescent="0.4">
      <c r="A93" s="134" t="s">
        <v>132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</row>
    <row r="94" spans="1:19" s="3" customFormat="1" ht="50.1" customHeight="1" x14ac:dyDescent="0.4">
      <c r="A94" s="299" t="s">
        <v>66</v>
      </c>
      <c r="B94" s="299"/>
      <c r="C94" s="9" t="s">
        <v>64</v>
      </c>
      <c r="D94" s="300"/>
      <c r="E94" s="300"/>
      <c r="F94" s="300"/>
      <c r="G94" s="300"/>
      <c r="H94" s="300"/>
      <c r="I94" s="300"/>
      <c r="J94" s="300"/>
      <c r="K94" s="300"/>
      <c r="L94" s="300"/>
      <c r="M94" s="300"/>
      <c r="N94" s="132" t="s">
        <v>193</v>
      </c>
      <c r="O94" s="132"/>
      <c r="P94" s="132"/>
      <c r="Q94" s="132"/>
      <c r="R94" s="132"/>
      <c r="S94" s="132"/>
    </row>
    <row r="95" spans="1:19" s="3" customFormat="1" ht="50.1" customHeight="1" x14ac:dyDescent="0.4">
      <c r="A95" s="299" t="s">
        <v>130</v>
      </c>
      <c r="B95" s="299"/>
      <c r="C95" s="289"/>
      <c r="D95" s="290"/>
      <c r="E95" s="290"/>
      <c r="F95" s="290"/>
      <c r="G95" s="290"/>
      <c r="H95" s="290"/>
      <c r="I95" s="290"/>
      <c r="J95" s="290"/>
      <c r="K95" s="290"/>
      <c r="L95" s="290"/>
      <c r="M95" s="291"/>
      <c r="N95" s="132" t="s">
        <v>197</v>
      </c>
      <c r="O95" s="132"/>
      <c r="P95" s="132"/>
      <c r="Q95" s="132"/>
      <c r="R95" s="132"/>
      <c r="S95" s="132"/>
    </row>
    <row r="96" spans="1:19" s="3" customFormat="1" ht="50.1" customHeight="1" x14ac:dyDescent="0.4">
      <c r="A96" s="299" t="s">
        <v>131</v>
      </c>
      <c r="B96" s="299"/>
      <c r="C96" s="289"/>
      <c r="D96" s="290"/>
      <c r="E96" s="290"/>
      <c r="F96" s="290"/>
      <c r="G96" s="290"/>
      <c r="H96" s="290"/>
      <c r="I96" s="290"/>
      <c r="J96" s="290"/>
      <c r="K96" s="290"/>
      <c r="L96" s="290"/>
      <c r="M96" s="291"/>
      <c r="N96" s="132" t="s">
        <v>198</v>
      </c>
      <c r="O96" s="132"/>
      <c r="P96" s="132"/>
      <c r="Q96" s="132"/>
      <c r="R96" s="132"/>
      <c r="S96" s="132"/>
    </row>
    <row r="97" spans="1:19" s="3" customFormat="1" ht="50.1" customHeight="1" x14ac:dyDescent="0.4">
      <c r="A97" s="299" t="s">
        <v>15</v>
      </c>
      <c r="B97" s="299"/>
      <c r="C97" s="145"/>
      <c r="D97" s="146"/>
      <c r="E97" s="146"/>
      <c r="F97" s="146"/>
      <c r="G97" s="146"/>
      <c r="H97" s="146"/>
      <c r="I97" s="146"/>
      <c r="J97" s="146"/>
      <c r="K97" s="146"/>
      <c r="L97" s="146"/>
      <c r="M97" s="147"/>
      <c r="N97" s="132" t="s">
        <v>199</v>
      </c>
      <c r="O97" s="132"/>
      <c r="P97" s="132"/>
      <c r="Q97" s="132"/>
      <c r="R97" s="132"/>
      <c r="S97" s="132"/>
    </row>
    <row r="98" spans="1:19" s="3" customFormat="1" ht="20.100000000000001" customHeight="1" x14ac:dyDescent="0.4">
      <c r="A98" s="12"/>
      <c r="B98" s="1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40"/>
      <c r="O98" s="40"/>
      <c r="P98" s="40"/>
      <c r="Q98" s="40"/>
      <c r="R98" s="40"/>
      <c r="S98" s="40"/>
    </row>
    <row r="99" spans="1:19" s="3" customFormat="1" ht="39.950000000000003" customHeight="1" x14ac:dyDescent="0.4">
      <c r="A99" s="134" t="s">
        <v>133</v>
      </c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</row>
    <row r="100" spans="1:19" s="3" customFormat="1" ht="50.1" customHeight="1" x14ac:dyDescent="0.4">
      <c r="A100" s="299" t="s">
        <v>19</v>
      </c>
      <c r="B100" s="299"/>
      <c r="C100" s="145"/>
      <c r="D100" s="146"/>
      <c r="E100" s="146"/>
      <c r="F100" s="146"/>
      <c r="G100" s="146"/>
      <c r="H100" s="146"/>
      <c r="I100" s="146"/>
      <c r="J100" s="146"/>
      <c r="K100" s="146"/>
      <c r="L100" s="146"/>
      <c r="M100" s="147"/>
      <c r="N100" s="132" t="s">
        <v>290</v>
      </c>
      <c r="O100" s="132"/>
      <c r="P100" s="132"/>
      <c r="Q100" s="132"/>
      <c r="R100" s="132"/>
      <c r="S100" s="132"/>
    </row>
    <row r="101" spans="1:19" s="3" customFormat="1" ht="50.1" customHeight="1" x14ac:dyDescent="0.4">
      <c r="A101" s="299" t="s">
        <v>27</v>
      </c>
      <c r="B101" s="299"/>
      <c r="C101" s="45" t="s">
        <v>56</v>
      </c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32" t="s">
        <v>291</v>
      </c>
      <c r="O101" s="132"/>
      <c r="P101" s="132"/>
      <c r="Q101" s="132"/>
      <c r="R101" s="132"/>
      <c r="S101" s="132"/>
    </row>
    <row r="102" spans="1:19" s="3" customFormat="1" ht="39.950000000000003" customHeight="1" x14ac:dyDescent="0.4">
      <c r="A102" s="12"/>
      <c r="B102" s="12"/>
      <c r="C102" s="13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5"/>
      <c r="O102" s="15"/>
      <c r="P102" s="15"/>
      <c r="Q102" s="15"/>
      <c r="R102" s="15"/>
      <c r="S102" s="15"/>
    </row>
    <row r="103" spans="1:19" s="3" customFormat="1" ht="39.950000000000003" customHeight="1" x14ac:dyDescent="0.4">
      <c r="A103" s="134" t="s">
        <v>178</v>
      </c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</row>
    <row r="104" spans="1:19" ht="39.950000000000003" customHeight="1" x14ac:dyDescent="0.4">
      <c r="A104" s="135" t="s">
        <v>179</v>
      </c>
      <c r="B104" s="135"/>
      <c r="C104" s="136" t="s">
        <v>110</v>
      </c>
      <c r="D104" s="137"/>
      <c r="E104" s="137"/>
      <c r="F104" s="137"/>
      <c r="G104" s="138"/>
      <c r="H104" s="135" t="s">
        <v>134</v>
      </c>
      <c r="I104" s="135"/>
      <c r="J104" s="135"/>
      <c r="K104" s="135"/>
      <c r="L104" s="135"/>
      <c r="M104" s="135"/>
      <c r="N104" s="139" t="s">
        <v>101</v>
      </c>
      <c r="O104" s="139"/>
      <c r="P104" s="139"/>
      <c r="Q104" s="139"/>
      <c r="R104" s="139"/>
      <c r="S104" s="139"/>
    </row>
    <row r="105" spans="1:19" ht="50.1" customHeight="1" x14ac:dyDescent="0.4">
      <c r="A105" s="127"/>
      <c r="B105" s="127"/>
      <c r="C105" s="140"/>
      <c r="D105" s="141"/>
      <c r="E105" s="141"/>
      <c r="F105" s="141"/>
      <c r="G105" s="142"/>
      <c r="H105" s="143"/>
      <c r="I105" s="143"/>
      <c r="J105" s="143"/>
      <c r="K105" s="143"/>
      <c r="L105" s="143"/>
      <c r="M105" s="143"/>
      <c r="N105" s="132"/>
      <c r="O105" s="132"/>
      <c r="P105" s="132"/>
      <c r="Q105" s="132"/>
      <c r="R105" s="132"/>
      <c r="S105" s="132"/>
    </row>
    <row r="106" spans="1:19" ht="50.1" customHeight="1" x14ac:dyDescent="0.4">
      <c r="A106" s="127"/>
      <c r="B106" s="127"/>
      <c r="C106" s="128"/>
      <c r="D106" s="129"/>
      <c r="E106" s="129"/>
      <c r="F106" s="129"/>
      <c r="G106" s="130"/>
      <c r="H106" s="131"/>
      <c r="I106" s="131"/>
      <c r="J106" s="131"/>
      <c r="K106" s="131"/>
      <c r="L106" s="131"/>
      <c r="M106" s="131"/>
      <c r="N106" s="132"/>
      <c r="O106" s="132"/>
      <c r="P106" s="132"/>
      <c r="Q106" s="132"/>
      <c r="R106" s="132"/>
      <c r="S106" s="132"/>
    </row>
    <row r="107" spans="1:19" ht="50.1" customHeight="1" x14ac:dyDescent="0.4">
      <c r="A107" s="127"/>
      <c r="B107" s="127"/>
      <c r="C107" s="128"/>
      <c r="D107" s="129"/>
      <c r="E107" s="129"/>
      <c r="F107" s="129"/>
      <c r="G107" s="130"/>
      <c r="H107" s="131"/>
      <c r="I107" s="131"/>
      <c r="J107" s="131"/>
      <c r="K107" s="131"/>
      <c r="L107" s="131"/>
      <c r="M107" s="131"/>
      <c r="N107" s="133"/>
      <c r="O107" s="133"/>
      <c r="P107" s="133"/>
      <c r="Q107" s="133"/>
      <c r="R107" s="133"/>
      <c r="S107" s="133"/>
    </row>
    <row r="108" spans="1:19" ht="39.950000000000003" customHeight="1" x14ac:dyDescent="0.4">
      <c r="A108" s="7" t="s">
        <v>73</v>
      </c>
      <c r="N108" s="16"/>
      <c r="O108" s="16"/>
      <c r="P108" s="16"/>
      <c r="Q108" s="16"/>
      <c r="R108" s="16"/>
      <c r="S108" s="16"/>
    </row>
  </sheetData>
  <sheetProtection formatCells="0" formatColumns="0" formatRows="0" insertColumns="0" insertRows="0" insertHyperlinks="0" deleteColumns="0" deleteRows="0" sort="0" autoFilter="0" pivotTables="0"/>
  <mergeCells count="326">
    <mergeCell ref="A1:M1"/>
    <mergeCell ref="A3:B3"/>
    <mergeCell ref="C3:M3"/>
    <mergeCell ref="N3:S3"/>
    <mergeCell ref="A5:S5"/>
    <mergeCell ref="A6:F6"/>
    <mergeCell ref="G6:J6"/>
    <mergeCell ref="K6:M6"/>
    <mergeCell ref="N6:S6"/>
    <mergeCell ref="A11:B11"/>
    <mergeCell ref="C11:D11"/>
    <mergeCell ref="E11:S11"/>
    <mergeCell ref="A12:B12"/>
    <mergeCell ref="C12:H12"/>
    <mergeCell ref="I12:J12"/>
    <mergeCell ref="K12:S12"/>
    <mergeCell ref="A7:F7"/>
    <mergeCell ref="G7:J7"/>
    <mergeCell ref="K7:M7"/>
    <mergeCell ref="N7:S7"/>
    <mergeCell ref="A9:S9"/>
    <mergeCell ref="A10:B10"/>
    <mergeCell ref="C10:H10"/>
    <mergeCell ref="I10:J10"/>
    <mergeCell ref="K10:S10"/>
    <mergeCell ref="E19:H19"/>
    <mergeCell ref="J19:M19"/>
    <mergeCell ref="A20:B20"/>
    <mergeCell ref="C20:M20"/>
    <mergeCell ref="N20:S20"/>
    <mergeCell ref="A21:B21"/>
    <mergeCell ref="C21:M21"/>
    <mergeCell ref="N21:S21"/>
    <mergeCell ref="A13:B13"/>
    <mergeCell ref="D13:H13"/>
    <mergeCell ref="I13:J13"/>
    <mergeCell ref="K13:S13"/>
    <mergeCell ref="A15:S15"/>
    <mergeCell ref="A16:B19"/>
    <mergeCell ref="D16:M16"/>
    <mergeCell ref="N16:S19"/>
    <mergeCell ref="D17:M17"/>
    <mergeCell ref="D18:M18"/>
    <mergeCell ref="A22:B22"/>
    <mergeCell ref="C22:M22"/>
    <mergeCell ref="N22:S22"/>
    <mergeCell ref="A23:B24"/>
    <mergeCell ref="C23:M23"/>
    <mergeCell ref="N23:S24"/>
    <mergeCell ref="C24:F24"/>
    <mergeCell ref="G24:J24"/>
    <mergeCell ref="K24:M24"/>
    <mergeCell ref="N27:S32"/>
    <mergeCell ref="D28:H28"/>
    <mergeCell ref="I28:K28"/>
    <mergeCell ref="L28:M28"/>
    <mergeCell ref="D29:H29"/>
    <mergeCell ref="I29:K29"/>
    <mergeCell ref="A25:B26"/>
    <mergeCell ref="C25:M25"/>
    <mergeCell ref="N25:S26"/>
    <mergeCell ref="C26:F26"/>
    <mergeCell ref="G26:J26"/>
    <mergeCell ref="K26:M26"/>
    <mergeCell ref="L29:M29"/>
    <mergeCell ref="D30:H30"/>
    <mergeCell ref="I30:K30"/>
    <mergeCell ref="L30:M30"/>
    <mergeCell ref="D31:H31"/>
    <mergeCell ref="I31:K31"/>
    <mergeCell ref="L31:M31"/>
    <mergeCell ref="A27:B32"/>
    <mergeCell ref="D27:H27"/>
    <mergeCell ref="I27:K27"/>
    <mergeCell ref="L27:M27"/>
    <mergeCell ref="D32:H32"/>
    <mergeCell ref="I32:K32"/>
    <mergeCell ref="L32:M32"/>
    <mergeCell ref="A33:B38"/>
    <mergeCell ref="D33:H33"/>
    <mergeCell ref="I33:K33"/>
    <mergeCell ref="L33:M33"/>
    <mergeCell ref="D37:H37"/>
    <mergeCell ref="I37:K37"/>
    <mergeCell ref="L37:M37"/>
    <mergeCell ref="D38:H38"/>
    <mergeCell ref="I38:K38"/>
    <mergeCell ref="L38:M38"/>
    <mergeCell ref="A39:B39"/>
    <mergeCell ref="D39:M39"/>
    <mergeCell ref="N39:S39"/>
    <mergeCell ref="N33:S38"/>
    <mergeCell ref="D34:H34"/>
    <mergeCell ref="I34:K34"/>
    <mergeCell ref="L34:M34"/>
    <mergeCell ref="D35:H35"/>
    <mergeCell ref="I35:K35"/>
    <mergeCell ref="L35:M35"/>
    <mergeCell ref="D36:H36"/>
    <mergeCell ref="I36:K36"/>
    <mergeCell ref="L36:M36"/>
    <mergeCell ref="A43:B43"/>
    <mergeCell ref="C43:M43"/>
    <mergeCell ref="N43:S43"/>
    <mergeCell ref="A44:B44"/>
    <mergeCell ref="C44:M44"/>
    <mergeCell ref="N44:S44"/>
    <mergeCell ref="A41:B41"/>
    <mergeCell ref="C41:M41"/>
    <mergeCell ref="N41:S41"/>
    <mergeCell ref="A42:B42"/>
    <mergeCell ref="D42:M42"/>
    <mergeCell ref="N42:S42"/>
    <mergeCell ref="A49:B49"/>
    <mergeCell ref="C49:M49"/>
    <mergeCell ref="N49:S49"/>
    <mergeCell ref="A50:B50"/>
    <mergeCell ref="D50:M50"/>
    <mergeCell ref="N50:S50"/>
    <mergeCell ref="A45:B45"/>
    <mergeCell ref="C45:M45"/>
    <mergeCell ref="N45:S45"/>
    <mergeCell ref="A47:S47"/>
    <mergeCell ref="A48:B48"/>
    <mergeCell ref="C48:M48"/>
    <mergeCell ref="N48:S48"/>
    <mergeCell ref="A51:B51"/>
    <mergeCell ref="D51:M51"/>
    <mergeCell ref="N51:S51"/>
    <mergeCell ref="A53:S53"/>
    <mergeCell ref="A54:A56"/>
    <mergeCell ref="C54:E54"/>
    <mergeCell ref="F54:H54"/>
    <mergeCell ref="I54:K54"/>
    <mergeCell ref="L54:M54"/>
    <mergeCell ref="N54:S54"/>
    <mergeCell ref="C55:E55"/>
    <mergeCell ref="F55:H55"/>
    <mergeCell ref="I55:K55"/>
    <mergeCell ref="L55:M55"/>
    <mergeCell ref="N55:S55"/>
    <mergeCell ref="C56:E56"/>
    <mergeCell ref="F56:H56"/>
    <mergeCell ref="I56:K56"/>
    <mergeCell ref="L56:M56"/>
    <mergeCell ref="N56:S56"/>
    <mergeCell ref="N58:S58"/>
    <mergeCell ref="C59:E59"/>
    <mergeCell ref="F59:H59"/>
    <mergeCell ref="I59:K59"/>
    <mergeCell ref="L59:M59"/>
    <mergeCell ref="N59:S59"/>
    <mergeCell ref="A57:A59"/>
    <mergeCell ref="C57:E57"/>
    <mergeCell ref="F57:H57"/>
    <mergeCell ref="I57:K57"/>
    <mergeCell ref="L57:M57"/>
    <mergeCell ref="N57:S57"/>
    <mergeCell ref="C58:E58"/>
    <mergeCell ref="F58:H58"/>
    <mergeCell ref="I58:K58"/>
    <mergeCell ref="L58:M58"/>
    <mergeCell ref="A61:S61"/>
    <mergeCell ref="A62:A65"/>
    <mergeCell ref="C62:D62"/>
    <mergeCell ref="E62:F62"/>
    <mergeCell ref="G62:H62"/>
    <mergeCell ref="I62:J62"/>
    <mergeCell ref="K62:L62"/>
    <mergeCell ref="N62:S62"/>
    <mergeCell ref="C63:D63"/>
    <mergeCell ref="E63:F63"/>
    <mergeCell ref="C65:D65"/>
    <mergeCell ref="E65:F65"/>
    <mergeCell ref="G65:H65"/>
    <mergeCell ref="I65:J65"/>
    <mergeCell ref="K65:L65"/>
    <mergeCell ref="N65:S65"/>
    <mergeCell ref="G63:H63"/>
    <mergeCell ref="I63:J63"/>
    <mergeCell ref="K63:L63"/>
    <mergeCell ref="N63:S63"/>
    <mergeCell ref="C64:D64"/>
    <mergeCell ref="E64:F64"/>
    <mergeCell ref="G64:H64"/>
    <mergeCell ref="I64:J64"/>
    <mergeCell ref="K64:L64"/>
    <mergeCell ref="N64:S64"/>
    <mergeCell ref="N66:S66"/>
    <mergeCell ref="C67:D67"/>
    <mergeCell ref="E67:F67"/>
    <mergeCell ref="G67:H67"/>
    <mergeCell ref="I67:J67"/>
    <mergeCell ref="K67:L67"/>
    <mergeCell ref="N67:S67"/>
    <mergeCell ref="A66:A69"/>
    <mergeCell ref="C66:D66"/>
    <mergeCell ref="E66:F66"/>
    <mergeCell ref="G66:H66"/>
    <mergeCell ref="I66:J66"/>
    <mergeCell ref="K66:L66"/>
    <mergeCell ref="C68:D68"/>
    <mergeCell ref="E68:F68"/>
    <mergeCell ref="G68:H68"/>
    <mergeCell ref="I68:J68"/>
    <mergeCell ref="M71:M72"/>
    <mergeCell ref="N71:S72"/>
    <mergeCell ref="C72:D72"/>
    <mergeCell ref="E72:F72"/>
    <mergeCell ref="G72:H72"/>
    <mergeCell ref="I72:J72"/>
    <mergeCell ref="K68:L68"/>
    <mergeCell ref="N68:S68"/>
    <mergeCell ref="C69:D69"/>
    <mergeCell ref="E69:F69"/>
    <mergeCell ref="G69:H69"/>
    <mergeCell ref="I69:J69"/>
    <mergeCell ref="K69:L69"/>
    <mergeCell ref="N69:S69"/>
    <mergeCell ref="A76:B76"/>
    <mergeCell ref="C76:D76"/>
    <mergeCell ref="E76:F76"/>
    <mergeCell ref="G76:H76"/>
    <mergeCell ref="I76:J76"/>
    <mergeCell ref="A71:B72"/>
    <mergeCell ref="C71:F71"/>
    <mergeCell ref="G71:J71"/>
    <mergeCell ref="K71:L72"/>
    <mergeCell ref="A73:B73"/>
    <mergeCell ref="C73:D73"/>
    <mergeCell ref="E73:F73"/>
    <mergeCell ref="G73:H73"/>
    <mergeCell ref="I73:J73"/>
    <mergeCell ref="K73:L73"/>
    <mergeCell ref="G75:H75"/>
    <mergeCell ref="I75:J75"/>
    <mergeCell ref="K75:L75"/>
    <mergeCell ref="K76:L76"/>
    <mergeCell ref="A81:B81"/>
    <mergeCell ref="D81:M81"/>
    <mergeCell ref="N81:S81"/>
    <mergeCell ref="A82:B82"/>
    <mergeCell ref="C82:M82"/>
    <mergeCell ref="N82:S82"/>
    <mergeCell ref="A78:S78"/>
    <mergeCell ref="A79:B79"/>
    <mergeCell ref="D79:M79"/>
    <mergeCell ref="N79:S79"/>
    <mergeCell ref="A80:B80"/>
    <mergeCell ref="D80:M80"/>
    <mergeCell ref="N80:S80"/>
    <mergeCell ref="N73:S76"/>
    <mergeCell ref="A74:B74"/>
    <mergeCell ref="C74:D74"/>
    <mergeCell ref="E74:F74"/>
    <mergeCell ref="G74:H74"/>
    <mergeCell ref="I74:J74"/>
    <mergeCell ref="K74:L74"/>
    <mergeCell ref="A75:B75"/>
    <mergeCell ref="C75:D75"/>
    <mergeCell ref="E75:F75"/>
    <mergeCell ref="A85:B85"/>
    <mergeCell ref="C85:M85"/>
    <mergeCell ref="N85:S85"/>
    <mergeCell ref="A86:B86"/>
    <mergeCell ref="C86:F86"/>
    <mergeCell ref="G86:J86"/>
    <mergeCell ref="K86:M86"/>
    <mergeCell ref="N86:S86"/>
    <mergeCell ref="A83:B83"/>
    <mergeCell ref="D83:M83"/>
    <mergeCell ref="N83:S83"/>
    <mergeCell ref="A84:B84"/>
    <mergeCell ref="C84:M84"/>
    <mergeCell ref="N84:S84"/>
    <mergeCell ref="A89:B89"/>
    <mergeCell ref="C89:M89"/>
    <mergeCell ref="N89:S89"/>
    <mergeCell ref="C90:M90"/>
    <mergeCell ref="A87:B87"/>
    <mergeCell ref="D87:M87"/>
    <mergeCell ref="N87:S87"/>
    <mergeCell ref="A88:B88"/>
    <mergeCell ref="C88:M88"/>
    <mergeCell ref="N88:S88"/>
    <mergeCell ref="A90:B91"/>
    <mergeCell ref="N90:S91"/>
    <mergeCell ref="C91:M91"/>
    <mergeCell ref="N101:S101"/>
    <mergeCell ref="A96:B96"/>
    <mergeCell ref="C96:M96"/>
    <mergeCell ref="N96:S96"/>
    <mergeCell ref="A97:B97"/>
    <mergeCell ref="C97:M97"/>
    <mergeCell ref="N97:S97"/>
    <mergeCell ref="A93:S93"/>
    <mergeCell ref="A94:B94"/>
    <mergeCell ref="D94:M94"/>
    <mergeCell ref="N94:S94"/>
    <mergeCell ref="A95:B95"/>
    <mergeCell ref="C95:M95"/>
    <mergeCell ref="N95:S95"/>
    <mergeCell ref="A40:S40"/>
    <mergeCell ref="A106:B106"/>
    <mergeCell ref="C106:G106"/>
    <mergeCell ref="H106:M106"/>
    <mergeCell ref="N106:S106"/>
    <mergeCell ref="A107:B107"/>
    <mergeCell ref="C107:G107"/>
    <mergeCell ref="H107:M107"/>
    <mergeCell ref="N107:S107"/>
    <mergeCell ref="A103:S103"/>
    <mergeCell ref="A104:B104"/>
    <mergeCell ref="C104:G104"/>
    <mergeCell ref="H104:M104"/>
    <mergeCell ref="N104:S104"/>
    <mergeCell ref="A105:B105"/>
    <mergeCell ref="C105:G105"/>
    <mergeCell ref="H105:M105"/>
    <mergeCell ref="N105:S105"/>
    <mergeCell ref="A99:S99"/>
    <mergeCell ref="A100:B100"/>
    <mergeCell ref="C100:M100"/>
    <mergeCell ref="N100:S100"/>
    <mergeCell ref="A101:B101"/>
    <mergeCell ref="D101:M101"/>
  </mergeCells>
  <phoneticPr fontId="3"/>
  <dataValidations count="9">
    <dataValidation type="list" showInputMessage="1" showErrorMessage="1" sqref="D50:M50" xr:uid="{11D9A244-6CA6-489C-B597-EB03393EEBC0}">
      <formula1>"内税,非課税"</formula1>
    </dataValidation>
    <dataValidation type="list" allowBlank="1" showInputMessage="1" showErrorMessage="1" sqref="D13:H13 E19" xr:uid="{3EBCD734-D84D-4613-B742-F99363AB5B19}">
      <formula1>"課税事業者,免税事業者"</formula1>
    </dataValidation>
    <dataValidation type="list" showInputMessage="1" showErrorMessage="1" sqref="D87:L87 D94:L94" xr:uid="{5F7602C8-1D62-4FAE-B3EC-5EDB187A21F7}">
      <formula1>"通年,期間限定"</formula1>
    </dataValidation>
    <dataValidation type="list" showInputMessage="1" showErrorMessage="1" sqref="D42:L42" xr:uid="{1DD331B6-5E38-4FA4-A899-8BCFA66C3546}">
      <formula1>"アレルギー品目あり(またはコンタミネーションの可能性あり),アレルギー品目なし,アレルギー品目を記載しない(食品以外)"</formula1>
    </dataValidation>
    <dataValidation type="list" showInputMessage="1" showErrorMessage="1" sqref="D83:L83" xr:uid="{B8033B00-29C6-46C1-8E96-98E8ED5B22E5}">
      <formula1>"固定料金,地域別料金"</formula1>
    </dataValidation>
    <dataValidation type="list" allowBlank="1" showInputMessage="1" showErrorMessage="1" sqref="D80:M80" xr:uid="{0E639650-11B6-4D2C-A64F-C78234D388EE}">
      <formula1>"普通郵便,書留,レターパック,ゆうパケット,ゆうパック,ネコポス,宅急便,電子メール"</formula1>
    </dataValidation>
    <dataValidation type="list" showInputMessage="1" showErrorMessage="1" sqref="D81:M81 D39:M39" xr:uid="{20CBD7C7-4DE1-47D5-92A1-65F8DF8DDBEC}">
      <formula1>"常温,冷蔵,冷凍"</formula1>
    </dataValidation>
    <dataValidation type="list" showInputMessage="1" showErrorMessage="1" sqref="D5:L5 D77:L77 D51:L51" xr:uid="{882D4B3D-879D-4FA7-B09F-970EEA40F2CF}">
      <formula1>"8%,10%"</formula1>
    </dataValidation>
    <dataValidation type="list" allowBlank="1" showInputMessage="1" showErrorMessage="1" sqref="G86:J86" xr:uid="{EAA3E343-1884-4993-970C-3EB18CC82708}">
      <formula1>"7,14,21,30,45,60"</formula1>
    </dataValidation>
  </dataValidations>
  <pageMargins left="0.70866141732283472" right="0.70866141732283472" top="0.74803149606299213" bottom="0.74803149606299213" header="0.31496062992125984" footer="0.31496062992125984"/>
  <pageSetup paperSize="9" scale="28" fitToHeight="0" orientation="portrait" r:id="rId1"/>
  <rowBreaks count="2" manualBreakCount="2">
    <brk id="45" max="19" man="1"/>
    <brk id="76" max="1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2A3B-A89E-4757-95F2-45732005F597}">
  <sheetPr>
    <tabColor rgb="FF0070C0"/>
    <pageSetUpPr fitToPage="1"/>
  </sheetPr>
  <dimension ref="A1:T109"/>
  <sheetViews>
    <sheetView view="pageBreakPreview" zoomScale="50" zoomScaleNormal="40" zoomScaleSheetLayoutView="50" workbookViewId="0">
      <selection sqref="A1:M1"/>
    </sheetView>
  </sheetViews>
  <sheetFormatPr defaultRowHeight="18.75" x14ac:dyDescent="0.4"/>
  <cols>
    <col min="1" max="1" width="25.625" style="5" customWidth="1"/>
    <col min="2" max="2" width="10.625" style="1" customWidth="1"/>
    <col min="3" max="12" width="15.625" style="2" customWidth="1"/>
    <col min="13" max="13" width="30.625" style="1" customWidth="1"/>
    <col min="14" max="14" width="10.625" style="6" customWidth="1"/>
    <col min="15" max="15" width="15.625" style="6" customWidth="1"/>
    <col min="16" max="16" width="5.625" style="6" customWidth="1"/>
    <col min="17" max="17" width="10.625" style="6" customWidth="1"/>
    <col min="18" max="18" width="5.625" style="6" customWidth="1"/>
    <col min="19" max="19" width="10.625" style="6" customWidth="1"/>
    <col min="20" max="20" width="5.625" customWidth="1"/>
  </cols>
  <sheetData>
    <row r="1" spans="1:20" ht="112.5" customHeight="1" x14ac:dyDescent="0.4">
      <c r="A1" s="199" t="s">
        <v>293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79" t="s">
        <v>135</v>
      </c>
      <c r="O1" s="80">
        <v>2026</v>
      </c>
      <c r="P1" s="79" t="s">
        <v>99</v>
      </c>
      <c r="Q1" s="80">
        <v>8</v>
      </c>
      <c r="R1" s="79" t="s">
        <v>98</v>
      </c>
      <c r="S1" s="80">
        <v>31</v>
      </c>
      <c r="T1" s="79" t="s">
        <v>100</v>
      </c>
    </row>
    <row r="2" spans="1:20" ht="20.100000000000001" customHeight="1" x14ac:dyDescent="0.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18"/>
      <c r="O2" s="8"/>
      <c r="P2" s="18"/>
      <c r="Q2" s="8"/>
      <c r="R2" s="18"/>
      <c r="S2" s="8"/>
      <c r="T2" s="18"/>
    </row>
    <row r="3" spans="1:20" ht="50.1" customHeight="1" x14ac:dyDescent="0.4">
      <c r="A3" s="299" t="s">
        <v>109</v>
      </c>
      <c r="B3" s="299"/>
      <c r="C3" s="200" t="s">
        <v>304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132" t="s">
        <v>61</v>
      </c>
      <c r="O3" s="132"/>
      <c r="P3" s="132"/>
      <c r="Q3" s="132"/>
      <c r="R3" s="132"/>
      <c r="S3" s="132"/>
      <c r="T3" s="8">
        <f>LEN(C3)</f>
        <v>16</v>
      </c>
    </row>
    <row r="4" spans="1:20" ht="19.5" customHeight="1" x14ac:dyDescent="0.4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7"/>
      <c r="O4" s="27"/>
      <c r="P4" s="27"/>
      <c r="Q4" s="27"/>
      <c r="R4" s="27"/>
      <c r="S4" s="27"/>
      <c r="T4" s="27"/>
    </row>
    <row r="5" spans="1:20" s="3" customFormat="1" ht="39.950000000000003" customHeight="1" x14ac:dyDescent="0.4">
      <c r="A5" s="134" t="s">
        <v>153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4"/>
    </row>
    <row r="6" spans="1:20" s="3" customFormat="1" ht="50.1" customHeight="1" x14ac:dyDescent="0.4">
      <c r="A6" s="214" t="s">
        <v>109</v>
      </c>
      <c r="B6" s="214"/>
      <c r="C6" s="214"/>
      <c r="D6" s="214"/>
      <c r="E6" s="214"/>
      <c r="F6" s="214"/>
      <c r="G6" s="214" t="s">
        <v>121</v>
      </c>
      <c r="H6" s="214"/>
      <c r="I6" s="214"/>
      <c r="J6" s="214"/>
      <c r="K6" s="215" t="s">
        <v>154</v>
      </c>
      <c r="L6" s="215"/>
      <c r="M6" s="215"/>
      <c r="N6" s="216" t="s">
        <v>155</v>
      </c>
      <c r="O6" s="216"/>
      <c r="P6" s="216"/>
      <c r="Q6" s="216"/>
      <c r="R6" s="216"/>
      <c r="S6" s="216"/>
      <c r="T6" s="4"/>
    </row>
    <row r="7" spans="1:20" s="3" customFormat="1" ht="66" customHeight="1" x14ac:dyDescent="0.4">
      <c r="A7" s="221" t="str">
        <f>IF(C3="","",C3)</f>
        <v>富士トイレットペーパー　4パック</v>
      </c>
      <c r="B7" s="222"/>
      <c r="C7" s="222"/>
      <c r="D7" s="222"/>
      <c r="E7" s="222"/>
      <c r="F7" s="223"/>
      <c r="G7" s="224">
        <f>IF(C50="","",C50)</f>
        <v>2200</v>
      </c>
      <c r="H7" s="225"/>
      <c r="I7" s="225"/>
      <c r="J7" s="226"/>
      <c r="K7" s="227">
        <f>IF(E77="","",E77)</f>
        <v>0.90909090909090906</v>
      </c>
      <c r="L7" s="228"/>
      <c r="M7" s="229"/>
      <c r="N7" s="224">
        <f>IF(C49="","",C49)</f>
        <v>3300</v>
      </c>
      <c r="O7" s="225"/>
      <c r="P7" s="225"/>
      <c r="Q7" s="225"/>
      <c r="R7" s="225"/>
      <c r="S7" s="226"/>
      <c r="T7" s="4"/>
    </row>
    <row r="8" spans="1:20" s="3" customFormat="1" ht="20.100000000000001" customHeight="1" x14ac:dyDescent="0.4">
      <c r="A8" s="12"/>
      <c r="B8" s="12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15"/>
      <c r="O8" s="11"/>
      <c r="P8" s="11"/>
      <c r="Q8" s="11"/>
      <c r="R8" s="11"/>
      <c r="S8" s="11"/>
    </row>
    <row r="9" spans="1:20" ht="39.950000000000003" customHeight="1" x14ac:dyDescent="0.4">
      <c r="A9" s="134" t="s">
        <v>127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27"/>
    </row>
    <row r="10" spans="1:20" ht="50.1" customHeight="1" x14ac:dyDescent="0.4">
      <c r="A10" s="321" t="s">
        <v>108</v>
      </c>
      <c r="B10" s="322"/>
      <c r="C10" s="206" t="s">
        <v>305</v>
      </c>
      <c r="D10" s="206"/>
      <c r="E10" s="206"/>
      <c r="F10" s="206"/>
      <c r="G10" s="206"/>
      <c r="H10" s="206"/>
      <c r="I10" s="323" t="s">
        <v>103</v>
      </c>
      <c r="J10" s="324"/>
      <c r="K10" s="207" t="s">
        <v>306</v>
      </c>
      <c r="L10" s="208"/>
      <c r="M10" s="208"/>
      <c r="N10" s="208"/>
      <c r="O10" s="208"/>
      <c r="P10" s="208"/>
      <c r="Q10" s="208"/>
      <c r="R10" s="208"/>
      <c r="S10" s="209"/>
      <c r="T10" s="17"/>
    </row>
    <row r="11" spans="1:20" ht="50.1" customHeight="1" x14ac:dyDescent="0.4">
      <c r="A11" s="321" t="s">
        <v>68</v>
      </c>
      <c r="B11" s="322"/>
      <c r="C11" s="203" t="s">
        <v>307</v>
      </c>
      <c r="D11" s="204"/>
      <c r="E11" s="203" t="s">
        <v>88</v>
      </c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4"/>
      <c r="T11" s="17"/>
    </row>
    <row r="12" spans="1:20" ht="50.1" customHeight="1" x14ac:dyDescent="0.4">
      <c r="A12" s="321" t="s">
        <v>101</v>
      </c>
      <c r="B12" s="322"/>
      <c r="C12" s="206" t="s">
        <v>308</v>
      </c>
      <c r="D12" s="206"/>
      <c r="E12" s="206"/>
      <c r="F12" s="206"/>
      <c r="G12" s="206"/>
      <c r="H12" s="206"/>
      <c r="I12" s="323" t="s">
        <v>102</v>
      </c>
      <c r="J12" s="324"/>
      <c r="K12" s="203" t="s">
        <v>309</v>
      </c>
      <c r="L12" s="205"/>
      <c r="M12" s="205"/>
      <c r="N12" s="205"/>
      <c r="O12" s="205"/>
      <c r="P12" s="205"/>
      <c r="Q12" s="205"/>
      <c r="R12" s="205"/>
      <c r="S12" s="204"/>
      <c r="T12" s="17"/>
    </row>
    <row r="13" spans="1:20" ht="50.1" customHeight="1" x14ac:dyDescent="0.4">
      <c r="A13" s="299" t="s">
        <v>167</v>
      </c>
      <c r="B13" s="299"/>
      <c r="C13" s="9" t="s">
        <v>64</v>
      </c>
      <c r="D13" s="318" t="s">
        <v>169</v>
      </c>
      <c r="E13" s="318"/>
      <c r="F13" s="318"/>
      <c r="G13" s="318"/>
      <c r="H13" s="318"/>
      <c r="I13" s="310" t="s">
        <v>168</v>
      </c>
      <c r="J13" s="310"/>
      <c r="K13" s="182" t="s">
        <v>280</v>
      </c>
      <c r="L13" s="182"/>
      <c r="M13" s="182"/>
      <c r="N13" s="182"/>
      <c r="O13" s="182"/>
      <c r="P13" s="182"/>
      <c r="Q13" s="182"/>
      <c r="R13" s="182"/>
      <c r="S13" s="182"/>
      <c r="T13" s="17"/>
    </row>
    <row r="14" spans="1:20" ht="20.100000000000001" customHeight="1" x14ac:dyDescent="0.4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ht="39.950000000000003" customHeight="1" x14ac:dyDescent="0.4">
      <c r="A15" s="134" t="s">
        <v>119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27"/>
    </row>
    <row r="16" spans="1:20" s="3" customFormat="1" ht="50.1" customHeight="1" x14ac:dyDescent="0.4">
      <c r="A16" s="311" t="s">
        <v>152</v>
      </c>
      <c r="B16" s="312"/>
      <c r="C16" s="23" t="s">
        <v>110</v>
      </c>
      <c r="D16" s="189" t="s">
        <v>295</v>
      </c>
      <c r="E16" s="189"/>
      <c r="F16" s="189"/>
      <c r="G16" s="189"/>
      <c r="H16" s="189"/>
      <c r="I16" s="189"/>
      <c r="J16" s="189"/>
      <c r="K16" s="189"/>
      <c r="L16" s="189"/>
      <c r="M16" s="189"/>
      <c r="N16" s="190"/>
      <c r="O16" s="191"/>
      <c r="P16" s="191"/>
      <c r="Q16" s="191"/>
      <c r="R16" s="191"/>
      <c r="S16" s="192"/>
      <c r="T16" s="4"/>
    </row>
    <row r="17" spans="1:20" s="3" customFormat="1" ht="50.1" customHeight="1" x14ac:dyDescent="0.4">
      <c r="A17" s="319"/>
      <c r="B17" s="320"/>
      <c r="C17" s="23" t="s">
        <v>68</v>
      </c>
      <c r="D17" s="189" t="s">
        <v>296</v>
      </c>
      <c r="E17" s="189"/>
      <c r="F17" s="189"/>
      <c r="G17" s="189"/>
      <c r="H17" s="189"/>
      <c r="I17" s="189"/>
      <c r="J17" s="189"/>
      <c r="K17" s="189"/>
      <c r="L17" s="189"/>
      <c r="M17" s="189"/>
      <c r="N17" s="193"/>
      <c r="O17" s="194"/>
      <c r="P17" s="194"/>
      <c r="Q17" s="194"/>
      <c r="R17" s="194"/>
      <c r="S17" s="195"/>
      <c r="T17" s="4"/>
    </row>
    <row r="18" spans="1:20" s="3" customFormat="1" ht="50.1" customHeight="1" x14ac:dyDescent="0.4">
      <c r="A18" s="319"/>
      <c r="B18" s="320"/>
      <c r="C18" s="23" t="s">
        <v>101</v>
      </c>
      <c r="D18" s="189" t="s">
        <v>279</v>
      </c>
      <c r="E18" s="189"/>
      <c r="F18" s="189"/>
      <c r="G18" s="189"/>
      <c r="H18" s="189"/>
      <c r="I18" s="189"/>
      <c r="J18" s="189"/>
      <c r="K18" s="189"/>
      <c r="L18" s="189"/>
      <c r="M18" s="189"/>
      <c r="N18" s="193"/>
      <c r="O18" s="194"/>
      <c r="P18" s="194"/>
      <c r="Q18" s="194"/>
      <c r="R18" s="194"/>
      <c r="S18" s="195"/>
      <c r="T18" s="4"/>
    </row>
    <row r="19" spans="1:20" s="3" customFormat="1" ht="50.1" customHeight="1" x14ac:dyDescent="0.4">
      <c r="A19" s="313"/>
      <c r="B19" s="314"/>
      <c r="C19" s="23" t="s">
        <v>172</v>
      </c>
      <c r="D19" s="9" t="s">
        <v>64</v>
      </c>
      <c r="E19" s="318" t="s">
        <v>169</v>
      </c>
      <c r="F19" s="318"/>
      <c r="G19" s="318"/>
      <c r="H19" s="318"/>
      <c r="I19" s="33" t="s">
        <v>173</v>
      </c>
      <c r="J19" s="180" t="s">
        <v>280</v>
      </c>
      <c r="K19" s="180"/>
      <c r="L19" s="180"/>
      <c r="M19" s="180"/>
      <c r="N19" s="196"/>
      <c r="O19" s="197"/>
      <c r="P19" s="197"/>
      <c r="Q19" s="197"/>
      <c r="R19" s="197"/>
      <c r="S19" s="198"/>
      <c r="T19" s="4"/>
    </row>
    <row r="20" spans="1:20" s="3" customFormat="1" ht="50.1" customHeight="1" x14ac:dyDescent="0.4">
      <c r="A20" s="299" t="s">
        <v>112</v>
      </c>
      <c r="B20" s="299"/>
      <c r="C20" s="133" t="s">
        <v>297</v>
      </c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2"/>
      <c r="O20" s="132"/>
      <c r="P20" s="132"/>
      <c r="Q20" s="132"/>
      <c r="R20" s="132"/>
      <c r="S20" s="132"/>
    </row>
    <row r="21" spans="1:20" s="3" customFormat="1" ht="96.75" customHeight="1" x14ac:dyDescent="0.4">
      <c r="A21" s="299" t="s">
        <v>111</v>
      </c>
      <c r="B21" s="299"/>
      <c r="C21" s="133" t="s">
        <v>298</v>
      </c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2" t="s">
        <v>63</v>
      </c>
      <c r="O21" s="132"/>
      <c r="P21" s="132"/>
      <c r="Q21" s="132"/>
      <c r="R21" s="132"/>
      <c r="S21" s="132"/>
    </row>
    <row r="22" spans="1:20" s="3" customFormat="1" ht="210" customHeight="1" x14ac:dyDescent="0.4">
      <c r="A22" s="311" t="s">
        <v>67</v>
      </c>
      <c r="B22" s="312"/>
      <c r="C22" s="148" t="s">
        <v>381</v>
      </c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90" t="s">
        <v>273</v>
      </c>
      <c r="O22" s="191"/>
      <c r="P22" s="191"/>
      <c r="Q22" s="191"/>
      <c r="R22" s="191"/>
      <c r="S22" s="192"/>
    </row>
    <row r="23" spans="1:20" s="3" customFormat="1" ht="390" customHeight="1" x14ac:dyDescent="0.4">
      <c r="A23" s="313"/>
      <c r="B23" s="314"/>
      <c r="C23" s="148" t="s">
        <v>378</v>
      </c>
      <c r="D23" s="148"/>
      <c r="E23" s="148"/>
      <c r="F23" s="148"/>
      <c r="G23" s="148" t="s">
        <v>379</v>
      </c>
      <c r="H23" s="148"/>
      <c r="I23" s="148"/>
      <c r="J23" s="148"/>
      <c r="K23" s="148" t="s">
        <v>380</v>
      </c>
      <c r="L23" s="148"/>
      <c r="M23" s="148"/>
      <c r="N23" s="196"/>
      <c r="O23" s="197"/>
      <c r="P23" s="197"/>
      <c r="Q23" s="197"/>
      <c r="R23" s="197"/>
      <c r="S23" s="198"/>
    </row>
    <row r="24" spans="1:20" s="3" customFormat="1" ht="50.1" customHeight="1" x14ac:dyDescent="0.4">
      <c r="A24" s="311" t="s">
        <v>137</v>
      </c>
      <c r="B24" s="312"/>
      <c r="C24" s="315" t="s">
        <v>138</v>
      </c>
      <c r="D24" s="316"/>
      <c r="E24" s="316"/>
      <c r="F24" s="316"/>
      <c r="G24" s="316"/>
      <c r="H24" s="316"/>
      <c r="I24" s="316"/>
      <c r="J24" s="316"/>
      <c r="K24" s="316"/>
      <c r="L24" s="316"/>
      <c r="M24" s="317"/>
      <c r="N24" s="190" t="s">
        <v>200</v>
      </c>
      <c r="O24" s="191"/>
      <c r="P24" s="191"/>
      <c r="Q24" s="191"/>
      <c r="R24" s="191"/>
      <c r="S24" s="192"/>
    </row>
    <row r="25" spans="1:20" s="3" customFormat="1" ht="50.1" customHeight="1" x14ac:dyDescent="0.4">
      <c r="A25" s="313"/>
      <c r="B25" s="314"/>
      <c r="C25" s="293" t="s">
        <v>174</v>
      </c>
      <c r="D25" s="294"/>
      <c r="E25" s="294"/>
      <c r="F25" s="295"/>
      <c r="G25" s="293" t="s">
        <v>79</v>
      </c>
      <c r="H25" s="294"/>
      <c r="I25" s="294"/>
      <c r="J25" s="295"/>
      <c r="K25" s="293" t="s">
        <v>79</v>
      </c>
      <c r="L25" s="294"/>
      <c r="M25" s="295"/>
      <c r="N25" s="196"/>
      <c r="O25" s="197"/>
      <c r="P25" s="197"/>
      <c r="Q25" s="197"/>
      <c r="R25" s="197"/>
      <c r="S25" s="198"/>
    </row>
    <row r="26" spans="1:20" s="3" customFormat="1" ht="50.1" customHeight="1" x14ac:dyDescent="0.4">
      <c r="A26" s="311" t="s">
        <v>136</v>
      </c>
      <c r="B26" s="312"/>
      <c r="C26" s="315" t="s">
        <v>138</v>
      </c>
      <c r="D26" s="316"/>
      <c r="E26" s="316"/>
      <c r="F26" s="316"/>
      <c r="G26" s="316"/>
      <c r="H26" s="316"/>
      <c r="I26" s="316"/>
      <c r="J26" s="316"/>
      <c r="K26" s="316"/>
      <c r="L26" s="316"/>
      <c r="M26" s="317"/>
      <c r="N26" s="190" t="s">
        <v>201</v>
      </c>
      <c r="O26" s="191"/>
      <c r="P26" s="191"/>
      <c r="Q26" s="191"/>
      <c r="R26" s="191"/>
      <c r="S26" s="192"/>
    </row>
    <row r="27" spans="1:20" s="3" customFormat="1" ht="50.1" customHeight="1" x14ac:dyDescent="0.4">
      <c r="A27" s="313"/>
      <c r="B27" s="314"/>
      <c r="C27" s="293" t="s">
        <v>174</v>
      </c>
      <c r="D27" s="294"/>
      <c r="E27" s="294"/>
      <c r="F27" s="295"/>
      <c r="G27" s="293" t="s">
        <v>79</v>
      </c>
      <c r="H27" s="294"/>
      <c r="I27" s="294"/>
      <c r="J27" s="295"/>
      <c r="K27" s="293" t="s">
        <v>79</v>
      </c>
      <c r="L27" s="294"/>
      <c r="M27" s="295"/>
      <c r="N27" s="196"/>
      <c r="O27" s="197"/>
      <c r="P27" s="197"/>
      <c r="Q27" s="197"/>
      <c r="R27" s="197"/>
      <c r="S27" s="198"/>
    </row>
    <row r="28" spans="1:20" s="3" customFormat="1" ht="50.1" customHeight="1" x14ac:dyDescent="0.4">
      <c r="A28" s="310" t="s">
        <v>106</v>
      </c>
      <c r="B28" s="310"/>
      <c r="C28" s="24" t="s">
        <v>104</v>
      </c>
      <c r="D28" s="299" t="s">
        <v>105</v>
      </c>
      <c r="E28" s="299"/>
      <c r="F28" s="299"/>
      <c r="G28" s="299"/>
      <c r="H28" s="299"/>
      <c r="I28" s="299" t="s">
        <v>146</v>
      </c>
      <c r="J28" s="299"/>
      <c r="K28" s="299"/>
      <c r="L28" s="299" t="s">
        <v>68</v>
      </c>
      <c r="M28" s="299"/>
      <c r="N28" s="132" t="s">
        <v>180</v>
      </c>
      <c r="O28" s="132"/>
      <c r="P28" s="132"/>
      <c r="Q28" s="132"/>
      <c r="R28" s="132"/>
      <c r="S28" s="132"/>
    </row>
    <row r="29" spans="1:20" s="3" customFormat="1" ht="50.1" customHeight="1" x14ac:dyDescent="0.4">
      <c r="A29" s="310"/>
      <c r="B29" s="310"/>
      <c r="C29" s="23">
        <v>1</v>
      </c>
      <c r="D29" s="243" t="s">
        <v>303</v>
      </c>
      <c r="E29" s="245"/>
      <c r="F29" s="245"/>
      <c r="G29" s="245"/>
      <c r="H29" s="244"/>
      <c r="I29" s="243" t="s">
        <v>302</v>
      </c>
      <c r="J29" s="245"/>
      <c r="K29" s="244"/>
      <c r="L29" s="243" t="s">
        <v>97</v>
      </c>
      <c r="M29" s="244"/>
      <c r="N29" s="132"/>
      <c r="O29" s="132"/>
      <c r="P29" s="132"/>
      <c r="Q29" s="132"/>
      <c r="R29" s="132"/>
      <c r="S29" s="132"/>
    </row>
    <row r="30" spans="1:20" s="3" customFormat="1" ht="50.1" customHeight="1" x14ac:dyDescent="0.4">
      <c r="A30" s="310"/>
      <c r="B30" s="310"/>
      <c r="C30" s="23">
        <v>2</v>
      </c>
      <c r="D30" s="243" t="s">
        <v>299</v>
      </c>
      <c r="E30" s="245"/>
      <c r="F30" s="245"/>
      <c r="G30" s="245"/>
      <c r="H30" s="244"/>
      <c r="I30" s="243" t="s">
        <v>302</v>
      </c>
      <c r="J30" s="245"/>
      <c r="K30" s="244"/>
      <c r="L30" s="243" t="s">
        <v>97</v>
      </c>
      <c r="M30" s="244"/>
      <c r="N30" s="132"/>
      <c r="O30" s="132"/>
      <c r="P30" s="132"/>
      <c r="Q30" s="132"/>
      <c r="R30" s="132"/>
      <c r="S30" s="132"/>
    </row>
    <row r="31" spans="1:20" s="3" customFormat="1" ht="50.1" customHeight="1" x14ac:dyDescent="0.4">
      <c r="A31" s="310"/>
      <c r="B31" s="310"/>
      <c r="C31" s="23">
        <v>3</v>
      </c>
      <c r="D31" s="243" t="s">
        <v>300</v>
      </c>
      <c r="E31" s="245"/>
      <c r="F31" s="245"/>
      <c r="G31" s="245"/>
      <c r="H31" s="244"/>
      <c r="I31" s="243" t="s">
        <v>302</v>
      </c>
      <c r="J31" s="245"/>
      <c r="K31" s="244"/>
      <c r="L31" s="243" t="s">
        <v>97</v>
      </c>
      <c r="M31" s="244"/>
      <c r="N31" s="132"/>
      <c r="O31" s="132"/>
      <c r="P31" s="132"/>
      <c r="Q31" s="132"/>
      <c r="R31" s="132"/>
      <c r="S31" s="132"/>
    </row>
    <row r="32" spans="1:20" s="3" customFormat="1" ht="50.1" customHeight="1" x14ac:dyDescent="0.4">
      <c r="A32" s="310"/>
      <c r="B32" s="310"/>
      <c r="C32" s="23">
        <v>4</v>
      </c>
      <c r="D32" s="243" t="s">
        <v>301</v>
      </c>
      <c r="E32" s="245"/>
      <c r="F32" s="245"/>
      <c r="G32" s="245"/>
      <c r="H32" s="244"/>
      <c r="I32" s="243" t="s">
        <v>302</v>
      </c>
      <c r="J32" s="245"/>
      <c r="K32" s="244"/>
      <c r="L32" s="243" t="s">
        <v>97</v>
      </c>
      <c r="M32" s="244"/>
      <c r="N32" s="132"/>
      <c r="O32" s="132"/>
      <c r="P32" s="132"/>
      <c r="Q32" s="132"/>
      <c r="R32" s="132"/>
      <c r="S32" s="132"/>
    </row>
    <row r="33" spans="1:20" s="3" customFormat="1" ht="50.1" customHeight="1" x14ac:dyDescent="0.4">
      <c r="A33" s="310"/>
      <c r="B33" s="310"/>
      <c r="C33" s="23">
        <v>5</v>
      </c>
      <c r="D33" s="243" t="s">
        <v>175</v>
      </c>
      <c r="E33" s="245"/>
      <c r="F33" s="245"/>
      <c r="G33" s="245"/>
      <c r="H33" s="244"/>
      <c r="I33" s="243" t="s">
        <v>302</v>
      </c>
      <c r="J33" s="245"/>
      <c r="K33" s="244"/>
      <c r="L33" s="243" t="s">
        <v>97</v>
      </c>
      <c r="M33" s="244"/>
      <c r="N33" s="132"/>
      <c r="O33" s="132"/>
      <c r="P33" s="132"/>
      <c r="Q33" s="132"/>
      <c r="R33" s="132"/>
      <c r="S33" s="132"/>
    </row>
    <row r="34" spans="1:20" s="3" customFormat="1" ht="50.1" customHeight="1" x14ac:dyDescent="0.4">
      <c r="A34" s="310" t="s">
        <v>107</v>
      </c>
      <c r="B34" s="310"/>
      <c r="C34" s="24" t="s">
        <v>104</v>
      </c>
      <c r="D34" s="299" t="s">
        <v>105</v>
      </c>
      <c r="E34" s="299"/>
      <c r="F34" s="299"/>
      <c r="G34" s="299"/>
      <c r="H34" s="299"/>
      <c r="I34" s="299" t="s">
        <v>146</v>
      </c>
      <c r="J34" s="299"/>
      <c r="K34" s="299"/>
      <c r="L34" s="299" t="s">
        <v>68</v>
      </c>
      <c r="M34" s="299"/>
      <c r="N34" s="132" t="s">
        <v>181</v>
      </c>
      <c r="O34" s="132"/>
      <c r="P34" s="132"/>
      <c r="Q34" s="132"/>
      <c r="R34" s="132"/>
      <c r="S34" s="132"/>
    </row>
    <row r="35" spans="1:20" s="3" customFormat="1" ht="50.1" customHeight="1" x14ac:dyDescent="0.4">
      <c r="A35" s="310"/>
      <c r="B35" s="310"/>
      <c r="C35" s="23">
        <v>1</v>
      </c>
      <c r="D35" s="149"/>
      <c r="E35" s="150"/>
      <c r="F35" s="150"/>
      <c r="G35" s="150"/>
      <c r="H35" s="151"/>
      <c r="I35" s="149"/>
      <c r="J35" s="150"/>
      <c r="K35" s="151"/>
      <c r="L35" s="149"/>
      <c r="M35" s="151"/>
      <c r="N35" s="132"/>
      <c r="O35" s="132"/>
      <c r="P35" s="132"/>
      <c r="Q35" s="132"/>
      <c r="R35" s="132"/>
      <c r="S35" s="132"/>
    </row>
    <row r="36" spans="1:20" s="3" customFormat="1" ht="50.1" customHeight="1" x14ac:dyDescent="0.4">
      <c r="A36" s="310"/>
      <c r="B36" s="310"/>
      <c r="C36" s="23">
        <v>2</v>
      </c>
      <c r="D36" s="149"/>
      <c r="E36" s="150"/>
      <c r="F36" s="150"/>
      <c r="G36" s="150"/>
      <c r="H36" s="151"/>
      <c r="I36" s="149"/>
      <c r="J36" s="150"/>
      <c r="K36" s="151"/>
      <c r="L36" s="149"/>
      <c r="M36" s="151"/>
      <c r="N36" s="132"/>
      <c r="O36" s="132"/>
      <c r="P36" s="132"/>
      <c r="Q36" s="132"/>
      <c r="R36" s="132"/>
      <c r="S36" s="132"/>
    </row>
    <row r="37" spans="1:20" s="3" customFormat="1" ht="50.1" customHeight="1" x14ac:dyDescent="0.4">
      <c r="A37" s="310"/>
      <c r="B37" s="310"/>
      <c r="C37" s="23">
        <v>3</v>
      </c>
      <c r="D37" s="149"/>
      <c r="E37" s="150"/>
      <c r="F37" s="150"/>
      <c r="G37" s="150"/>
      <c r="H37" s="151"/>
      <c r="I37" s="149"/>
      <c r="J37" s="150"/>
      <c r="K37" s="151"/>
      <c r="L37" s="149"/>
      <c r="M37" s="151"/>
      <c r="N37" s="132"/>
      <c r="O37" s="132"/>
      <c r="P37" s="132"/>
      <c r="Q37" s="132"/>
      <c r="R37" s="132"/>
      <c r="S37" s="132"/>
    </row>
    <row r="38" spans="1:20" s="3" customFormat="1" ht="50.1" customHeight="1" x14ac:dyDescent="0.4">
      <c r="A38" s="310"/>
      <c r="B38" s="310"/>
      <c r="C38" s="23">
        <v>4</v>
      </c>
      <c r="D38" s="149"/>
      <c r="E38" s="150"/>
      <c r="F38" s="150"/>
      <c r="G38" s="150"/>
      <c r="H38" s="151"/>
      <c r="I38" s="149"/>
      <c r="J38" s="150"/>
      <c r="K38" s="151"/>
      <c r="L38" s="149"/>
      <c r="M38" s="151"/>
      <c r="N38" s="132"/>
      <c r="O38" s="132"/>
      <c r="P38" s="132"/>
      <c r="Q38" s="132"/>
      <c r="R38" s="132"/>
      <c r="S38" s="132"/>
    </row>
    <row r="39" spans="1:20" s="3" customFormat="1" ht="50.1" customHeight="1" x14ac:dyDescent="0.4">
      <c r="A39" s="310"/>
      <c r="B39" s="310"/>
      <c r="C39" s="23">
        <v>5</v>
      </c>
      <c r="D39" s="149"/>
      <c r="E39" s="150"/>
      <c r="F39" s="150"/>
      <c r="G39" s="150"/>
      <c r="H39" s="151"/>
      <c r="I39" s="149"/>
      <c r="J39" s="150"/>
      <c r="K39" s="151"/>
      <c r="L39" s="149"/>
      <c r="M39" s="151"/>
      <c r="N39" s="132"/>
      <c r="O39" s="132"/>
      <c r="P39" s="132"/>
      <c r="Q39" s="132"/>
      <c r="R39" s="132"/>
      <c r="S39" s="132"/>
    </row>
    <row r="40" spans="1:20" s="3" customFormat="1" ht="50.1" customHeight="1" x14ac:dyDescent="0.4">
      <c r="A40" s="299" t="s">
        <v>113</v>
      </c>
      <c r="B40" s="299"/>
      <c r="C40" s="9" t="s">
        <v>64</v>
      </c>
      <c r="D40" s="300" t="s">
        <v>76</v>
      </c>
      <c r="E40" s="300"/>
      <c r="F40" s="300"/>
      <c r="G40" s="300"/>
      <c r="H40" s="300"/>
      <c r="I40" s="300"/>
      <c r="J40" s="300"/>
      <c r="K40" s="300"/>
      <c r="L40" s="300"/>
      <c r="M40" s="300"/>
      <c r="N40" s="132" t="s">
        <v>182</v>
      </c>
      <c r="O40" s="132"/>
      <c r="P40" s="132"/>
      <c r="Q40" s="132"/>
      <c r="R40" s="132"/>
      <c r="S40" s="132"/>
    </row>
    <row r="41" spans="1:20" s="3" customFormat="1" ht="50.1" customHeight="1" x14ac:dyDescent="0.4">
      <c r="A41" s="165" t="s">
        <v>377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</row>
    <row r="42" spans="1:20" s="3" customFormat="1" ht="50.1" customHeight="1" x14ac:dyDescent="0.4">
      <c r="A42" s="299" t="s">
        <v>114</v>
      </c>
      <c r="B42" s="299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60" t="s">
        <v>62</v>
      </c>
      <c r="O42" s="160"/>
      <c r="P42" s="160"/>
      <c r="Q42" s="160"/>
      <c r="R42" s="160"/>
      <c r="S42" s="160"/>
    </row>
    <row r="43" spans="1:20" s="3" customFormat="1" ht="50.1" customHeight="1" x14ac:dyDescent="0.4">
      <c r="A43" s="299" t="s">
        <v>115</v>
      </c>
      <c r="B43" s="299"/>
      <c r="C43" s="9" t="s">
        <v>64</v>
      </c>
      <c r="D43" s="300" t="s">
        <v>171</v>
      </c>
      <c r="E43" s="300"/>
      <c r="F43" s="300"/>
      <c r="G43" s="300"/>
      <c r="H43" s="300"/>
      <c r="I43" s="300"/>
      <c r="J43" s="300"/>
      <c r="K43" s="300"/>
      <c r="L43" s="300"/>
      <c r="M43" s="300"/>
      <c r="N43" s="132" t="s">
        <v>183</v>
      </c>
      <c r="O43" s="132"/>
      <c r="P43" s="132"/>
      <c r="Q43" s="132"/>
      <c r="R43" s="132"/>
      <c r="S43" s="132"/>
    </row>
    <row r="44" spans="1:20" s="3" customFormat="1" ht="50.1" customHeight="1" x14ac:dyDescent="0.4">
      <c r="A44" s="299" t="s">
        <v>116</v>
      </c>
      <c r="B44" s="299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2" t="s">
        <v>184</v>
      </c>
      <c r="O44" s="132"/>
      <c r="P44" s="132"/>
      <c r="Q44" s="132"/>
      <c r="R44" s="132"/>
      <c r="S44" s="132"/>
    </row>
    <row r="45" spans="1:20" s="3" customFormat="1" ht="50.1" customHeight="1" x14ac:dyDescent="0.4">
      <c r="A45" s="299" t="s">
        <v>117</v>
      </c>
      <c r="B45" s="299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2" t="s">
        <v>184</v>
      </c>
      <c r="O45" s="132"/>
      <c r="P45" s="132"/>
      <c r="Q45" s="132"/>
      <c r="R45" s="132"/>
      <c r="S45" s="132"/>
    </row>
    <row r="46" spans="1:20" s="3" customFormat="1" ht="50.1" customHeight="1" x14ac:dyDescent="0.4">
      <c r="A46" s="299" t="s">
        <v>118</v>
      </c>
      <c r="B46" s="299"/>
      <c r="C46" s="133" t="s">
        <v>91</v>
      </c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2" t="s">
        <v>185</v>
      </c>
      <c r="O46" s="132"/>
      <c r="P46" s="132"/>
      <c r="Q46" s="132"/>
      <c r="R46" s="132"/>
      <c r="S46" s="132"/>
    </row>
    <row r="47" spans="1:20" s="3" customFormat="1" ht="20.100000000000001" customHeight="1" x14ac:dyDescent="0.4">
      <c r="A47" s="38"/>
      <c r="B47" s="38"/>
      <c r="C47" s="37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5"/>
      <c r="O47" s="15"/>
      <c r="P47" s="15"/>
      <c r="Q47" s="15"/>
      <c r="R47" s="15"/>
      <c r="S47" s="15"/>
    </row>
    <row r="48" spans="1:20" s="3" customFormat="1" ht="39.950000000000003" customHeight="1" x14ac:dyDescent="0.4">
      <c r="A48" s="164" t="s">
        <v>120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4"/>
    </row>
    <row r="49" spans="1:20" s="3" customFormat="1" ht="50.1" customHeight="1" x14ac:dyDescent="0.4">
      <c r="A49" s="214" t="s">
        <v>125</v>
      </c>
      <c r="B49" s="214"/>
      <c r="C49" s="153">
        <v>3300</v>
      </c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32" t="s">
        <v>186</v>
      </c>
      <c r="O49" s="132"/>
      <c r="P49" s="132"/>
      <c r="Q49" s="132"/>
      <c r="R49" s="132"/>
      <c r="S49" s="132"/>
    </row>
    <row r="50" spans="1:20" s="3" customFormat="1" ht="50.1" customHeight="1" x14ac:dyDescent="0.4">
      <c r="A50" s="214" t="s">
        <v>121</v>
      </c>
      <c r="B50" s="214"/>
      <c r="C50" s="153">
        <v>2200</v>
      </c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32" t="s">
        <v>57</v>
      </c>
      <c r="O50" s="132"/>
      <c r="P50" s="132"/>
      <c r="Q50" s="132"/>
      <c r="R50" s="132"/>
      <c r="S50" s="132"/>
    </row>
    <row r="51" spans="1:20" s="3" customFormat="1" ht="50.1" customHeight="1" x14ac:dyDescent="0.4">
      <c r="A51" s="308" t="s">
        <v>5</v>
      </c>
      <c r="B51" s="308"/>
      <c r="C51" s="52" t="s">
        <v>64</v>
      </c>
      <c r="D51" s="309" t="s">
        <v>80</v>
      </c>
      <c r="E51" s="309"/>
      <c r="F51" s="309"/>
      <c r="G51" s="309"/>
      <c r="H51" s="309"/>
      <c r="I51" s="309"/>
      <c r="J51" s="309"/>
      <c r="K51" s="309"/>
      <c r="L51" s="309"/>
      <c r="M51" s="309"/>
      <c r="N51" s="163" t="s">
        <v>266</v>
      </c>
      <c r="O51" s="163"/>
      <c r="P51" s="163"/>
      <c r="Q51" s="163"/>
      <c r="R51" s="163"/>
      <c r="S51" s="163"/>
    </row>
    <row r="52" spans="1:20" s="3" customFormat="1" ht="50.1" customHeight="1" x14ac:dyDescent="0.4">
      <c r="A52" s="299" t="s">
        <v>6</v>
      </c>
      <c r="B52" s="299"/>
      <c r="C52" s="9" t="s">
        <v>64</v>
      </c>
      <c r="D52" s="307">
        <v>0.1</v>
      </c>
      <c r="E52" s="300"/>
      <c r="F52" s="300"/>
      <c r="G52" s="300"/>
      <c r="H52" s="300"/>
      <c r="I52" s="300"/>
      <c r="J52" s="300"/>
      <c r="K52" s="300"/>
      <c r="L52" s="300"/>
      <c r="M52" s="300"/>
      <c r="N52" s="132" t="s">
        <v>187</v>
      </c>
      <c r="O52" s="132"/>
      <c r="P52" s="132"/>
      <c r="Q52" s="132"/>
      <c r="R52" s="132"/>
      <c r="S52" s="132"/>
    </row>
    <row r="53" spans="1:20" s="3" customFormat="1" ht="20.100000000000001" customHeight="1" x14ac:dyDescent="0.4">
      <c r="A53" s="12"/>
      <c r="B53" s="12"/>
      <c r="C53" s="12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1"/>
      <c r="O53" s="11"/>
      <c r="P53" s="11"/>
      <c r="Q53" s="11"/>
      <c r="R53" s="11"/>
      <c r="S53" s="11"/>
      <c r="T53" s="4"/>
    </row>
    <row r="54" spans="1:20" s="3" customFormat="1" ht="39.950000000000003" customHeight="1" x14ac:dyDescent="0.4">
      <c r="A54" s="134" t="s">
        <v>150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4"/>
    </row>
    <row r="55" spans="1:20" s="3" customFormat="1" ht="50.1" customHeight="1" x14ac:dyDescent="0.4">
      <c r="A55" s="214" t="s">
        <v>143</v>
      </c>
      <c r="B55" s="29" t="s">
        <v>139</v>
      </c>
      <c r="C55" s="250" t="str">
        <f>IF(C25="","",C25)</f>
        <v>古紙</v>
      </c>
      <c r="D55" s="250"/>
      <c r="E55" s="250"/>
      <c r="F55" s="250" t="str">
        <f>IF(G25="","",G25)</f>
        <v>なし</v>
      </c>
      <c r="G55" s="250"/>
      <c r="H55" s="250"/>
      <c r="I55" s="221" t="str">
        <f>IF(K25="","",K25)</f>
        <v>なし</v>
      </c>
      <c r="J55" s="222"/>
      <c r="K55" s="223"/>
      <c r="L55" s="221" t="s">
        <v>144</v>
      </c>
      <c r="M55" s="223"/>
      <c r="N55" s="135"/>
      <c r="O55" s="135"/>
      <c r="P55" s="135"/>
      <c r="Q55" s="135"/>
      <c r="R55" s="135"/>
      <c r="S55" s="135"/>
      <c r="T55" s="4"/>
    </row>
    <row r="56" spans="1:20" s="3" customFormat="1" ht="50.1" customHeight="1" x14ac:dyDescent="0.4">
      <c r="A56" s="214"/>
      <c r="B56" s="30" t="s">
        <v>140</v>
      </c>
      <c r="C56" s="250" t="s">
        <v>145</v>
      </c>
      <c r="D56" s="250"/>
      <c r="E56" s="250"/>
      <c r="F56" s="250" t="s">
        <v>145</v>
      </c>
      <c r="G56" s="250"/>
      <c r="H56" s="250"/>
      <c r="I56" s="221" t="s">
        <v>145</v>
      </c>
      <c r="J56" s="222"/>
      <c r="K56" s="223"/>
      <c r="L56" s="221" t="s">
        <v>145</v>
      </c>
      <c r="M56" s="223"/>
      <c r="N56" s="251"/>
      <c r="O56" s="251"/>
      <c r="P56" s="251"/>
      <c r="Q56" s="251"/>
      <c r="R56" s="251"/>
      <c r="S56" s="251"/>
      <c r="T56" s="4"/>
    </row>
    <row r="57" spans="1:20" s="3" customFormat="1" ht="50.1" customHeight="1" x14ac:dyDescent="0.4">
      <c r="A57" s="214"/>
      <c r="B57" s="28" t="s">
        <v>141</v>
      </c>
      <c r="C57" s="252">
        <v>200</v>
      </c>
      <c r="D57" s="252"/>
      <c r="E57" s="252"/>
      <c r="F57" s="252"/>
      <c r="G57" s="252"/>
      <c r="H57" s="252"/>
      <c r="I57" s="253"/>
      <c r="J57" s="254"/>
      <c r="K57" s="255"/>
      <c r="L57" s="253"/>
      <c r="M57" s="255"/>
      <c r="N57" s="256">
        <f>SUM(C57:M57)</f>
        <v>200</v>
      </c>
      <c r="O57" s="256"/>
      <c r="P57" s="256"/>
      <c r="Q57" s="256"/>
      <c r="R57" s="256"/>
      <c r="S57" s="256"/>
      <c r="T57" s="4"/>
    </row>
    <row r="58" spans="1:20" s="3" customFormat="1" ht="50.1" customHeight="1" x14ac:dyDescent="0.4">
      <c r="A58" s="214" t="s">
        <v>147</v>
      </c>
      <c r="B58" s="29" t="s">
        <v>139</v>
      </c>
      <c r="C58" s="250" t="str">
        <f>IF(C27="","",C27)</f>
        <v>古紙</v>
      </c>
      <c r="D58" s="250"/>
      <c r="E58" s="250"/>
      <c r="F58" s="250" t="str">
        <f>IF(G27="","",G27)</f>
        <v>なし</v>
      </c>
      <c r="G58" s="250"/>
      <c r="H58" s="250"/>
      <c r="I58" s="221" t="str">
        <f>IF(K27="","",K27)</f>
        <v>なし</v>
      </c>
      <c r="J58" s="222"/>
      <c r="K58" s="223"/>
      <c r="L58" s="221" t="s">
        <v>144</v>
      </c>
      <c r="M58" s="223"/>
      <c r="N58" s="135"/>
      <c r="O58" s="135"/>
      <c r="P58" s="135"/>
      <c r="Q58" s="135"/>
      <c r="R58" s="135"/>
      <c r="S58" s="135"/>
      <c r="T58" s="4"/>
    </row>
    <row r="59" spans="1:20" s="3" customFormat="1" ht="50.1" customHeight="1" x14ac:dyDescent="0.4">
      <c r="A59" s="214"/>
      <c r="B59" s="28" t="s">
        <v>140</v>
      </c>
      <c r="C59" s="127"/>
      <c r="D59" s="127"/>
      <c r="E59" s="127"/>
      <c r="F59" s="127"/>
      <c r="G59" s="127"/>
      <c r="H59" s="127"/>
      <c r="I59" s="257"/>
      <c r="J59" s="306"/>
      <c r="K59" s="258"/>
      <c r="L59" s="257"/>
      <c r="M59" s="258"/>
      <c r="N59" s="251"/>
      <c r="O59" s="251"/>
      <c r="P59" s="251"/>
      <c r="Q59" s="251"/>
      <c r="R59" s="251"/>
      <c r="S59" s="251"/>
      <c r="T59" s="4"/>
    </row>
    <row r="60" spans="1:20" s="3" customFormat="1" ht="50.1" customHeight="1" x14ac:dyDescent="0.4">
      <c r="A60" s="214"/>
      <c r="B60" s="28" t="s">
        <v>141</v>
      </c>
      <c r="C60" s="252">
        <v>200</v>
      </c>
      <c r="D60" s="252"/>
      <c r="E60" s="252"/>
      <c r="F60" s="252"/>
      <c r="G60" s="252"/>
      <c r="H60" s="252"/>
      <c r="I60" s="253"/>
      <c r="J60" s="254"/>
      <c r="K60" s="255"/>
      <c r="L60" s="253"/>
      <c r="M60" s="255"/>
      <c r="N60" s="256">
        <f>SUM(C60:M60)</f>
        <v>200</v>
      </c>
      <c r="O60" s="256"/>
      <c r="P60" s="256"/>
      <c r="Q60" s="256"/>
      <c r="R60" s="256"/>
      <c r="S60" s="256"/>
      <c r="T60" s="4"/>
    </row>
    <row r="61" spans="1:20" s="3" customFormat="1" ht="20.100000000000001" customHeight="1" x14ac:dyDescent="0.4">
      <c r="A61" s="12"/>
      <c r="B61" s="12"/>
      <c r="C61" s="12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1"/>
      <c r="O61" s="11"/>
      <c r="P61" s="11"/>
      <c r="Q61" s="11"/>
      <c r="R61" s="11"/>
      <c r="S61" s="11"/>
      <c r="T61" s="4"/>
    </row>
    <row r="62" spans="1:20" s="3" customFormat="1" ht="39.950000000000003" customHeight="1" x14ac:dyDescent="0.4">
      <c r="A62" s="134" t="s">
        <v>151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4"/>
    </row>
    <row r="63" spans="1:20" s="3" customFormat="1" ht="50.1" customHeight="1" x14ac:dyDescent="0.4">
      <c r="A63" s="214" t="s">
        <v>148</v>
      </c>
      <c r="B63" s="30" t="s">
        <v>104</v>
      </c>
      <c r="C63" s="261" t="str">
        <f>IF(D29="","",D29)</f>
        <v>古紙溶解・洗浄</v>
      </c>
      <c r="D63" s="261"/>
      <c r="E63" s="261" t="str">
        <f>IF(D30="","",D30)</f>
        <v>原紙製造（抄紙・脱水・乾燥・巻き取り）</v>
      </c>
      <c r="F63" s="261"/>
      <c r="G63" s="261" t="str">
        <f>IF(D31="","",D31)</f>
        <v>裁断加工（エンボス加工・巻き取り・裁断）</v>
      </c>
      <c r="H63" s="261"/>
      <c r="I63" s="261" t="str">
        <f>IF(D32="","",D32)</f>
        <v>検品・包装</v>
      </c>
      <c r="J63" s="261"/>
      <c r="K63" s="261" t="str">
        <f>IF(D33="","",D33)</f>
        <v>品質管理</v>
      </c>
      <c r="L63" s="261"/>
      <c r="M63" s="29" t="s">
        <v>144</v>
      </c>
      <c r="N63" s="135"/>
      <c r="O63" s="135"/>
      <c r="P63" s="135"/>
      <c r="Q63" s="135"/>
      <c r="R63" s="135"/>
      <c r="S63" s="135"/>
      <c r="T63" s="4"/>
    </row>
    <row r="64" spans="1:20" s="3" customFormat="1" ht="50.1" customHeight="1" x14ac:dyDescent="0.4">
      <c r="A64" s="214"/>
      <c r="B64" s="29" t="s">
        <v>146</v>
      </c>
      <c r="C64" s="261" t="str">
        <f>IF(I29="","",I29)</f>
        <v>富士トイレ株式会社</v>
      </c>
      <c r="D64" s="261"/>
      <c r="E64" s="261" t="str">
        <f>IF(I30="","",I30)</f>
        <v>富士トイレ株式会社</v>
      </c>
      <c r="F64" s="261"/>
      <c r="G64" s="261" t="str">
        <f>IF(I31="","",I31)</f>
        <v>富士トイレ株式会社</v>
      </c>
      <c r="H64" s="261"/>
      <c r="I64" s="261" t="str">
        <f>IF(I32="","",I32)</f>
        <v>富士トイレ株式会社</v>
      </c>
      <c r="J64" s="261"/>
      <c r="K64" s="261" t="str">
        <f>IF(I33="","",I33)</f>
        <v>富士トイレ株式会社</v>
      </c>
      <c r="L64" s="261"/>
      <c r="M64" s="36"/>
      <c r="N64" s="251"/>
      <c r="O64" s="251"/>
      <c r="P64" s="251"/>
      <c r="Q64" s="251"/>
      <c r="R64" s="251"/>
      <c r="S64" s="251"/>
      <c r="T64" s="4"/>
    </row>
    <row r="65" spans="1:20" s="3" customFormat="1" ht="50.1" customHeight="1" x14ac:dyDescent="0.4">
      <c r="A65" s="214"/>
      <c r="B65" s="30" t="s">
        <v>68</v>
      </c>
      <c r="C65" s="261" t="str">
        <f>IF(L29="","",L29)</f>
        <v>富士市永田町▲▲▲</v>
      </c>
      <c r="D65" s="261"/>
      <c r="E65" s="261" t="str">
        <f>IF(L30="","",L30)</f>
        <v>富士市永田町▲▲▲</v>
      </c>
      <c r="F65" s="261"/>
      <c r="G65" s="261" t="str">
        <f>IF(L31="","",L31)</f>
        <v>富士市永田町▲▲▲</v>
      </c>
      <c r="H65" s="261"/>
      <c r="I65" s="261" t="str">
        <f>IF(L32="","",L32)</f>
        <v>富士市永田町▲▲▲</v>
      </c>
      <c r="J65" s="261"/>
      <c r="K65" s="261" t="str">
        <f>IF(L33="","",L33)</f>
        <v>富士市永田町▲▲▲</v>
      </c>
      <c r="L65" s="261"/>
      <c r="M65" s="36"/>
      <c r="N65" s="303"/>
      <c r="O65" s="304"/>
      <c r="P65" s="304"/>
      <c r="Q65" s="304"/>
      <c r="R65" s="304"/>
      <c r="S65" s="305"/>
      <c r="T65" s="4"/>
    </row>
    <row r="66" spans="1:20" s="3" customFormat="1" ht="50.1" customHeight="1" x14ac:dyDescent="0.4">
      <c r="A66" s="214"/>
      <c r="B66" s="28" t="s">
        <v>141</v>
      </c>
      <c r="C66" s="262">
        <v>500</v>
      </c>
      <c r="D66" s="262"/>
      <c r="E66" s="262">
        <v>600</v>
      </c>
      <c r="F66" s="262"/>
      <c r="G66" s="262">
        <v>400</v>
      </c>
      <c r="H66" s="262"/>
      <c r="I66" s="262">
        <v>200</v>
      </c>
      <c r="J66" s="262"/>
      <c r="K66" s="262">
        <v>100</v>
      </c>
      <c r="L66" s="262"/>
      <c r="M66" s="35"/>
      <c r="N66" s="259">
        <f>SUM(C66:M66)</f>
        <v>1800</v>
      </c>
      <c r="O66" s="259"/>
      <c r="P66" s="259"/>
      <c r="Q66" s="259"/>
      <c r="R66" s="259"/>
      <c r="S66" s="259"/>
      <c r="T66" s="4"/>
    </row>
    <row r="67" spans="1:20" s="3" customFormat="1" ht="50.1" customHeight="1" x14ac:dyDescent="0.4">
      <c r="A67" s="214" t="s">
        <v>149</v>
      </c>
      <c r="B67" s="30" t="s">
        <v>104</v>
      </c>
      <c r="C67" s="261" t="str">
        <f>IF(D35="","",D35)</f>
        <v/>
      </c>
      <c r="D67" s="261"/>
      <c r="E67" s="261" t="str">
        <f>IF(D36="","",D36)</f>
        <v/>
      </c>
      <c r="F67" s="261"/>
      <c r="G67" s="261" t="str">
        <f>IF(D37="","",D37)</f>
        <v/>
      </c>
      <c r="H67" s="261"/>
      <c r="I67" s="261" t="str">
        <f>IF(D38="","",D38)</f>
        <v/>
      </c>
      <c r="J67" s="261"/>
      <c r="K67" s="261" t="str">
        <f>IF(D39="","",D39)</f>
        <v/>
      </c>
      <c r="L67" s="261"/>
      <c r="M67" s="29" t="s">
        <v>144</v>
      </c>
      <c r="N67" s="135"/>
      <c r="O67" s="135"/>
      <c r="P67" s="135"/>
      <c r="Q67" s="135"/>
      <c r="R67" s="135"/>
      <c r="S67" s="135"/>
      <c r="T67" s="4"/>
    </row>
    <row r="68" spans="1:20" s="3" customFormat="1" ht="50.1" customHeight="1" x14ac:dyDescent="0.4">
      <c r="A68" s="214"/>
      <c r="B68" s="29" t="s">
        <v>146</v>
      </c>
      <c r="C68" s="261" t="str">
        <f>IF(K35="","",K35)</f>
        <v/>
      </c>
      <c r="D68" s="261"/>
      <c r="E68" s="261" t="str">
        <f>IF(K36="","",K36)</f>
        <v/>
      </c>
      <c r="F68" s="261"/>
      <c r="G68" s="261" t="str">
        <f>IF(K37="","",K37)</f>
        <v/>
      </c>
      <c r="H68" s="261"/>
      <c r="I68" s="261" t="str">
        <f>IF(K38="","",K38)</f>
        <v/>
      </c>
      <c r="J68" s="261"/>
      <c r="K68" s="261" t="str">
        <f>IF(K39="","",K39)</f>
        <v/>
      </c>
      <c r="L68" s="261"/>
      <c r="M68" s="36"/>
      <c r="N68" s="251"/>
      <c r="O68" s="251"/>
      <c r="P68" s="251"/>
      <c r="Q68" s="251"/>
      <c r="R68" s="251"/>
      <c r="S68" s="251"/>
      <c r="T68" s="4"/>
    </row>
    <row r="69" spans="1:20" s="3" customFormat="1" ht="50.1" customHeight="1" x14ac:dyDescent="0.4">
      <c r="A69" s="214"/>
      <c r="B69" s="29" t="s">
        <v>68</v>
      </c>
      <c r="C69" s="301" t="str">
        <f>IF(L35="","",L35)</f>
        <v/>
      </c>
      <c r="D69" s="302"/>
      <c r="E69" s="301" t="str">
        <f>IF(L36="","",L36)</f>
        <v/>
      </c>
      <c r="F69" s="302"/>
      <c r="G69" s="301" t="str">
        <f>IF(L37="","",L37)</f>
        <v/>
      </c>
      <c r="H69" s="302"/>
      <c r="I69" s="301" t="str">
        <f>IF(L38="","",L38)</f>
        <v/>
      </c>
      <c r="J69" s="302"/>
      <c r="K69" s="301" t="str">
        <f>IF(L39="","",L39)</f>
        <v/>
      </c>
      <c r="L69" s="302"/>
      <c r="M69" s="36"/>
      <c r="N69" s="303"/>
      <c r="O69" s="304"/>
      <c r="P69" s="304"/>
      <c r="Q69" s="304"/>
      <c r="R69" s="304"/>
      <c r="S69" s="305"/>
      <c r="T69" s="4"/>
    </row>
    <row r="70" spans="1:20" s="3" customFormat="1" ht="50.1" customHeight="1" x14ac:dyDescent="0.4">
      <c r="A70" s="214"/>
      <c r="B70" s="28" t="s">
        <v>141</v>
      </c>
      <c r="C70" s="262"/>
      <c r="D70" s="262"/>
      <c r="E70" s="262"/>
      <c r="F70" s="262"/>
      <c r="G70" s="262"/>
      <c r="H70" s="262"/>
      <c r="I70" s="262"/>
      <c r="J70" s="262"/>
      <c r="K70" s="262"/>
      <c r="L70" s="262"/>
      <c r="M70" s="35"/>
      <c r="N70" s="259">
        <f>SUM(C70:M70)</f>
        <v>0</v>
      </c>
      <c r="O70" s="259"/>
      <c r="P70" s="259"/>
      <c r="Q70" s="259"/>
      <c r="R70" s="259"/>
      <c r="S70" s="259"/>
      <c r="T70" s="4"/>
    </row>
    <row r="71" spans="1:20" s="3" customFormat="1" ht="20.100000000000001" customHeight="1" x14ac:dyDescent="0.4">
      <c r="A71" s="12"/>
      <c r="B71" s="12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2"/>
      <c r="O71" s="32"/>
      <c r="P71" s="32"/>
      <c r="Q71" s="32"/>
      <c r="R71" s="32"/>
      <c r="S71" s="32"/>
      <c r="T71" s="4"/>
    </row>
    <row r="72" spans="1:20" s="3" customFormat="1" ht="50.1" customHeight="1" x14ac:dyDescent="0.4">
      <c r="A72" s="273"/>
      <c r="B72" s="274"/>
      <c r="C72" s="263" t="s">
        <v>159</v>
      </c>
      <c r="D72" s="263"/>
      <c r="E72" s="263"/>
      <c r="F72" s="263"/>
      <c r="G72" s="263" t="s">
        <v>162</v>
      </c>
      <c r="H72" s="263"/>
      <c r="I72" s="263"/>
      <c r="J72" s="263"/>
      <c r="K72" s="263" t="s">
        <v>163</v>
      </c>
      <c r="L72" s="263"/>
      <c r="M72" s="263" t="s">
        <v>164</v>
      </c>
      <c r="N72" s="263" t="s">
        <v>165</v>
      </c>
      <c r="O72" s="263"/>
      <c r="P72" s="263"/>
      <c r="Q72" s="263"/>
      <c r="R72" s="263"/>
      <c r="S72" s="263"/>
      <c r="T72" s="4"/>
    </row>
    <row r="73" spans="1:20" s="3" customFormat="1" ht="50.1" customHeight="1" x14ac:dyDescent="0.4">
      <c r="A73" s="275"/>
      <c r="B73" s="276"/>
      <c r="C73" s="263" t="s">
        <v>160</v>
      </c>
      <c r="D73" s="263"/>
      <c r="E73" s="263" t="s">
        <v>161</v>
      </c>
      <c r="F73" s="263"/>
      <c r="G73" s="263" t="s">
        <v>160</v>
      </c>
      <c r="H73" s="263"/>
      <c r="I73" s="263" t="s">
        <v>161</v>
      </c>
      <c r="J73" s="263"/>
      <c r="K73" s="263"/>
      <c r="L73" s="263"/>
      <c r="M73" s="263"/>
      <c r="N73" s="263"/>
      <c r="O73" s="263"/>
      <c r="P73" s="263"/>
      <c r="Q73" s="263"/>
      <c r="R73" s="263"/>
      <c r="S73" s="263"/>
      <c r="T73" s="4"/>
    </row>
    <row r="74" spans="1:20" s="3" customFormat="1" ht="50.1" customHeight="1" x14ac:dyDescent="0.4">
      <c r="A74" s="214" t="s">
        <v>156</v>
      </c>
      <c r="B74" s="267"/>
      <c r="C74" s="268">
        <f>IF(N57="","",N57)</f>
        <v>200</v>
      </c>
      <c r="D74" s="269"/>
      <c r="E74" s="270">
        <f>C74/K74</f>
        <v>0.5</v>
      </c>
      <c r="F74" s="269"/>
      <c r="G74" s="268">
        <f>IF(N60="","",N60)</f>
        <v>200</v>
      </c>
      <c r="H74" s="269"/>
      <c r="I74" s="270">
        <f>G74/K74</f>
        <v>0.5</v>
      </c>
      <c r="J74" s="269"/>
      <c r="K74" s="271">
        <f>C74+G74</f>
        <v>400</v>
      </c>
      <c r="L74" s="272"/>
      <c r="M74" s="34">
        <f>K74/N74</f>
        <v>0.18181818181818182</v>
      </c>
      <c r="N74" s="286">
        <f>IF(C50="","",C50)</f>
        <v>2200</v>
      </c>
      <c r="O74" s="286"/>
      <c r="P74" s="286"/>
      <c r="Q74" s="286"/>
      <c r="R74" s="286"/>
      <c r="S74" s="286"/>
      <c r="T74" s="4"/>
    </row>
    <row r="75" spans="1:20" s="3" customFormat="1" ht="50.1" customHeight="1" x14ac:dyDescent="0.4">
      <c r="A75" s="214" t="s">
        <v>158</v>
      </c>
      <c r="B75" s="267"/>
      <c r="C75" s="268">
        <f>IF(N66="","",N66)</f>
        <v>1800</v>
      </c>
      <c r="D75" s="269"/>
      <c r="E75" s="270">
        <f>C75/K75</f>
        <v>1</v>
      </c>
      <c r="F75" s="269"/>
      <c r="G75" s="268">
        <f>IF(N70="","",N70)</f>
        <v>0</v>
      </c>
      <c r="H75" s="269"/>
      <c r="I75" s="270">
        <f>G75/K75</f>
        <v>0</v>
      </c>
      <c r="J75" s="269"/>
      <c r="K75" s="271">
        <f>C75+G75</f>
        <v>1800</v>
      </c>
      <c r="L75" s="272"/>
      <c r="M75" s="34">
        <f>K75/N74</f>
        <v>0.81818181818181823</v>
      </c>
      <c r="N75" s="286"/>
      <c r="O75" s="286"/>
      <c r="P75" s="286"/>
      <c r="Q75" s="286"/>
      <c r="R75" s="286"/>
      <c r="S75" s="286"/>
      <c r="T75" s="4"/>
    </row>
    <row r="76" spans="1:20" s="3" customFormat="1" ht="50.1" customHeight="1" thickBot="1" x14ac:dyDescent="0.45">
      <c r="A76" s="214" t="s">
        <v>157</v>
      </c>
      <c r="B76" s="267"/>
      <c r="C76" s="264"/>
      <c r="D76" s="264"/>
      <c r="E76" s="265"/>
      <c r="F76" s="266"/>
      <c r="G76" s="264"/>
      <c r="H76" s="264"/>
      <c r="I76" s="277"/>
      <c r="J76" s="278"/>
      <c r="K76" s="271">
        <f>C76+G76</f>
        <v>0</v>
      </c>
      <c r="L76" s="271"/>
      <c r="M76" s="50">
        <f>K76/N74</f>
        <v>0</v>
      </c>
      <c r="N76" s="286"/>
      <c r="O76" s="286"/>
      <c r="P76" s="286"/>
      <c r="Q76" s="286"/>
      <c r="R76" s="286"/>
      <c r="S76" s="286"/>
      <c r="T76" s="4"/>
    </row>
    <row r="77" spans="1:20" s="3" customFormat="1" ht="50.1" customHeight="1" thickBot="1" x14ac:dyDescent="0.45">
      <c r="A77" s="279" t="s">
        <v>166</v>
      </c>
      <c r="B77" s="279"/>
      <c r="C77" s="280">
        <f>SUM(C74:D76)</f>
        <v>2000</v>
      </c>
      <c r="D77" s="281"/>
      <c r="E77" s="282">
        <f>C77/N74</f>
        <v>0.90909090909090906</v>
      </c>
      <c r="F77" s="283"/>
      <c r="G77" s="284">
        <f>SUM(G74:H76)</f>
        <v>200</v>
      </c>
      <c r="H77" s="280"/>
      <c r="I77" s="285">
        <f>G77/N74</f>
        <v>9.0909090909090912E-2</v>
      </c>
      <c r="J77" s="285"/>
      <c r="K77" s="280">
        <f>SUM(K74:L76)</f>
        <v>2200</v>
      </c>
      <c r="L77" s="281"/>
      <c r="M77" s="51">
        <f>SUM(M74:M76)</f>
        <v>1</v>
      </c>
      <c r="N77" s="287"/>
      <c r="O77" s="286"/>
      <c r="P77" s="286"/>
      <c r="Q77" s="286"/>
      <c r="R77" s="286"/>
      <c r="S77" s="286"/>
      <c r="T77" s="4"/>
    </row>
    <row r="78" spans="1:20" s="3" customFormat="1" ht="20.100000000000001" customHeight="1" x14ac:dyDescent="0.4">
      <c r="A78" s="12"/>
      <c r="B78" s="12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2"/>
      <c r="O78" s="32"/>
      <c r="P78" s="32"/>
      <c r="Q78" s="32"/>
      <c r="R78" s="32"/>
      <c r="S78" s="32"/>
      <c r="T78" s="4"/>
    </row>
    <row r="79" spans="1:20" s="3" customFormat="1" ht="39.950000000000003" customHeight="1" x14ac:dyDescent="0.4">
      <c r="A79" s="134" t="s">
        <v>122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</row>
    <row r="80" spans="1:20" s="3" customFormat="1" ht="50.1" customHeight="1" x14ac:dyDescent="0.4">
      <c r="A80" s="299" t="s">
        <v>0</v>
      </c>
      <c r="B80" s="299"/>
      <c r="C80" s="10" t="s">
        <v>56</v>
      </c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32" t="s">
        <v>1</v>
      </c>
      <c r="O80" s="132"/>
      <c r="P80" s="132"/>
      <c r="Q80" s="132"/>
      <c r="R80" s="132"/>
      <c r="S80" s="132"/>
    </row>
    <row r="81" spans="1:19" s="3" customFormat="1" ht="50.1" customHeight="1" x14ac:dyDescent="0.4">
      <c r="A81" s="299" t="s">
        <v>59</v>
      </c>
      <c r="B81" s="299"/>
      <c r="C81" s="9" t="s">
        <v>64</v>
      </c>
      <c r="D81" s="300" t="s">
        <v>83</v>
      </c>
      <c r="E81" s="300"/>
      <c r="F81" s="300"/>
      <c r="G81" s="300"/>
      <c r="H81" s="300"/>
      <c r="I81" s="300"/>
      <c r="J81" s="300"/>
      <c r="K81" s="300"/>
      <c r="L81" s="300"/>
      <c r="M81" s="300"/>
      <c r="N81" s="160" t="s">
        <v>370</v>
      </c>
      <c r="O81" s="160"/>
      <c r="P81" s="160"/>
      <c r="Q81" s="160"/>
      <c r="R81" s="160"/>
      <c r="S81" s="160"/>
    </row>
    <row r="82" spans="1:19" s="3" customFormat="1" ht="50.1" customHeight="1" x14ac:dyDescent="0.4">
      <c r="A82" s="299" t="s">
        <v>60</v>
      </c>
      <c r="B82" s="299"/>
      <c r="C82" s="9" t="s">
        <v>64</v>
      </c>
      <c r="D82" s="300" t="s">
        <v>76</v>
      </c>
      <c r="E82" s="300"/>
      <c r="F82" s="300"/>
      <c r="G82" s="300"/>
      <c r="H82" s="300"/>
      <c r="I82" s="300"/>
      <c r="J82" s="300"/>
      <c r="K82" s="300"/>
      <c r="L82" s="300"/>
      <c r="M82" s="300"/>
      <c r="N82" s="132" t="s">
        <v>188</v>
      </c>
      <c r="O82" s="132"/>
      <c r="P82" s="132"/>
      <c r="Q82" s="132"/>
      <c r="R82" s="132"/>
      <c r="S82" s="132"/>
    </row>
    <row r="83" spans="1:19" s="3" customFormat="1" ht="50.1" customHeight="1" x14ac:dyDescent="0.4">
      <c r="A83" s="299" t="s">
        <v>7</v>
      </c>
      <c r="B83" s="299"/>
      <c r="C83" s="148">
        <v>120</v>
      </c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32" t="s">
        <v>189</v>
      </c>
      <c r="O83" s="132"/>
      <c r="P83" s="132"/>
      <c r="Q83" s="132"/>
      <c r="R83" s="132"/>
      <c r="S83" s="132"/>
    </row>
    <row r="84" spans="1:19" s="3" customFormat="1" ht="50.1" customHeight="1" x14ac:dyDescent="0.4">
      <c r="A84" s="299" t="s">
        <v>58</v>
      </c>
      <c r="B84" s="299"/>
      <c r="C84" s="9" t="s">
        <v>64</v>
      </c>
      <c r="D84" s="300" t="s">
        <v>85</v>
      </c>
      <c r="E84" s="300"/>
      <c r="F84" s="300"/>
      <c r="G84" s="300"/>
      <c r="H84" s="300"/>
      <c r="I84" s="300"/>
      <c r="J84" s="300"/>
      <c r="K84" s="300"/>
      <c r="L84" s="300"/>
      <c r="M84" s="300"/>
      <c r="N84" s="132" t="s">
        <v>190</v>
      </c>
      <c r="O84" s="132"/>
      <c r="P84" s="132"/>
      <c r="Q84" s="132"/>
      <c r="R84" s="132"/>
      <c r="S84" s="132"/>
    </row>
    <row r="85" spans="1:19" s="3" customFormat="1" ht="50.1" customHeight="1" x14ac:dyDescent="0.4">
      <c r="A85" s="299" t="s">
        <v>123</v>
      </c>
      <c r="B85" s="299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32" t="s">
        <v>191</v>
      </c>
      <c r="O85" s="132"/>
      <c r="P85" s="132"/>
      <c r="Q85" s="132"/>
      <c r="R85" s="132"/>
      <c r="S85" s="132"/>
    </row>
    <row r="86" spans="1:19" s="3" customFormat="1" ht="50.1" customHeight="1" x14ac:dyDescent="0.4">
      <c r="A86" s="299" t="s">
        <v>124</v>
      </c>
      <c r="B86" s="299"/>
      <c r="C86" s="148">
        <v>2040</v>
      </c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32" t="s">
        <v>192</v>
      </c>
      <c r="O86" s="132"/>
      <c r="P86" s="132"/>
      <c r="Q86" s="132"/>
      <c r="R86" s="132"/>
      <c r="S86" s="132"/>
    </row>
    <row r="87" spans="1:19" s="3" customFormat="1" ht="50.1" customHeight="1" x14ac:dyDescent="0.4">
      <c r="A87" s="299" t="s">
        <v>13</v>
      </c>
      <c r="B87" s="299"/>
      <c r="C87" s="154" t="s">
        <v>129</v>
      </c>
      <c r="D87" s="154"/>
      <c r="E87" s="154"/>
      <c r="F87" s="154"/>
      <c r="G87" s="145">
        <v>30</v>
      </c>
      <c r="H87" s="146"/>
      <c r="I87" s="146"/>
      <c r="J87" s="147"/>
      <c r="K87" s="155" t="s">
        <v>128</v>
      </c>
      <c r="L87" s="156"/>
      <c r="M87" s="157"/>
      <c r="N87" s="158" t="s">
        <v>371</v>
      </c>
      <c r="O87" s="158"/>
      <c r="P87" s="158"/>
      <c r="Q87" s="158"/>
      <c r="R87" s="158"/>
      <c r="S87" s="158"/>
    </row>
    <row r="88" spans="1:19" s="3" customFormat="1" ht="50.1" customHeight="1" x14ac:dyDescent="0.4">
      <c r="A88" s="299" t="s">
        <v>10</v>
      </c>
      <c r="B88" s="299"/>
      <c r="C88" s="9" t="s">
        <v>64</v>
      </c>
      <c r="D88" s="300" t="s">
        <v>95</v>
      </c>
      <c r="E88" s="300"/>
      <c r="F88" s="300"/>
      <c r="G88" s="300"/>
      <c r="H88" s="300"/>
      <c r="I88" s="300"/>
      <c r="J88" s="300"/>
      <c r="K88" s="300"/>
      <c r="L88" s="300"/>
      <c r="M88" s="300"/>
      <c r="N88" s="132" t="s">
        <v>193</v>
      </c>
      <c r="O88" s="132"/>
      <c r="P88" s="132"/>
      <c r="Q88" s="132"/>
      <c r="R88" s="132"/>
      <c r="S88" s="132"/>
    </row>
    <row r="89" spans="1:19" s="3" customFormat="1" ht="50.1" customHeight="1" x14ac:dyDescent="0.4">
      <c r="A89" s="299" t="s">
        <v>11</v>
      </c>
      <c r="B89" s="299"/>
      <c r="C89" s="288"/>
      <c r="D89" s="288"/>
      <c r="E89" s="288"/>
      <c r="F89" s="288"/>
      <c r="G89" s="288"/>
      <c r="H89" s="288"/>
      <c r="I89" s="288"/>
      <c r="J89" s="288"/>
      <c r="K89" s="288"/>
      <c r="L89" s="288"/>
      <c r="M89" s="288"/>
      <c r="N89" s="132" t="s">
        <v>194</v>
      </c>
      <c r="O89" s="132"/>
      <c r="P89" s="132"/>
      <c r="Q89" s="132"/>
      <c r="R89" s="132"/>
      <c r="S89" s="132"/>
    </row>
    <row r="90" spans="1:19" s="3" customFormat="1" ht="50.1" customHeight="1" x14ac:dyDescent="0.4">
      <c r="A90" s="299" t="s">
        <v>12</v>
      </c>
      <c r="B90" s="299"/>
      <c r="C90" s="288"/>
      <c r="D90" s="288"/>
      <c r="E90" s="288"/>
      <c r="F90" s="288"/>
      <c r="G90" s="288"/>
      <c r="H90" s="288"/>
      <c r="I90" s="288"/>
      <c r="J90" s="288"/>
      <c r="K90" s="288"/>
      <c r="L90" s="288"/>
      <c r="M90" s="288"/>
      <c r="N90" s="132" t="s">
        <v>195</v>
      </c>
      <c r="O90" s="132"/>
      <c r="P90" s="132"/>
      <c r="Q90" s="132"/>
      <c r="R90" s="132"/>
      <c r="S90" s="132"/>
    </row>
    <row r="91" spans="1:19" s="3" customFormat="1" ht="39.950000000000003" customHeight="1" x14ac:dyDescent="0.4">
      <c r="A91" s="299" t="s">
        <v>14</v>
      </c>
      <c r="B91" s="299"/>
      <c r="C91" s="153" t="s">
        <v>382</v>
      </c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32" t="s">
        <v>196</v>
      </c>
      <c r="O91" s="132"/>
      <c r="P91" s="132"/>
      <c r="Q91" s="132"/>
      <c r="R91" s="132"/>
      <c r="S91" s="132"/>
    </row>
    <row r="92" spans="1:19" s="3" customFormat="1" ht="60" customHeight="1" x14ac:dyDescent="0.4">
      <c r="A92" s="299"/>
      <c r="B92" s="299"/>
      <c r="C92" s="148" t="s">
        <v>176</v>
      </c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32"/>
      <c r="O92" s="132"/>
      <c r="P92" s="132"/>
      <c r="Q92" s="132"/>
      <c r="R92" s="132"/>
      <c r="S92" s="132"/>
    </row>
    <row r="93" spans="1:19" s="3" customFormat="1" ht="20.100000000000001" customHeight="1" x14ac:dyDescent="0.4">
      <c r="A93" s="110"/>
      <c r="B93" s="37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04"/>
      <c r="O93" s="104"/>
      <c r="P93" s="104"/>
      <c r="Q93" s="104"/>
      <c r="R93" s="104"/>
      <c r="S93" s="104"/>
    </row>
    <row r="94" spans="1:19" s="3" customFormat="1" ht="39.950000000000003" customHeight="1" x14ac:dyDescent="0.4">
      <c r="A94" s="325" t="s">
        <v>132</v>
      </c>
      <c r="B94" s="326"/>
      <c r="C94" s="326"/>
      <c r="D94" s="326"/>
      <c r="E94" s="326"/>
      <c r="F94" s="326"/>
      <c r="G94" s="326"/>
      <c r="H94" s="326"/>
      <c r="I94" s="326"/>
      <c r="J94" s="326"/>
      <c r="K94" s="326"/>
      <c r="L94" s="326"/>
      <c r="M94" s="326"/>
      <c r="N94" s="326"/>
      <c r="O94" s="326"/>
      <c r="P94" s="326"/>
      <c r="Q94" s="326"/>
      <c r="R94" s="326"/>
      <c r="S94" s="327"/>
    </row>
    <row r="95" spans="1:19" s="3" customFormat="1" ht="50.1" customHeight="1" x14ac:dyDescent="0.4">
      <c r="A95" s="299" t="s">
        <v>66</v>
      </c>
      <c r="B95" s="299"/>
      <c r="C95" s="9" t="s">
        <v>64</v>
      </c>
      <c r="D95" s="300" t="s">
        <v>95</v>
      </c>
      <c r="E95" s="300"/>
      <c r="F95" s="300"/>
      <c r="G95" s="300"/>
      <c r="H95" s="300"/>
      <c r="I95" s="300"/>
      <c r="J95" s="300"/>
      <c r="K95" s="300"/>
      <c r="L95" s="300"/>
      <c r="M95" s="300"/>
      <c r="N95" s="132" t="s">
        <v>193</v>
      </c>
      <c r="O95" s="132"/>
      <c r="P95" s="132"/>
      <c r="Q95" s="132"/>
      <c r="R95" s="132"/>
      <c r="S95" s="132"/>
    </row>
    <row r="96" spans="1:19" s="3" customFormat="1" ht="50.1" customHeight="1" x14ac:dyDescent="0.4">
      <c r="A96" s="299" t="s">
        <v>130</v>
      </c>
      <c r="B96" s="299"/>
      <c r="C96" s="288"/>
      <c r="D96" s="288"/>
      <c r="E96" s="288"/>
      <c r="F96" s="288"/>
      <c r="G96" s="288"/>
      <c r="H96" s="288"/>
      <c r="I96" s="288"/>
      <c r="J96" s="288"/>
      <c r="K96" s="288"/>
      <c r="L96" s="288"/>
      <c r="M96" s="288"/>
      <c r="N96" s="132" t="s">
        <v>197</v>
      </c>
      <c r="O96" s="132"/>
      <c r="P96" s="132"/>
      <c r="Q96" s="132"/>
      <c r="R96" s="132"/>
      <c r="S96" s="132"/>
    </row>
    <row r="97" spans="1:19" s="3" customFormat="1" ht="50.1" customHeight="1" x14ac:dyDescent="0.4">
      <c r="A97" s="299" t="s">
        <v>131</v>
      </c>
      <c r="B97" s="299"/>
      <c r="C97" s="288"/>
      <c r="D97" s="288"/>
      <c r="E97" s="288"/>
      <c r="F97" s="288"/>
      <c r="G97" s="288"/>
      <c r="H97" s="288"/>
      <c r="I97" s="288"/>
      <c r="J97" s="288"/>
      <c r="K97" s="288"/>
      <c r="L97" s="288"/>
      <c r="M97" s="288"/>
      <c r="N97" s="132" t="s">
        <v>198</v>
      </c>
      <c r="O97" s="132"/>
      <c r="P97" s="132"/>
      <c r="Q97" s="132"/>
      <c r="R97" s="132"/>
      <c r="S97" s="132"/>
    </row>
    <row r="98" spans="1:19" s="3" customFormat="1" ht="50.1" customHeight="1" x14ac:dyDescent="0.4">
      <c r="A98" s="299" t="s">
        <v>15</v>
      </c>
      <c r="B98" s="299"/>
      <c r="C98" s="133" t="s">
        <v>177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2" t="s">
        <v>199</v>
      </c>
      <c r="O98" s="132"/>
      <c r="P98" s="132"/>
      <c r="Q98" s="132"/>
      <c r="R98" s="132"/>
      <c r="S98" s="132"/>
    </row>
    <row r="99" spans="1:19" s="3" customFormat="1" ht="20.100000000000001" customHeight="1" x14ac:dyDescent="0.4">
      <c r="A99" s="12"/>
      <c r="B99" s="1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11"/>
      <c r="O99" s="11"/>
      <c r="P99" s="11"/>
      <c r="Q99" s="11"/>
      <c r="R99" s="11"/>
      <c r="S99" s="11"/>
    </row>
    <row r="100" spans="1:19" s="3" customFormat="1" ht="39.950000000000003" customHeight="1" x14ac:dyDescent="0.4">
      <c r="A100" s="134" t="s">
        <v>133</v>
      </c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</row>
    <row r="101" spans="1:19" s="3" customFormat="1" ht="50.1" customHeight="1" x14ac:dyDescent="0.4">
      <c r="A101" s="299" t="s">
        <v>19</v>
      </c>
      <c r="B101" s="299"/>
      <c r="C101" s="145" t="s">
        <v>170</v>
      </c>
      <c r="D101" s="146"/>
      <c r="E101" s="146"/>
      <c r="F101" s="146"/>
      <c r="G101" s="146"/>
      <c r="H101" s="146"/>
      <c r="I101" s="146"/>
      <c r="J101" s="146"/>
      <c r="K101" s="146"/>
      <c r="L101" s="146"/>
      <c r="M101" s="147"/>
      <c r="N101" s="132" t="s">
        <v>290</v>
      </c>
      <c r="O101" s="132"/>
      <c r="P101" s="132"/>
      <c r="Q101" s="132"/>
      <c r="R101" s="132"/>
      <c r="S101" s="132"/>
    </row>
    <row r="102" spans="1:19" s="3" customFormat="1" ht="50.1" customHeight="1" x14ac:dyDescent="0.4">
      <c r="A102" s="299" t="s">
        <v>27</v>
      </c>
      <c r="B102" s="299"/>
      <c r="C102" s="10" t="s">
        <v>56</v>
      </c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32" t="s">
        <v>291</v>
      </c>
      <c r="O102" s="132"/>
      <c r="P102" s="132"/>
      <c r="Q102" s="132"/>
      <c r="R102" s="132"/>
      <c r="S102" s="132"/>
    </row>
    <row r="103" spans="1:19" s="3" customFormat="1" ht="39.950000000000003" customHeight="1" x14ac:dyDescent="0.4">
      <c r="A103" s="12"/>
      <c r="B103" s="12"/>
      <c r="C103" s="13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5"/>
      <c r="O103" s="15"/>
      <c r="P103" s="15"/>
      <c r="Q103" s="15"/>
      <c r="R103" s="15"/>
      <c r="S103" s="15"/>
    </row>
    <row r="104" spans="1:19" s="3" customFormat="1" ht="39.950000000000003" customHeight="1" x14ac:dyDescent="0.4">
      <c r="A104" s="134" t="s">
        <v>178</v>
      </c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</row>
    <row r="105" spans="1:19" ht="39.950000000000003" customHeight="1" x14ac:dyDescent="0.4">
      <c r="A105" s="135" t="s">
        <v>179</v>
      </c>
      <c r="B105" s="135"/>
      <c r="C105" s="136" t="s">
        <v>110</v>
      </c>
      <c r="D105" s="137"/>
      <c r="E105" s="137"/>
      <c r="F105" s="137"/>
      <c r="G105" s="138"/>
      <c r="H105" s="135" t="s">
        <v>134</v>
      </c>
      <c r="I105" s="135"/>
      <c r="J105" s="135"/>
      <c r="K105" s="135"/>
      <c r="L105" s="135"/>
      <c r="M105" s="135"/>
      <c r="N105" s="139" t="s">
        <v>101</v>
      </c>
      <c r="O105" s="139"/>
      <c r="P105" s="139"/>
      <c r="Q105" s="139"/>
      <c r="R105" s="139"/>
      <c r="S105" s="139"/>
    </row>
    <row r="106" spans="1:19" ht="50.1" customHeight="1" x14ac:dyDescent="0.4">
      <c r="A106" s="127"/>
      <c r="B106" s="127"/>
      <c r="C106" s="140"/>
      <c r="D106" s="141"/>
      <c r="E106" s="141"/>
      <c r="F106" s="141"/>
      <c r="G106" s="142"/>
      <c r="H106" s="143"/>
      <c r="I106" s="143"/>
      <c r="J106" s="143"/>
      <c r="K106" s="143"/>
      <c r="L106" s="143"/>
      <c r="M106" s="143"/>
      <c r="N106" s="132"/>
      <c r="O106" s="132"/>
      <c r="P106" s="132"/>
      <c r="Q106" s="132"/>
      <c r="R106" s="132"/>
      <c r="S106" s="132"/>
    </row>
    <row r="107" spans="1:19" ht="50.1" customHeight="1" x14ac:dyDescent="0.4">
      <c r="A107" s="127"/>
      <c r="B107" s="127"/>
      <c r="C107" s="128"/>
      <c r="D107" s="129"/>
      <c r="E107" s="129"/>
      <c r="F107" s="129"/>
      <c r="G107" s="130"/>
      <c r="H107" s="131"/>
      <c r="I107" s="131"/>
      <c r="J107" s="131"/>
      <c r="K107" s="131"/>
      <c r="L107" s="131"/>
      <c r="M107" s="131"/>
      <c r="N107" s="132"/>
      <c r="O107" s="132"/>
      <c r="P107" s="132"/>
      <c r="Q107" s="132"/>
      <c r="R107" s="132"/>
      <c r="S107" s="132"/>
    </row>
    <row r="108" spans="1:19" ht="50.1" customHeight="1" x14ac:dyDescent="0.4">
      <c r="A108" s="127"/>
      <c r="B108" s="127"/>
      <c r="C108" s="128"/>
      <c r="D108" s="129"/>
      <c r="E108" s="129"/>
      <c r="F108" s="129"/>
      <c r="G108" s="130"/>
      <c r="H108" s="131"/>
      <c r="I108" s="131"/>
      <c r="J108" s="131"/>
      <c r="K108" s="131"/>
      <c r="L108" s="131"/>
      <c r="M108" s="131"/>
      <c r="N108" s="133"/>
      <c r="O108" s="133"/>
      <c r="P108" s="133"/>
      <c r="Q108" s="133"/>
      <c r="R108" s="133"/>
      <c r="S108" s="133"/>
    </row>
    <row r="109" spans="1:19" ht="39.950000000000003" customHeight="1" x14ac:dyDescent="0.4">
      <c r="A109" s="7" t="s">
        <v>73</v>
      </c>
      <c r="N109" s="16"/>
      <c r="O109" s="16"/>
      <c r="P109" s="16"/>
      <c r="Q109" s="16"/>
      <c r="R109" s="16"/>
      <c r="S109" s="16"/>
    </row>
  </sheetData>
  <sheetProtection formatCells="0" formatColumns="0" formatRows="0" insertColumns="0" insertRows="0" insertHyperlinks="0" deleteColumns="0" deleteRows="0" sort="0" autoFilter="0" pivotTables="0"/>
  <mergeCells count="329">
    <mergeCell ref="A91:B92"/>
    <mergeCell ref="N91:S92"/>
    <mergeCell ref="C92:M92"/>
    <mergeCell ref="A21:B21"/>
    <mergeCell ref="A7:F7"/>
    <mergeCell ref="G7:J7"/>
    <mergeCell ref="K7:M7"/>
    <mergeCell ref="N7:S7"/>
    <mergeCell ref="A9:S9"/>
    <mergeCell ref="A10:B10"/>
    <mergeCell ref="C10:H10"/>
    <mergeCell ref="I10:J10"/>
    <mergeCell ref="K10:S10"/>
    <mergeCell ref="C21:M21"/>
    <mergeCell ref="N21:S21"/>
    <mergeCell ref="A11:B11"/>
    <mergeCell ref="A12:B12"/>
    <mergeCell ref="C12:H12"/>
    <mergeCell ref="I12:J12"/>
    <mergeCell ref="K12:S12"/>
    <mergeCell ref="C11:D11"/>
    <mergeCell ref="E11:S11"/>
    <mergeCell ref="D16:M16"/>
    <mergeCell ref="D17:M17"/>
    <mergeCell ref="D18:M18"/>
    <mergeCell ref="A13:B13"/>
    <mergeCell ref="D13:H13"/>
    <mergeCell ref="A1:M1"/>
    <mergeCell ref="A3:B3"/>
    <mergeCell ref="C3:M3"/>
    <mergeCell ref="N3:S3"/>
    <mergeCell ref="A5:S5"/>
    <mergeCell ref="A6:F6"/>
    <mergeCell ref="G6:J6"/>
    <mergeCell ref="K6:M6"/>
    <mergeCell ref="N6:S6"/>
    <mergeCell ref="I13:J13"/>
    <mergeCell ref="K13:S13"/>
    <mergeCell ref="A16:B19"/>
    <mergeCell ref="E19:H19"/>
    <mergeCell ref="J19:M19"/>
    <mergeCell ref="N16:S19"/>
    <mergeCell ref="A15:S15"/>
    <mergeCell ref="A20:B20"/>
    <mergeCell ref="C20:M20"/>
    <mergeCell ref="N20:S20"/>
    <mergeCell ref="A34:B39"/>
    <mergeCell ref="N28:S33"/>
    <mergeCell ref="D29:H29"/>
    <mergeCell ref="I29:K29"/>
    <mergeCell ref="L29:M29"/>
    <mergeCell ref="D30:H30"/>
    <mergeCell ref="I30:K30"/>
    <mergeCell ref="L30:M30"/>
    <mergeCell ref="D31:H31"/>
    <mergeCell ref="I31:K31"/>
    <mergeCell ref="C22:M22"/>
    <mergeCell ref="D32:H32"/>
    <mergeCell ref="I32:K32"/>
    <mergeCell ref="L32:M32"/>
    <mergeCell ref="I28:K28"/>
    <mergeCell ref="L28:M28"/>
    <mergeCell ref="D33:H33"/>
    <mergeCell ref="I33:K33"/>
    <mergeCell ref="L33:M33"/>
    <mergeCell ref="A44:B44"/>
    <mergeCell ref="C44:M44"/>
    <mergeCell ref="N44:S44"/>
    <mergeCell ref="A45:B45"/>
    <mergeCell ref="C45:M45"/>
    <mergeCell ref="N45:S45"/>
    <mergeCell ref="A42:B42"/>
    <mergeCell ref="C42:M42"/>
    <mergeCell ref="N42:S42"/>
    <mergeCell ref="A43:B43"/>
    <mergeCell ref="D43:M43"/>
    <mergeCell ref="N43:S43"/>
    <mergeCell ref="C46:M46"/>
    <mergeCell ref="A40:B40"/>
    <mergeCell ref="D40:M40"/>
    <mergeCell ref="N40:S40"/>
    <mergeCell ref="A24:B25"/>
    <mergeCell ref="C24:M24"/>
    <mergeCell ref="N24:S25"/>
    <mergeCell ref="C25:F25"/>
    <mergeCell ref="G25:J25"/>
    <mergeCell ref="K25:M25"/>
    <mergeCell ref="A26:B27"/>
    <mergeCell ref="C26:M26"/>
    <mergeCell ref="N26:S27"/>
    <mergeCell ref="C27:F27"/>
    <mergeCell ref="G27:J27"/>
    <mergeCell ref="K27:M27"/>
    <mergeCell ref="D34:H34"/>
    <mergeCell ref="I34:K34"/>
    <mergeCell ref="L34:M34"/>
    <mergeCell ref="D38:H38"/>
    <mergeCell ref="N46:S46"/>
    <mergeCell ref="A28:B33"/>
    <mergeCell ref="D28:H28"/>
    <mergeCell ref="L31:M31"/>
    <mergeCell ref="D51:M51"/>
    <mergeCell ref="N51:S51"/>
    <mergeCell ref="D39:H39"/>
    <mergeCell ref="I39:K39"/>
    <mergeCell ref="L39:M39"/>
    <mergeCell ref="A48:S48"/>
    <mergeCell ref="A49:B49"/>
    <mergeCell ref="C49:M49"/>
    <mergeCell ref="N49:S49"/>
    <mergeCell ref="N34:S39"/>
    <mergeCell ref="D35:H35"/>
    <mergeCell ref="I35:K35"/>
    <mergeCell ref="L35:M35"/>
    <mergeCell ref="D36:H36"/>
    <mergeCell ref="I36:K36"/>
    <mergeCell ref="L36:M36"/>
    <mergeCell ref="D37:H37"/>
    <mergeCell ref="I37:K37"/>
    <mergeCell ref="L37:M37"/>
    <mergeCell ref="A46:B46"/>
    <mergeCell ref="I38:K38"/>
    <mergeCell ref="L38:M38"/>
    <mergeCell ref="A50:B50"/>
    <mergeCell ref="C50:M50"/>
    <mergeCell ref="F57:H57"/>
    <mergeCell ref="I57:K57"/>
    <mergeCell ref="L57:M57"/>
    <mergeCell ref="N57:S57"/>
    <mergeCell ref="A52:B52"/>
    <mergeCell ref="D52:M52"/>
    <mergeCell ref="N52:S52"/>
    <mergeCell ref="A54:S54"/>
    <mergeCell ref="A55:A57"/>
    <mergeCell ref="C55:E55"/>
    <mergeCell ref="F55:H55"/>
    <mergeCell ref="I55:K55"/>
    <mergeCell ref="L55:M55"/>
    <mergeCell ref="N55:S55"/>
    <mergeCell ref="N50:S50"/>
    <mergeCell ref="A51:B51"/>
    <mergeCell ref="A58:A60"/>
    <mergeCell ref="C58:E58"/>
    <mergeCell ref="F58:H58"/>
    <mergeCell ref="I58:K58"/>
    <mergeCell ref="L58:M58"/>
    <mergeCell ref="C56:E56"/>
    <mergeCell ref="F56:H56"/>
    <mergeCell ref="I56:K56"/>
    <mergeCell ref="L56:M56"/>
    <mergeCell ref="N58:S58"/>
    <mergeCell ref="C59:E59"/>
    <mergeCell ref="F59:H59"/>
    <mergeCell ref="I59:K59"/>
    <mergeCell ref="L59:M59"/>
    <mergeCell ref="N59:S59"/>
    <mergeCell ref="C60:E60"/>
    <mergeCell ref="F60:H60"/>
    <mergeCell ref="I60:K60"/>
    <mergeCell ref="L60:M60"/>
    <mergeCell ref="N60:S60"/>
    <mergeCell ref="N56:S56"/>
    <mergeCell ref="C57:E57"/>
    <mergeCell ref="A62:S62"/>
    <mergeCell ref="A63:A66"/>
    <mergeCell ref="C63:D63"/>
    <mergeCell ref="E63:F63"/>
    <mergeCell ref="G63:H63"/>
    <mergeCell ref="I63:J63"/>
    <mergeCell ref="K63:L63"/>
    <mergeCell ref="N63:S63"/>
    <mergeCell ref="C64:D64"/>
    <mergeCell ref="E64:F64"/>
    <mergeCell ref="G64:H64"/>
    <mergeCell ref="I64:J64"/>
    <mergeCell ref="K64:L64"/>
    <mergeCell ref="N64:S64"/>
    <mergeCell ref="C65:D65"/>
    <mergeCell ref="E65:F65"/>
    <mergeCell ref="G65:H65"/>
    <mergeCell ref="I65:J65"/>
    <mergeCell ref="K65:L65"/>
    <mergeCell ref="N65:S65"/>
    <mergeCell ref="C66:D66"/>
    <mergeCell ref="E66:F66"/>
    <mergeCell ref="G66:H66"/>
    <mergeCell ref="I66:J66"/>
    <mergeCell ref="K66:L66"/>
    <mergeCell ref="N66:S66"/>
    <mergeCell ref="A67:A70"/>
    <mergeCell ref="C67:D67"/>
    <mergeCell ref="E67:F67"/>
    <mergeCell ref="G67:H67"/>
    <mergeCell ref="I67:J67"/>
    <mergeCell ref="K67:L67"/>
    <mergeCell ref="C69:D69"/>
    <mergeCell ref="E69:F69"/>
    <mergeCell ref="G69:H69"/>
    <mergeCell ref="I69:J69"/>
    <mergeCell ref="K69:L69"/>
    <mergeCell ref="N69:S69"/>
    <mergeCell ref="C70:D70"/>
    <mergeCell ref="E70:F70"/>
    <mergeCell ref="G70:H70"/>
    <mergeCell ref="I70:J70"/>
    <mergeCell ref="K70:L70"/>
    <mergeCell ref="N70:S70"/>
    <mergeCell ref="N67:S67"/>
    <mergeCell ref="C68:D68"/>
    <mergeCell ref="E68:F68"/>
    <mergeCell ref="G68:H68"/>
    <mergeCell ref="I68:J68"/>
    <mergeCell ref="K68:L68"/>
    <mergeCell ref="N68:S68"/>
    <mergeCell ref="M72:M73"/>
    <mergeCell ref="N72:S73"/>
    <mergeCell ref="C73:D73"/>
    <mergeCell ref="E73:F73"/>
    <mergeCell ref="G73:H73"/>
    <mergeCell ref="I73:J73"/>
    <mergeCell ref="C76:D76"/>
    <mergeCell ref="E76:F76"/>
    <mergeCell ref="A74:B74"/>
    <mergeCell ref="C74:D74"/>
    <mergeCell ref="E74:F74"/>
    <mergeCell ref="G74:H74"/>
    <mergeCell ref="I74:J74"/>
    <mergeCell ref="K74:L74"/>
    <mergeCell ref="A72:B73"/>
    <mergeCell ref="C72:F72"/>
    <mergeCell ref="G72:J72"/>
    <mergeCell ref="K72:L73"/>
    <mergeCell ref="A79:S79"/>
    <mergeCell ref="A80:B80"/>
    <mergeCell ref="D80:M80"/>
    <mergeCell ref="N80:S80"/>
    <mergeCell ref="A81:B81"/>
    <mergeCell ref="D81:M81"/>
    <mergeCell ref="N81:S81"/>
    <mergeCell ref="G76:H76"/>
    <mergeCell ref="I76:J76"/>
    <mergeCell ref="K76:L76"/>
    <mergeCell ref="A77:B77"/>
    <mergeCell ref="C77:D77"/>
    <mergeCell ref="E77:F77"/>
    <mergeCell ref="G77:H77"/>
    <mergeCell ref="I77:J77"/>
    <mergeCell ref="K77:L77"/>
    <mergeCell ref="N74:S77"/>
    <mergeCell ref="A75:B75"/>
    <mergeCell ref="C75:D75"/>
    <mergeCell ref="E75:F75"/>
    <mergeCell ref="G75:H75"/>
    <mergeCell ref="I75:J75"/>
    <mergeCell ref="K75:L75"/>
    <mergeCell ref="A76:B76"/>
    <mergeCell ref="A84:B84"/>
    <mergeCell ref="D84:M84"/>
    <mergeCell ref="N84:S84"/>
    <mergeCell ref="A85:B85"/>
    <mergeCell ref="C85:M85"/>
    <mergeCell ref="N85:S85"/>
    <mergeCell ref="A82:B82"/>
    <mergeCell ref="D82:M82"/>
    <mergeCell ref="N82:S82"/>
    <mergeCell ref="A83:B83"/>
    <mergeCell ref="C83:M83"/>
    <mergeCell ref="N83:S83"/>
    <mergeCell ref="A89:B89"/>
    <mergeCell ref="C89:M89"/>
    <mergeCell ref="N89:S89"/>
    <mergeCell ref="A86:B86"/>
    <mergeCell ref="C86:M86"/>
    <mergeCell ref="N86:S86"/>
    <mergeCell ref="A87:B87"/>
    <mergeCell ref="C87:F87"/>
    <mergeCell ref="G87:J87"/>
    <mergeCell ref="N87:S87"/>
    <mergeCell ref="K87:M87"/>
    <mergeCell ref="A108:B108"/>
    <mergeCell ref="C108:G108"/>
    <mergeCell ref="H108:M108"/>
    <mergeCell ref="N108:S108"/>
    <mergeCell ref="A104:S104"/>
    <mergeCell ref="A105:B105"/>
    <mergeCell ref="C105:G105"/>
    <mergeCell ref="H105:M105"/>
    <mergeCell ref="N105:S105"/>
    <mergeCell ref="A106:B106"/>
    <mergeCell ref="C106:G106"/>
    <mergeCell ref="H106:M106"/>
    <mergeCell ref="N106:S106"/>
    <mergeCell ref="A107:B107"/>
    <mergeCell ref="C107:G107"/>
    <mergeCell ref="H107:M107"/>
    <mergeCell ref="N107:S107"/>
    <mergeCell ref="A102:B102"/>
    <mergeCell ref="D102:M102"/>
    <mergeCell ref="N102:S102"/>
    <mergeCell ref="A97:B97"/>
    <mergeCell ref="C97:M97"/>
    <mergeCell ref="N97:S97"/>
    <mergeCell ref="A98:B98"/>
    <mergeCell ref="C98:M98"/>
    <mergeCell ref="N98:S98"/>
    <mergeCell ref="A41:S41"/>
    <mergeCell ref="A22:B23"/>
    <mergeCell ref="C23:F23"/>
    <mergeCell ref="G23:J23"/>
    <mergeCell ref="K23:M23"/>
    <mergeCell ref="N22:S23"/>
    <mergeCell ref="A100:S100"/>
    <mergeCell ref="A101:B101"/>
    <mergeCell ref="C101:M101"/>
    <mergeCell ref="N101:S101"/>
    <mergeCell ref="A94:S94"/>
    <mergeCell ref="A95:B95"/>
    <mergeCell ref="D95:M95"/>
    <mergeCell ref="N95:S95"/>
    <mergeCell ref="A96:B96"/>
    <mergeCell ref="C96:M96"/>
    <mergeCell ref="N96:S96"/>
    <mergeCell ref="A90:B90"/>
    <mergeCell ref="C90:M90"/>
    <mergeCell ref="N90:S90"/>
    <mergeCell ref="C91:M91"/>
    <mergeCell ref="A88:B88"/>
    <mergeCell ref="D88:M88"/>
    <mergeCell ref="N88:S88"/>
  </mergeCells>
  <phoneticPr fontId="3"/>
  <dataValidations count="9">
    <dataValidation type="list" showInputMessage="1" showErrorMessage="1" sqref="D5:L5 D78:L78 D52:L52" xr:uid="{B0905901-6FEB-4392-85FE-8A471A49EF2F}">
      <formula1>"8%,10%"</formula1>
    </dataValidation>
    <dataValidation type="list" showInputMessage="1" showErrorMessage="1" sqref="D82:M82 D40:M40" xr:uid="{BCF76F57-E578-4F31-83B0-0E919BCCF583}">
      <formula1>"常温,冷蔵,冷凍"</formula1>
    </dataValidation>
    <dataValidation type="list" allowBlank="1" showInputMessage="1" showErrorMessage="1" sqref="D81:M81" xr:uid="{46C9E901-4C2D-428E-ACF9-6592067EBF9A}">
      <formula1>"普通郵便,書留,レターパック,ゆうパケット,ゆうパック,ネコポス,宅急便,電子メール"</formula1>
    </dataValidation>
    <dataValidation type="list" showInputMessage="1" showErrorMessage="1" sqref="D84:L84" xr:uid="{C7AE63DF-F53A-4A3A-9EED-D59E2C4190E8}">
      <formula1>"固定料金,地域別料金"</formula1>
    </dataValidation>
    <dataValidation type="list" showInputMessage="1" showErrorMessage="1" sqref="D43:L43" xr:uid="{977995FC-D6D4-4C0C-957E-D68FED4BDCC8}">
      <formula1>"アレルギー品目あり(またはコンタミネーションの可能性あり),アレルギー品目なし,アレルギー品目を記載しない(食品以外)"</formula1>
    </dataValidation>
    <dataValidation type="list" showInputMessage="1" showErrorMessage="1" sqref="D88:L88 D95:L95" xr:uid="{2AE13698-CCBC-4AB7-9AC9-3A41874B05E7}">
      <formula1>"通年,期間限定"</formula1>
    </dataValidation>
    <dataValidation type="list" allowBlank="1" showInputMessage="1" showErrorMessage="1" sqref="D13:H13 E19" xr:uid="{9C31CAB6-CB71-4C98-8222-39E5E35D2E66}">
      <formula1>"課税事業者,免税事業者"</formula1>
    </dataValidation>
    <dataValidation type="list" showInputMessage="1" showErrorMessage="1" sqref="D51:M51" xr:uid="{D95108EB-5C08-4882-87C3-7CBA8A32E832}">
      <formula1>"内税,非課税"</formula1>
    </dataValidation>
    <dataValidation type="list" allowBlank="1" showInputMessage="1" showErrorMessage="1" sqref="G87:J87" xr:uid="{A1BECA58-C5ED-4582-B132-F8C293981DA1}">
      <formula1>"7,14,21,30,45,60"</formula1>
    </dataValidation>
  </dataValidations>
  <hyperlinks>
    <hyperlink ref="K12" r:id="rId1" display="fuji-furusato@fujikawarakuza.co.jp" xr:uid="{30C99449-FA7F-47DF-8942-83F4CE8CFCDD}"/>
  </hyperlinks>
  <pageMargins left="0.70866141732283472" right="0.70866141732283472" top="0.74803149606299213" bottom="0.74803149606299213" header="0.31496062992125984" footer="0.31496062992125984"/>
  <pageSetup paperSize="9" scale="28" fitToHeight="0" orientation="portrait" r:id="rId2"/>
  <rowBreaks count="3" manualBreakCount="3">
    <brk id="40" max="19" man="1"/>
    <brk id="47" max="19" man="1"/>
    <brk id="78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A2294-6B82-4783-ACCE-70EE35D43012}">
  <sheetPr>
    <tabColor rgb="FF7030A0"/>
    <pageSetUpPr fitToPage="1"/>
  </sheetPr>
  <dimension ref="A1:T62"/>
  <sheetViews>
    <sheetView view="pageBreakPreview" zoomScale="50" zoomScaleNormal="40" zoomScaleSheetLayoutView="50" workbookViewId="0">
      <selection sqref="A1:M1"/>
    </sheetView>
  </sheetViews>
  <sheetFormatPr defaultRowHeight="18.75" x14ac:dyDescent="0.4"/>
  <cols>
    <col min="1" max="1" width="25.625" style="5" customWidth="1"/>
    <col min="2" max="2" width="10.625" style="1" customWidth="1"/>
    <col min="3" max="12" width="15.625" style="2" customWidth="1"/>
    <col min="13" max="13" width="30.625" style="1" customWidth="1"/>
    <col min="14" max="14" width="10.625" style="6" customWidth="1"/>
    <col min="15" max="15" width="15.625" style="6" customWidth="1"/>
    <col min="16" max="16" width="5.625" style="6" customWidth="1"/>
    <col min="17" max="17" width="10.625" style="6" customWidth="1"/>
    <col min="18" max="18" width="5.625" style="6" customWidth="1"/>
    <col min="19" max="19" width="10.625" style="6" customWidth="1"/>
    <col min="20" max="20" width="5.625" customWidth="1"/>
  </cols>
  <sheetData>
    <row r="1" spans="1:20" ht="112.5" customHeight="1" x14ac:dyDescent="0.4">
      <c r="A1" s="199" t="s">
        <v>342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79" t="s">
        <v>135</v>
      </c>
      <c r="O1" s="80"/>
      <c r="P1" s="79" t="s">
        <v>99</v>
      </c>
      <c r="Q1" s="80"/>
      <c r="R1" s="79" t="s">
        <v>98</v>
      </c>
      <c r="S1" s="80"/>
      <c r="T1" s="79" t="s">
        <v>100</v>
      </c>
    </row>
    <row r="2" spans="1:20" ht="20.100000000000001" customHeight="1" x14ac:dyDescent="0.4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18"/>
      <c r="O2" s="8"/>
      <c r="P2" s="18"/>
      <c r="Q2" s="8"/>
      <c r="R2" s="18"/>
      <c r="S2" s="8"/>
      <c r="T2" s="18"/>
    </row>
    <row r="3" spans="1:20" ht="50.1" customHeight="1" x14ac:dyDescent="0.4">
      <c r="A3" s="332" t="s">
        <v>109</v>
      </c>
      <c r="B3" s="332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132" t="s">
        <v>61</v>
      </c>
      <c r="O3" s="132"/>
      <c r="P3" s="132"/>
      <c r="Q3" s="132"/>
      <c r="R3" s="132"/>
      <c r="S3" s="132"/>
      <c r="T3" s="8">
        <f>LEN(C3)</f>
        <v>0</v>
      </c>
    </row>
    <row r="4" spans="1:20" ht="19.5" customHeight="1" x14ac:dyDescent="0.4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7"/>
      <c r="O4" s="87"/>
      <c r="P4" s="87"/>
      <c r="Q4" s="87"/>
      <c r="R4" s="87"/>
      <c r="S4" s="87"/>
      <c r="T4" s="87"/>
    </row>
    <row r="5" spans="1:20" ht="39.950000000000003" customHeight="1" x14ac:dyDescent="0.4">
      <c r="A5" s="134" t="s">
        <v>127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87"/>
    </row>
    <row r="6" spans="1:20" ht="50.1" customHeight="1" x14ac:dyDescent="0.4">
      <c r="A6" s="328" t="s">
        <v>108</v>
      </c>
      <c r="B6" s="329"/>
      <c r="C6" s="206"/>
      <c r="D6" s="206"/>
      <c r="E6" s="206"/>
      <c r="F6" s="206"/>
      <c r="G6" s="206"/>
      <c r="H6" s="206"/>
      <c r="I6" s="330" t="s">
        <v>103</v>
      </c>
      <c r="J6" s="331"/>
      <c r="K6" s="207"/>
      <c r="L6" s="208"/>
      <c r="M6" s="208"/>
      <c r="N6" s="208"/>
      <c r="O6" s="208"/>
      <c r="P6" s="208"/>
      <c r="Q6" s="208"/>
      <c r="R6" s="208"/>
      <c r="S6" s="209"/>
      <c r="T6" s="17"/>
    </row>
    <row r="7" spans="1:20" ht="50.1" customHeight="1" x14ac:dyDescent="0.4">
      <c r="A7" s="328" t="s">
        <v>68</v>
      </c>
      <c r="B7" s="329"/>
      <c r="C7" s="203" t="s">
        <v>126</v>
      </c>
      <c r="D7" s="204"/>
      <c r="E7" s="203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4"/>
      <c r="T7" s="17"/>
    </row>
    <row r="8" spans="1:20" ht="50.1" customHeight="1" x14ac:dyDescent="0.4">
      <c r="A8" s="328" t="s">
        <v>101</v>
      </c>
      <c r="B8" s="329"/>
      <c r="C8" s="206"/>
      <c r="D8" s="206"/>
      <c r="E8" s="206"/>
      <c r="F8" s="206"/>
      <c r="G8" s="206"/>
      <c r="H8" s="206"/>
      <c r="I8" s="330" t="s">
        <v>102</v>
      </c>
      <c r="J8" s="331"/>
      <c r="K8" s="203"/>
      <c r="L8" s="205"/>
      <c r="M8" s="205"/>
      <c r="N8" s="205"/>
      <c r="O8" s="205"/>
      <c r="P8" s="205"/>
      <c r="Q8" s="205"/>
      <c r="R8" s="205"/>
      <c r="S8" s="204"/>
      <c r="T8" s="17"/>
    </row>
    <row r="9" spans="1:20" ht="50.1" customHeight="1" x14ac:dyDescent="0.4">
      <c r="A9" s="332" t="s">
        <v>167</v>
      </c>
      <c r="B9" s="332"/>
      <c r="C9" s="98" t="s">
        <v>64</v>
      </c>
      <c r="D9" s="333"/>
      <c r="E9" s="333"/>
      <c r="F9" s="333"/>
      <c r="G9" s="333"/>
      <c r="H9" s="333"/>
      <c r="I9" s="334" t="s">
        <v>168</v>
      </c>
      <c r="J9" s="334"/>
      <c r="K9" s="182"/>
      <c r="L9" s="182"/>
      <c r="M9" s="182"/>
      <c r="N9" s="182"/>
      <c r="O9" s="182"/>
      <c r="P9" s="182"/>
      <c r="Q9" s="182"/>
      <c r="R9" s="182"/>
      <c r="S9" s="182"/>
      <c r="T9" s="17"/>
    </row>
    <row r="10" spans="1:20" ht="20.100000000000001" customHeight="1" x14ac:dyDescent="0.4">
      <c r="A10" s="86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</row>
    <row r="11" spans="1:20" ht="39.950000000000003" customHeight="1" x14ac:dyDescent="0.4">
      <c r="A11" s="134" t="s">
        <v>119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87"/>
    </row>
    <row r="12" spans="1:20" s="3" customFormat="1" ht="50.1" customHeight="1" x14ac:dyDescent="0.4">
      <c r="A12" s="335" t="s">
        <v>330</v>
      </c>
      <c r="B12" s="336"/>
      <c r="C12" s="85" t="s">
        <v>331</v>
      </c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90"/>
      <c r="O12" s="191"/>
      <c r="P12" s="191"/>
      <c r="Q12" s="191"/>
      <c r="R12" s="191"/>
      <c r="S12" s="192"/>
      <c r="T12" s="4"/>
    </row>
    <row r="13" spans="1:20" s="3" customFormat="1" ht="50.1" customHeight="1" x14ac:dyDescent="0.4">
      <c r="A13" s="337"/>
      <c r="B13" s="338"/>
      <c r="C13" s="85" t="s">
        <v>68</v>
      </c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93"/>
      <c r="O13" s="194"/>
      <c r="P13" s="194"/>
      <c r="Q13" s="194"/>
      <c r="R13" s="194"/>
      <c r="S13" s="195"/>
      <c r="T13" s="4"/>
    </row>
    <row r="14" spans="1:20" s="3" customFormat="1" ht="50.1" customHeight="1" x14ac:dyDescent="0.4">
      <c r="A14" s="337"/>
      <c r="B14" s="338"/>
      <c r="C14" s="85" t="s">
        <v>101</v>
      </c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93"/>
      <c r="O14" s="194"/>
      <c r="P14" s="194"/>
      <c r="Q14" s="194"/>
      <c r="R14" s="194"/>
      <c r="S14" s="195"/>
      <c r="T14" s="4"/>
    </row>
    <row r="15" spans="1:20" s="3" customFormat="1" ht="50.1" customHeight="1" x14ac:dyDescent="0.4">
      <c r="A15" s="339"/>
      <c r="B15" s="340"/>
      <c r="C15" s="85" t="s">
        <v>172</v>
      </c>
      <c r="D15" s="98" t="s">
        <v>64</v>
      </c>
      <c r="E15" s="333"/>
      <c r="F15" s="333"/>
      <c r="G15" s="333"/>
      <c r="H15" s="333"/>
      <c r="I15" s="33" t="s">
        <v>173</v>
      </c>
      <c r="J15" s="180"/>
      <c r="K15" s="180"/>
      <c r="L15" s="180"/>
      <c r="M15" s="180"/>
      <c r="N15" s="196"/>
      <c r="O15" s="197"/>
      <c r="P15" s="197"/>
      <c r="Q15" s="197"/>
      <c r="R15" s="197"/>
      <c r="S15" s="198"/>
      <c r="T15" s="4"/>
    </row>
    <row r="16" spans="1:20" s="3" customFormat="1" ht="50.1" customHeight="1" x14ac:dyDescent="0.4">
      <c r="A16" s="332" t="s">
        <v>112</v>
      </c>
      <c r="B16" s="332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2"/>
      <c r="O16" s="132"/>
      <c r="P16" s="132"/>
      <c r="Q16" s="132"/>
      <c r="R16" s="132"/>
      <c r="S16" s="132"/>
    </row>
    <row r="17" spans="1:20" s="3" customFormat="1" ht="409.6" customHeight="1" x14ac:dyDescent="0.4">
      <c r="A17" s="332" t="s">
        <v>334</v>
      </c>
      <c r="B17" s="332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2" t="s">
        <v>333</v>
      </c>
      <c r="O17" s="132"/>
      <c r="P17" s="132"/>
      <c r="Q17" s="132"/>
      <c r="R17" s="132"/>
      <c r="S17" s="132"/>
    </row>
    <row r="18" spans="1:20" s="3" customFormat="1" ht="189" customHeight="1" x14ac:dyDescent="0.4">
      <c r="A18" s="332" t="s">
        <v>335</v>
      </c>
      <c r="B18" s="332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32" t="s">
        <v>336</v>
      </c>
      <c r="O18" s="132"/>
      <c r="P18" s="132"/>
      <c r="Q18" s="132"/>
      <c r="R18" s="132"/>
      <c r="S18" s="132"/>
    </row>
    <row r="19" spans="1:20" s="3" customFormat="1" ht="50.1" customHeight="1" x14ac:dyDescent="0.4">
      <c r="A19" s="328" t="s">
        <v>70</v>
      </c>
      <c r="B19" s="329"/>
      <c r="C19" s="145"/>
      <c r="D19" s="146"/>
      <c r="E19" s="146"/>
      <c r="F19" s="146"/>
      <c r="G19" s="146"/>
      <c r="H19" s="146"/>
      <c r="I19" s="146"/>
      <c r="J19" s="146"/>
      <c r="K19" s="146"/>
      <c r="L19" s="146"/>
      <c r="M19" s="147"/>
      <c r="N19" s="172" t="s">
        <v>337</v>
      </c>
      <c r="O19" s="173"/>
      <c r="P19" s="173"/>
      <c r="Q19" s="173"/>
      <c r="R19" s="173"/>
      <c r="S19" s="174"/>
    </row>
    <row r="20" spans="1:20" s="3" customFormat="1" ht="50.1" customHeight="1" x14ac:dyDescent="0.4">
      <c r="A20" s="330" t="s">
        <v>69</v>
      </c>
      <c r="B20" s="331"/>
      <c r="C20" s="140"/>
      <c r="D20" s="141"/>
      <c r="E20" s="141"/>
      <c r="F20" s="141"/>
      <c r="G20" s="141"/>
      <c r="H20" s="141"/>
      <c r="I20" s="141"/>
      <c r="J20" s="141"/>
      <c r="K20" s="141"/>
      <c r="L20" s="141"/>
      <c r="M20" s="142"/>
      <c r="N20" s="172" t="s">
        <v>332</v>
      </c>
      <c r="O20" s="173"/>
      <c r="P20" s="173"/>
      <c r="Q20" s="173"/>
      <c r="R20" s="173"/>
      <c r="S20" s="174"/>
    </row>
    <row r="21" spans="1:20" s="3" customFormat="1" ht="50.1" customHeight="1" x14ac:dyDescent="0.4">
      <c r="A21" s="332" t="s">
        <v>338</v>
      </c>
      <c r="B21" s="332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2" t="s">
        <v>339</v>
      </c>
      <c r="O21" s="132"/>
      <c r="P21" s="132"/>
      <c r="Q21" s="132"/>
      <c r="R21" s="132"/>
      <c r="S21" s="132"/>
    </row>
    <row r="22" spans="1:20" s="3" customFormat="1" ht="50.1" customHeight="1" x14ac:dyDescent="0.4">
      <c r="A22" s="332" t="s">
        <v>118</v>
      </c>
      <c r="B22" s="332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2" t="s">
        <v>185</v>
      </c>
      <c r="O22" s="132"/>
      <c r="P22" s="132"/>
      <c r="Q22" s="132"/>
      <c r="R22" s="132"/>
      <c r="S22" s="132"/>
    </row>
    <row r="23" spans="1:20" s="3" customFormat="1" ht="20.100000000000001" customHeight="1" x14ac:dyDescent="0.4">
      <c r="A23" s="38"/>
      <c r="B23" s="38"/>
      <c r="C23" s="37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5"/>
      <c r="O23" s="15"/>
      <c r="P23" s="15"/>
      <c r="Q23" s="15"/>
      <c r="R23" s="15"/>
      <c r="S23" s="15"/>
    </row>
    <row r="24" spans="1:20" s="3" customFormat="1" ht="39.950000000000003" customHeight="1" x14ac:dyDescent="0.4">
      <c r="A24" s="164" t="s">
        <v>120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4"/>
    </row>
    <row r="25" spans="1:20" s="3" customFormat="1" ht="50.1" customHeight="1" x14ac:dyDescent="0.4">
      <c r="A25" s="332" t="s">
        <v>125</v>
      </c>
      <c r="B25" s="332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32" t="s">
        <v>186</v>
      </c>
      <c r="O25" s="132"/>
      <c r="P25" s="132"/>
      <c r="Q25" s="132"/>
      <c r="R25" s="132"/>
      <c r="S25" s="132"/>
    </row>
    <row r="26" spans="1:20" s="3" customFormat="1" ht="50.1" customHeight="1" x14ac:dyDescent="0.4">
      <c r="A26" s="332" t="s">
        <v>121</v>
      </c>
      <c r="B26" s="332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32" t="s">
        <v>57</v>
      </c>
      <c r="O26" s="132"/>
      <c r="P26" s="132"/>
      <c r="Q26" s="132"/>
      <c r="R26" s="132"/>
      <c r="S26" s="132"/>
    </row>
    <row r="27" spans="1:20" s="3" customFormat="1" ht="50.1" customHeight="1" x14ac:dyDescent="0.4">
      <c r="A27" s="341" t="s">
        <v>5</v>
      </c>
      <c r="B27" s="341"/>
      <c r="C27" s="99" t="s">
        <v>64</v>
      </c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163" t="s">
        <v>266</v>
      </c>
      <c r="O27" s="163"/>
      <c r="P27" s="163"/>
      <c r="Q27" s="163"/>
      <c r="R27" s="163"/>
      <c r="S27" s="163"/>
    </row>
    <row r="28" spans="1:20" s="3" customFormat="1" ht="50.1" customHeight="1" x14ac:dyDescent="0.4">
      <c r="A28" s="332" t="s">
        <v>6</v>
      </c>
      <c r="B28" s="332"/>
      <c r="C28" s="98" t="s">
        <v>64</v>
      </c>
      <c r="D28" s="343"/>
      <c r="E28" s="344"/>
      <c r="F28" s="344"/>
      <c r="G28" s="344"/>
      <c r="H28" s="344"/>
      <c r="I28" s="344"/>
      <c r="J28" s="344"/>
      <c r="K28" s="344"/>
      <c r="L28" s="344"/>
      <c r="M28" s="344"/>
      <c r="N28" s="132" t="s">
        <v>187</v>
      </c>
      <c r="O28" s="132"/>
      <c r="P28" s="132"/>
      <c r="Q28" s="132"/>
      <c r="R28" s="132"/>
      <c r="S28" s="132"/>
    </row>
    <row r="29" spans="1:20" s="3" customFormat="1" ht="20.100000000000001" customHeight="1" x14ac:dyDescent="0.4">
      <c r="A29" s="12"/>
      <c r="B29" s="12"/>
      <c r="C29" s="12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40"/>
      <c r="O29" s="40"/>
      <c r="P29" s="40"/>
      <c r="Q29" s="40"/>
      <c r="R29" s="40"/>
      <c r="S29" s="40"/>
      <c r="T29" s="4"/>
    </row>
    <row r="30" spans="1:20" s="3" customFormat="1" ht="39.950000000000003" customHeight="1" x14ac:dyDescent="0.4">
      <c r="A30" s="134" t="s">
        <v>122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4"/>
    </row>
    <row r="31" spans="1:20" s="3" customFormat="1" ht="87" customHeight="1" x14ac:dyDescent="0.4">
      <c r="A31" s="332" t="s">
        <v>71</v>
      </c>
      <c r="B31" s="332"/>
      <c r="C31" s="98" t="s">
        <v>64</v>
      </c>
      <c r="D31" s="344"/>
      <c r="E31" s="344"/>
      <c r="F31" s="344"/>
      <c r="G31" s="344"/>
      <c r="H31" s="344"/>
      <c r="I31" s="344"/>
      <c r="J31" s="344"/>
      <c r="K31" s="344"/>
      <c r="L31" s="344"/>
      <c r="M31" s="344"/>
      <c r="N31" s="346" t="s">
        <v>340</v>
      </c>
      <c r="O31" s="346"/>
      <c r="P31" s="346"/>
      <c r="Q31" s="346"/>
      <c r="R31" s="346"/>
      <c r="S31" s="346"/>
    </row>
    <row r="32" spans="1:20" s="3" customFormat="1" ht="39.950000000000003" customHeight="1" x14ac:dyDescent="0.4">
      <c r="A32" s="345" t="s">
        <v>341</v>
      </c>
      <c r="B32" s="345"/>
      <c r="C32" s="345"/>
      <c r="D32" s="345"/>
      <c r="E32" s="345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</row>
    <row r="33" spans="1:19" s="3" customFormat="1" ht="50.1" customHeight="1" x14ac:dyDescent="0.4">
      <c r="A33" s="332" t="s">
        <v>0</v>
      </c>
      <c r="B33" s="332"/>
      <c r="C33" s="45" t="s">
        <v>56</v>
      </c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32" t="s">
        <v>1</v>
      </c>
      <c r="O33" s="132"/>
      <c r="P33" s="132"/>
      <c r="Q33" s="132"/>
      <c r="R33" s="132"/>
      <c r="S33" s="132"/>
    </row>
    <row r="34" spans="1:19" s="3" customFormat="1" ht="50.1" customHeight="1" x14ac:dyDescent="0.4">
      <c r="A34" s="332" t="s">
        <v>59</v>
      </c>
      <c r="B34" s="332"/>
      <c r="C34" s="98" t="s">
        <v>64</v>
      </c>
      <c r="D34" s="344"/>
      <c r="E34" s="344"/>
      <c r="F34" s="344"/>
      <c r="G34" s="344"/>
      <c r="H34" s="344"/>
      <c r="I34" s="344"/>
      <c r="J34" s="344"/>
      <c r="K34" s="344"/>
      <c r="L34" s="344"/>
      <c r="M34" s="344"/>
      <c r="N34" s="160" t="s">
        <v>370</v>
      </c>
      <c r="O34" s="160"/>
      <c r="P34" s="160"/>
      <c r="Q34" s="160"/>
      <c r="R34" s="160"/>
      <c r="S34" s="160"/>
    </row>
    <row r="35" spans="1:19" s="3" customFormat="1" ht="50.1" customHeight="1" x14ac:dyDescent="0.4">
      <c r="A35" s="332" t="s">
        <v>60</v>
      </c>
      <c r="B35" s="332"/>
      <c r="C35" s="98" t="s">
        <v>64</v>
      </c>
      <c r="D35" s="344"/>
      <c r="E35" s="344"/>
      <c r="F35" s="344"/>
      <c r="G35" s="344"/>
      <c r="H35" s="344"/>
      <c r="I35" s="344"/>
      <c r="J35" s="344"/>
      <c r="K35" s="344"/>
      <c r="L35" s="344"/>
      <c r="M35" s="344"/>
      <c r="N35" s="132" t="s">
        <v>188</v>
      </c>
      <c r="O35" s="132"/>
      <c r="P35" s="132"/>
      <c r="Q35" s="132"/>
      <c r="R35" s="132"/>
      <c r="S35" s="132"/>
    </row>
    <row r="36" spans="1:19" s="3" customFormat="1" ht="50.1" customHeight="1" x14ac:dyDescent="0.4">
      <c r="A36" s="332" t="s">
        <v>7</v>
      </c>
      <c r="B36" s="332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32" t="s">
        <v>189</v>
      </c>
      <c r="O36" s="132"/>
      <c r="P36" s="132"/>
      <c r="Q36" s="132"/>
      <c r="R36" s="132"/>
      <c r="S36" s="132"/>
    </row>
    <row r="37" spans="1:19" s="3" customFormat="1" ht="50.1" customHeight="1" x14ac:dyDescent="0.4">
      <c r="A37" s="332" t="s">
        <v>58</v>
      </c>
      <c r="B37" s="332"/>
      <c r="C37" s="98" t="s">
        <v>64</v>
      </c>
      <c r="D37" s="344"/>
      <c r="E37" s="344"/>
      <c r="F37" s="344"/>
      <c r="G37" s="344"/>
      <c r="H37" s="344"/>
      <c r="I37" s="344"/>
      <c r="J37" s="344"/>
      <c r="K37" s="344"/>
      <c r="L37" s="344"/>
      <c r="M37" s="344"/>
      <c r="N37" s="132" t="s">
        <v>190</v>
      </c>
      <c r="O37" s="132"/>
      <c r="P37" s="132"/>
      <c r="Q37" s="132"/>
      <c r="R37" s="132"/>
      <c r="S37" s="132"/>
    </row>
    <row r="38" spans="1:19" s="3" customFormat="1" ht="50.1" customHeight="1" x14ac:dyDescent="0.4">
      <c r="A38" s="332" t="s">
        <v>123</v>
      </c>
      <c r="B38" s="332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32" t="s">
        <v>191</v>
      </c>
      <c r="O38" s="132"/>
      <c r="P38" s="132"/>
      <c r="Q38" s="132"/>
      <c r="R38" s="132"/>
      <c r="S38" s="132"/>
    </row>
    <row r="39" spans="1:19" s="3" customFormat="1" ht="50.1" customHeight="1" x14ac:dyDescent="0.4">
      <c r="A39" s="332" t="s">
        <v>124</v>
      </c>
      <c r="B39" s="332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32" t="s">
        <v>192</v>
      </c>
      <c r="O39" s="132"/>
      <c r="P39" s="132"/>
      <c r="Q39" s="132"/>
      <c r="R39" s="132"/>
      <c r="S39" s="132"/>
    </row>
    <row r="40" spans="1:19" s="3" customFormat="1" ht="50.1" customHeight="1" x14ac:dyDescent="0.4">
      <c r="A40" s="332" t="s">
        <v>13</v>
      </c>
      <c r="B40" s="332"/>
      <c r="C40" s="154" t="s">
        <v>129</v>
      </c>
      <c r="D40" s="154"/>
      <c r="E40" s="154"/>
      <c r="F40" s="154"/>
      <c r="G40" s="145"/>
      <c r="H40" s="146"/>
      <c r="I40" s="146"/>
      <c r="J40" s="147"/>
      <c r="K40" s="155" t="s">
        <v>128</v>
      </c>
      <c r="L40" s="156"/>
      <c r="M40" s="157"/>
      <c r="N40" s="158" t="s">
        <v>371</v>
      </c>
      <c r="O40" s="158"/>
      <c r="P40" s="158"/>
      <c r="Q40" s="158"/>
      <c r="R40" s="158"/>
      <c r="S40" s="158"/>
    </row>
    <row r="41" spans="1:19" s="3" customFormat="1" ht="50.1" customHeight="1" x14ac:dyDescent="0.4">
      <c r="A41" s="332" t="s">
        <v>10</v>
      </c>
      <c r="B41" s="332"/>
      <c r="C41" s="98" t="s">
        <v>64</v>
      </c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132" t="s">
        <v>193</v>
      </c>
      <c r="O41" s="132"/>
      <c r="P41" s="132"/>
      <c r="Q41" s="132"/>
      <c r="R41" s="132"/>
      <c r="S41" s="132"/>
    </row>
    <row r="42" spans="1:19" s="3" customFormat="1" ht="50.1" customHeight="1" x14ac:dyDescent="0.4">
      <c r="A42" s="332" t="s">
        <v>11</v>
      </c>
      <c r="B42" s="332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32" t="s">
        <v>194</v>
      </c>
      <c r="O42" s="132"/>
      <c r="P42" s="132"/>
      <c r="Q42" s="132"/>
      <c r="R42" s="132"/>
      <c r="S42" s="132"/>
    </row>
    <row r="43" spans="1:19" s="3" customFormat="1" ht="50.1" customHeight="1" x14ac:dyDescent="0.4">
      <c r="A43" s="332" t="s">
        <v>12</v>
      </c>
      <c r="B43" s="332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32" t="s">
        <v>195</v>
      </c>
      <c r="O43" s="132"/>
      <c r="P43" s="132"/>
      <c r="Q43" s="132"/>
      <c r="R43" s="132"/>
      <c r="S43" s="132"/>
    </row>
    <row r="44" spans="1:19" s="3" customFormat="1" ht="39.950000000000003" customHeight="1" x14ac:dyDescent="0.4">
      <c r="A44" s="332" t="s">
        <v>14</v>
      </c>
      <c r="B44" s="332"/>
      <c r="C44" s="153" t="s">
        <v>382</v>
      </c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32" t="s">
        <v>196</v>
      </c>
      <c r="O44" s="132"/>
      <c r="P44" s="132"/>
      <c r="Q44" s="132"/>
      <c r="R44" s="132"/>
      <c r="S44" s="132"/>
    </row>
    <row r="45" spans="1:19" s="3" customFormat="1" ht="60" customHeight="1" x14ac:dyDescent="0.4">
      <c r="A45" s="332"/>
      <c r="B45" s="332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32"/>
      <c r="O45" s="132"/>
      <c r="P45" s="132"/>
      <c r="Q45" s="132"/>
      <c r="R45" s="132"/>
      <c r="S45" s="132"/>
    </row>
    <row r="46" spans="1:19" s="3" customFormat="1" ht="20.100000000000001" customHeight="1" x14ac:dyDescent="0.4">
      <c r="A46" s="37"/>
      <c r="B46" s="37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04"/>
      <c r="O46" s="104"/>
      <c r="P46" s="104"/>
      <c r="Q46" s="104"/>
      <c r="R46" s="104"/>
      <c r="S46" s="104"/>
    </row>
    <row r="47" spans="1:19" s="3" customFormat="1" ht="39.950000000000003" customHeight="1" x14ac:dyDescent="0.4">
      <c r="A47" s="134" t="s">
        <v>132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</row>
    <row r="48" spans="1:19" s="3" customFormat="1" ht="50.1" customHeight="1" x14ac:dyDescent="0.4">
      <c r="A48" s="332" t="s">
        <v>66</v>
      </c>
      <c r="B48" s="332"/>
      <c r="C48" s="98" t="s">
        <v>64</v>
      </c>
      <c r="D48" s="344"/>
      <c r="E48" s="344"/>
      <c r="F48" s="344"/>
      <c r="G48" s="344"/>
      <c r="H48" s="344"/>
      <c r="I48" s="344"/>
      <c r="J48" s="344"/>
      <c r="K48" s="344"/>
      <c r="L48" s="344"/>
      <c r="M48" s="344"/>
      <c r="N48" s="132" t="s">
        <v>193</v>
      </c>
      <c r="O48" s="132"/>
      <c r="P48" s="132"/>
      <c r="Q48" s="132"/>
      <c r="R48" s="132"/>
      <c r="S48" s="132"/>
    </row>
    <row r="49" spans="1:19" s="3" customFormat="1" ht="50.1" customHeight="1" x14ac:dyDescent="0.4">
      <c r="A49" s="332" t="s">
        <v>130</v>
      </c>
      <c r="B49" s="332"/>
      <c r="C49" s="149"/>
      <c r="D49" s="150"/>
      <c r="E49" s="150"/>
      <c r="F49" s="150"/>
      <c r="G49" s="150"/>
      <c r="H49" s="150"/>
      <c r="I49" s="150"/>
      <c r="J49" s="150"/>
      <c r="K49" s="150"/>
      <c r="L49" s="150"/>
      <c r="M49" s="151"/>
      <c r="N49" s="132" t="s">
        <v>197</v>
      </c>
      <c r="O49" s="132"/>
      <c r="P49" s="132"/>
      <c r="Q49" s="132"/>
      <c r="R49" s="132"/>
      <c r="S49" s="132"/>
    </row>
    <row r="50" spans="1:19" s="3" customFormat="1" ht="50.1" customHeight="1" x14ac:dyDescent="0.4">
      <c r="A50" s="332" t="s">
        <v>131</v>
      </c>
      <c r="B50" s="332"/>
      <c r="C50" s="149"/>
      <c r="D50" s="150"/>
      <c r="E50" s="150"/>
      <c r="F50" s="150"/>
      <c r="G50" s="150"/>
      <c r="H50" s="150"/>
      <c r="I50" s="150"/>
      <c r="J50" s="150"/>
      <c r="K50" s="150"/>
      <c r="L50" s="150"/>
      <c r="M50" s="151"/>
      <c r="N50" s="132" t="s">
        <v>198</v>
      </c>
      <c r="O50" s="132"/>
      <c r="P50" s="132"/>
      <c r="Q50" s="132"/>
      <c r="R50" s="132"/>
      <c r="S50" s="132"/>
    </row>
    <row r="51" spans="1:19" s="3" customFormat="1" ht="50.1" customHeight="1" x14ac:dyDescent="0.4">
      <c r="A51" s="332" t="s">
        <v>15</v>
      </c>
      <c r="B51" s="332"/>
      <c r="C51" s="145"/>
      <c r="D51" s="146"/>
      <c r="E51" s="146"/>
      <c r="F51" s="146"/>
      <c r="G51" s="146"/>
      <c r="H51" s="146"/>
      <c r="I51" s="146"/>
      <c r="J51" s="146"/>
      <c r="K51" s="146"/>
      <c r="L51" s="146"/>
      <c r="M51" s="147"/>
      <c r="N51" s="132" t="s">
        <v>199</v>
      </c>
      <c r="O51" s="132"/>
      <c r="P51" s="132"/>
      <c r="Q51" s="132"/>
      <c r="R51" s="132"/>
      <c r="S51" s="132"/>
    </row>
    <row r="52" spans="1:19" s="3" customFormat="1" ht="20.100000000000001" customHeight="1" x14ac:dyDescent="0.4">
      <c r="A52" s="12"/>
      <c r="B52" s="1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40"/>
      <c r="O52" s="40"/>
      <c r="P52" s="40"/>
      <c r="Q52" s="40"/>
      <c r="R52" s="40"/>
      <c r="S52" s="40"/>
    </row>
    <row r="53" spans="1:19" s="3" customFormat="1" ht="39.950000000000003" customHeight="1" x14ac:dyDescent="0.4">
      <c r="A53" s="134" t="s">
        <v>133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</row>
    <row r="54" spans="1:19" s="3" customFormat="1" ht="50.1" customHeight="1" x14ac:dyDescent="0.4">
      <c r="A54" s="332" t="s">
        <v>19</v>
      </c>
      <c r="B54" s="332"/>
      <c r="C54" s="145"/>
      <c r="D54" s="146"/>
      <c r="E54" s="146"/>
      <c r="F54" s="146"/>
      <c r="G54" s="146"/>
      <c r="H54" s="146"/>
      <c r="I54" s="146"/>
      <c r="J54" s="146"/>
      <c r="K54" s="146"/>
      <c r="L54" s="146"/>
      <c r="M54" s="147"/>
      <c r="N54" s="132" t="s">
        <v>367</v>
      </c>
      <c r="O54" s="132"/>
      <c r="P54" s="132"/>
      <c r="Q54" s="132"/>
      <c r="R54" s="132"/>
      <c r="S54" s="132"/>
    </row>
    <row r="55" spans="1:19" s="3" customFormat="1" ht="50.1" customHeight="1" x14ac:dyDescent="0.4">
      <c r="A55" s="332" t="s">
        <v>27</v>
      </c>
      <c r="B55" s="332"/>
      <c r="C55" s="45" t="s">
        <v>56</v>
      </c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32" t="s">
        <v>291</v>
      </c>
      <c r="O55" s="132"/>
      <c r="P55" s="132"/>
      <c r="Q55" s="132"/>
      <c r="R55" s="132"/>
      <c r="S55" s="132"/>
    </row>
    <row r="56" spans="1:19" s="3" customFormat="1" ht="39.950000000000003" customHeight="1" x14ac:dyDescent="0.4">
      <c r="A56" s="12"/>
      <c r="B56" s="12"/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5"/>
      <c r="O56" s="15"/>
      <c r="P56" s="15"/>
      <c r="Q56" s="15"/>
      <c r="R56" s="15"/>
      <c r="S56" s="15"/>
    </row>
    <row r="57" spans="1:19" s="3" customFormat="1" ht="39.950000000000003" customHeight="1" x14ac:dyDescent="0.4">
      <c r="A57" s="134" t="s">
        <v>178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</row>
    <row r="58" spans="1:19" ht="39.950000000000003" customHeight="1" x14ac:dyDescent="0.4">
      <c r="A58" s="135" t="s">
        <v>179</v>
      </c>
      <c r="B58" s="135"/>
      <c r="C58" s="136" t="s">
        <v>110</v>
      </c>
      <c r="D58" s="137"/>
      <c r="E58" s="137"/>
      <c r="F58" s="137"/>
      <c r="G58" s="138"/>
      <c r="H58" s="135" t="s">
        <v>134</v>
      </c>
      <c r="I58" s="135"/>
      <c r="J58" s="135"/>
      <c r="K58" s="135"/>
      <c r="L58" s="135"/>
      <c r="M58" s="135"/>
      <c r="N58" s="139" t="s">
        <v>101</v>
      </c>
      <c r="O58" s="139"/>
      <c r="P58" s="139"/>
      <c r="Q58" s="139"/>
      <c r="R58" s="139"/>
      <c r="S58" s="139"/>
    </row>
    <row r="59" spans="1:19" ht="50.1" customHeight="1" x14ac:dyDescent="0.4">
      <c r="A59" s="127"/>
      <c r="B59" s="127"/>
      <c r="C59" s="140"/>
      <c r="D59" s="141"/>
      <c r="E59" s="141"/>
      <c r="F59" s="141"/>
      <c r="G59" s="142"/>
      <c r="H59" s="143"/>
      <c r="I59" s="143"/>
      <c r="J59" s="143"/>
      <c r="K59" s="143"/>
      <c r="L59" s="143"/>
      <c r="M59" s="143"/>
      <c r="N59" s="132"/>
      <c r="O59" s="132"/>
      <c r="P59" s="132"/>
      <c r="Q59" s="132"/>
      <c r="R59" s="132"/>
      <c r="S59" s="132"/>
    </row>
    <row r="60" spans="1:19" ht="50.1" customHeight="1" x14ac:dyDescent="0.4">
      <c r="A60" s="127"/>
      <c r="B60" s="127"/>
      <c r="C60" s="128"/>
      <c r="D60" s="129"/>
      <c r="E60" s="129"/>
      <c r="F60" s="129"/>
      <c r="G60" s="130"/>
      <c r="H60" s="131"/>
      <c r="I60" s="131"/>
      <c r="J60" s="131"/>
      <c r="K60" s="131"/>
      <c r="L60" s="131"/>
      <c r="M60" s="131"/>
      <c r="N60" s="132"/>
      <c r="O60" s="132"/>
      <c r="P60" s="132"/>
      <c r="Q60" s="132"/>
      <c r="R60" s="132"/>
      <c r="S60" s="132"/>
    </row>
    <row r="61" spans="1:19" ht="50.1" customHeight="1" x14ac:dyDescent="0.4">
      <c r="A61" s="127"/>
      <c r="B61" s="127"/>
      <c r="C61" s="128"/>
      <c r="D61" s="129"/>
      <c r="E61" s="129"/>
      <c r="F61" s="129"/>
      <c r="G61" s="130"/>
      <c r="H61" s="131"/>
      <c r="I61" s="131"/>
      <c r="J61" s="131"/>
      <c r="K61" s="131"/>
      <c r="L61" s="131"/>
      <c r="M61" s="131"/>
      <c r="N61" s="133"/>
      <c r="O61" s="133"/>
      <c r="P61" s="133"/>
      <c r="Q61" s="133"/>
      <c r="R61" s="133"/>
      <c r="S61" s="133"/>
    </row>
    <row r="62" spans="1:19" ht="39.950000000000003" customHeight="1" x14ac:dyDescent="0.4">
      <c r="A62" s="7" t="s">
        <v>73</v>
      </c>
      <c r="N62" s="16"/>
      <c r="O62" s="16"/>
      <c r="P62" s="16"/>
      <c r="Q62" s="16"/>
      <c r="R62" s="16"/>
      <c r="S62" s="16"/>
    </row>
  </sheetData>
  <sheetProtection formatCells="0" formatColumns="0" formatRows="0" insertColumns="0" insertRows="0" insertHyperlinks="0" deleteColumns="0" deleteRows="0" sort="0" autoFilter="0" pivotTables="0"/>
  <mergeCells count="143">
    <mergeCell ref="A61:B61"/>
    <mergeCell ref="C61:G61"/>
    <mergeCell ref="H61:M61"/>
    <mergeCell ref="N61:S61"/>
    <mergeCell ref="A20:B20"/>
    <mergeCell ref="C20:M20"/>
    <mergeCell ref="N20:S20"/>
    <mergeCell ref="A59:B59"/>
    <mergeCell ref="C59:G59"/>
    <mergeCell ref="H59:M59"/>
    <mergeCell ref="N59:S59"/>
    <mergeCell ref="A60:B60"/>
    <mergeCell ref="C60:G60"/>
    <mergeCell ref="H60:M60"/>
    <mergeCell ref="N60:S60"/>
    <mergeCell ref="A55:B55"/>
    <mergeCell ref="D55:M55"/>
    <mergeCell ref="N55:S55"/>
    <mergeCell ref="A57:S57"/>
    <mergeCell ref="A58:B58"/>
    <mergeCell ref="C58:G58"/>
    <mergeCell ref="H58:M58"/>
    <mergeCell ref="N58:S58"/>
    <mergeCell ref="A51:B51"/>
    <mergeCell ref="C51:M51"/>
    <mergeCell ref="N51:S51"/>
    <mergeCell ref="A53:S53"/>
    <mergeCell ref="A54:B54"/>
    <mergeCell ref="C54:M54"/>
    <mergeCell ref="N54:S54"/>
    <mergeCell ref="A49:B49"/>
    <mergeCell ref="C49:M49"/>
    <mergeCell ref="N49:S49"/>
    <mergeCell ref="A50:B50"/>
    <mergeCell ref="C50:M50"/>
    <mergeCell ref="N50:S50"/>
    <mergeCell ref="C44:M44"/>
    <mergeCell ref="A47:S47"/>
    <mergeCell ref="A48:B48"/>
    <mergeCell ref="D48:M48"/>
    <mergeCell ref="N48:S48"/>
    <mergeCell ref="A42:B42"/>
    <mergeCell ref="C42:M42"/>
    <mergeCell ref="N42:S42"/>
    <mergeCell ref="A43:B43"/>
    <mergeCell ref="C43:M43"/>
    <mergeCell ref="N43:S43"/>
    <mergeCell ref="A44:B45"/>
    <mergeCell ref="N44:S45"/>
    <mergeCell ref="C45:M45"/>
    <mergeCell ref="A40:B40"/>
    <mergeCell ref="C40:F40"/>
    <mergeCell ref="G40:J40"/>
    <mergeCell ref="K40:M40"/>
    <mergeCell ref="N40:S40"/>
    <mergeCell ref="A41:B41"/>
    <mergeCell ref="D41:M41"/>
    <mergeCell ref="N41:S41"/>
    <mergeCell ref="A38:B38"/>
    <mergeCell ref="C38:M38"/>
    <mergeCell ref="N38:S38"/>
    <mergeCell ref="A39:B39"/>
    <mergeCell ref="C39:M39"/>
    <mergeCell ref="N39:S39"/>
    <mergeCell ref="A36:B36"/>
    <mergeCell ref="C36:M36"/>
    <mergeCell ref="N36:S36"/>
    <mergeCell ref="A37:B37"/>
    <mergeCell ref="D37:M37"/>
    <mergeCell ref="N37:S37"/>
    <mergeCell ref="A34:B34"/>
    <mergeCell ref="D34:M34"/>
    <mergeCell ref="N34:S34"/>
    <mergeCell ref="A35:B35"/>
    <mergeCell ref="D35:M35"/>
    <mergeCell ref="N35:S35"/>
    <mergeCell ref="A28:B28"/>
    <mergeCell ref="D28:M28"/>
    <mergeCell ref="N28:S28"/>
    <mergeCell ref="A32:S32"/>
    <mergeCell ref="A33:B33"/>
    <mergeCell ref="D33:M33"/>
    <mergeCell ref="N33:S33"/>
    <mergeCell ref="A30:S30"/>
    <mergeCell ref="A31:B31"/>
    <mergeCell ref="D31:M31"/>
    <mergeCell ref="N31:S31"/>
    <mergeCell ref="A26:B26"/>
    <mergeCell ref="C26:M26"/>
    <mergeCell ref="N26:S26"/>
    <mergeCell ref="A27:B27"/>
    <mergeCell ref="D27:M27"/>
    <mergeCell ref="N27:S27"/>
    <mergeCell ref="A22:B22"/>
    <mergeCell ref="C22:M22"/>
    <mergeCell ref="N22:S22"/>
    <mergeCell ref="A24:S24"/>
    <mergeCell ref="A25:B25"/>
    <mergeCell ref="C25:M25"/>
    <mergeCell ref="N25:S25"/>
    <mergeCell ref="A21:B21"/>
    <mergeCell ref="C21:M21"/>
    <mergeCell ref="N21:S21"/>
    <mergeCell ref="A18:B18"/>
    <mergeCell ref="C18:M18"/>
    <mergeCell ref="N18:S18"/>
    <mergeCell ref="E15:H15"/>
    <mergeCell ref="J15:M15"/>
    <mergeCell ref="A16:B16"/>
    <mergeCell ref="C16:M16"/>
    <mergeCell ref="N16:S16"/>
    <mergeCell ref="A17:B17"/>
    <mergeCell ref="C17:M17"/>
    <mergeCell ref="N17:S17"/>
    <mergeCell ref="A19:B19"/>
    <mergeCell ref="C19:M19"/>
    <mergeCell ref="N19:S19"/>
    <mergeCell ref="A9:B9"/>
    <mergeCell ref="D9:H9"/>
    <mergeCell ref="I9:J9"/>
    <mergeCell ref="K9:S9"/>
    <mergeCell ref="A11:S11"/>
    <mergeCell ref="A12:B15"/>
    <mergeCell ref="D12:M12"/>
    <mergeCell ref="N12:S15"/>
    <mergeCell ref="D13:M13"/>
    <mergeCell ref="D14:M14"/>
    <mergeCell ref="A7:B7"/>
    <mergeCell ref="C7:D7"/>
    <mergeCell ref="E7:S7"/>
    <mergeCell ref="A8:B8"/>
    <mergeCell ref="C8:H8"/>
    <mergeCell ref="I8:J8"/>
    <mergeCell ref="K8:S8"/>
    <mergeCell ref="A1:M1"/>
    <mergeCell ref="A3:B3"/>
    <mergeCell ref="C3:M3"/>
    <mergeCell ref="N3:S3"/>
    <mergeCell ref="A5:S5"/>
    <mergeCell ref="A6:B6"/>
    <mergeCell ref="C6:H6"/>
    <mergeCell ref="I6:J6"/>
    <mergeCell ref="K6:S6"/>
  </mergeCells>
  <phoneticPr fontId="3"/>
  <dataValidations count="9">
    <dataValidation type="list" showInputMessage="1" showErrorMessage="1" sqref="D27:M27" xr:uid="{26FBF30C-4878-4BCA-A04A-D24655BAB62E}">
      <formula1>"内税,非課税"</formula1>
    </dataValidation>
    <dataValidation type="list" allowBlank="1" showInputMessage="1" showErrorMessage="1" sqref="D9:H9 E19:E20 E15:E16" xr:uid="{C12EABDF-DC06-40A7-BF26-E9A0CA56A6EA}">
      <formula1>"課税事業者,免税事業者"</formula1>
    </dataValidation>
    <dataValidation type="list" showInputMessage="1" showErrorMessage="1" sqref="D41:L41 D48:L48" xr:uid="{260F6B55-DE73-4E4A-83BC-B01809DDEE5D}">
      <formula1>"通年,期間限定"</formula1>
    </dataValidation>
    <dataValidation type="list" showInputMessage="1" showErrorMessage="1" sqref="D37:L37" xr:uid="{9923F98F-4AEB-4667-B6A8-BBCC97A5A115}">
      <formula1>"固定料金,地域別料金"</formula1>
    </dataValidation>
    <dataValidation type="list" allowBlank="1" showInputMessage="1" showErrorMessage="1" sqref="D34:M34" xr:uid="{DFA17753-340A-4267-BF49-1CE030F77CD7}">
      <formula1>"普通郵便,書留,レターパック,ゆうパケット,ゆうパック,ネコポス,宅急便,電子メール"</formula1>
    </dataValidation>
    <dataValidation type="list" showInputMessage="1" showErrorMessage="1" sqref="D35:M35" xr:uid="{B688D257-3929-401B-83F1-C6C6D90918A4}">
      <formula1>"常温,冷蔵,冷凍"</formula1>
    </dataValidation>
    <dataValidation type="list" showInputMessage="1" showErrorMessage="1" sqref="D28:L28" xr:uid="{81828848-898A-484D-AFCA-BC93F9CB718A}">
      <formula1>"8%,10%"</formula1>
    </dataValidation>
    <dataValidation type="list" allowBlank="1" showInputMessage="1" showErrorMessage="1" sqref="D31:M31" xr:uid="{195ACC3E-BFCC-4F3F-8CC8-FDE09BDCF8D3}">
      <formula1>"有,無"</formula1>
    </dataValidation>
    <dataValidation type="list" allowBlank="1" showInputMessage="1" showErrorMessage="1" sqref="G40:J40" xr:uid="{04E475AD-8138-498E-AE95-F59204E28DA7}">
      <formula1>"7,14,21,30,45,60"</formula1>
    </dataValidation>
  </dataValidations>
  <pageMargins left="0.70866141732283472" right="0.70866141732283472" top="0.74803149606299213" bottom="0.74803149606299213" header="0.31496062992125984" footer="0.31496062992125984"/>
  <pageSetup paperSize="9" scale="28" fitToHeight="0" orientation="portrait" r:id="rId1"/>
  <rowBreaks count="2" manualBreakCount="2">
    <brk id="23" max="19" man="1"/>
    <brk id="29" max="1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A62ED-F4CA-4563-B62C-DD01D3FA61A8}">
  <sheetPr>
    <tabColor rgb="FF7030A0"/>
    <pageSetUpPr fitToPage="1"/>
  </sheetPr>
  <dimension ref="A1:T62"/>
  <sheetViews>
    <sheetView view="pageBreakPreview" zoomScale="50" zoomScaleNormal="40" zoomScaleSheetLayoutView="50" workbookViewId="0">
      <selection sqref="A1:M1"/>
    </sheetView>
  </sheetViews>
  <sheetFormatPr defaultRowHeight="18.75" x14ac:dyDescent="0.4"/>
  <cols>
    <col min="1" max="1" width="25.625" style="5" customWidth="1"/>
    <col min="2" max="2" width="10.625" style="1" customWidth="1"/>
    <col min="3" max="12" width="15.625" style="2" customWidth="1"/>
    <col min="13" max="13" width="30.625" style="1" customWidth="1"/>
    <col min="14" max="14" width="10.625" style="6" customWidth="1"/>
    <col min="15" max="15" width="15.625" style="6" customWidth="1"/>
    <col min="16" max="16" width="5.625" style="6" customWidth="1"/>
    <col min="17" max="17" width="10.625" style="6" customWidth="1"/>
    <col min="18" max="18" width="5.625" style="6" customWidth="1"/>
    <col min="19" max="19" width="10.625" style="6" customWidth="1"/>
    <col min="20" max="20" width="5.625" customWidth="1"/>
  </cols>
  <sheetData>
    <row r="1" spans="1:20" ht="112.5" customHeight="1" x14ac:dyDescent="0.4">
      <c r="A1" s="199" t="s">
        <v>342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79" t="s">
        <v>135</v>
      </c>
      <c r="O1" s="80">
        <v>2026</v>
      </c>
      <c r="P1" s="79" t="s">
        <v>99</v>
      </c>
      <c r="Q1" s="80">
        <v>8</v>
      </c>
      <c r="R1" s="79" t="s">
        <v>98</v>
      </c>
      <c r="S1" s="80">
        <v>31</v>
      </c>
      <c r="T1" s="79" t="s">
        <v>100</v>
      </c>
    </row>
    <row r="2" spans="1:20" ht="20.100000000000001" customHeight="1" x14ac:dyDescent="0.4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18"/>
      <c r="O2" s="8"/>
      <c r="P2" s="18"/>
      <c r="Q2" s="8"/>
      <c r="R2" s="18"/>
      <c r="S2" s="8"/>
      <c r="T2" s="18"/>
    </row>
    <row r="3" spans="1:20" ht="50.1" customHeight="1" x14ac:dyDescent="0.4">
      <c r="A3" s="332" t="s">
        <v>109</v>
      </c>
      <c r="B3" s="332"/>
      <c r="C3" s="200" t="s">
        <v>349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132" t="s">
        <v>61</v>
      </c>
      <c r="O3" s="132"/>
      <c r="P3" s="132"/>
      <c r="Q3" s="132"/>
      <c r="R3" s="132"/>
      <c r="S3" s="132"/>
      <c r="T3" s="8">
        <f>LEN(C3)</f>
        <v>15</v>
      </c>
    </row>
    <row r="4" spans="1:20" ht="19.5" customHeight="1" x14ac:dyDescent="0.4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7"/>
      <c r="O4" s="87"/>
      <c r="P4" s="87"/>
      <c r="Q4" s="87"/>
      <c r="R4" s="87"/>
      <c r="S4" s="87"/>
      <c r="T4" s="87"/>
    </row>
    <row r="5" spans="1:20" ht="39.950000000000003" customHeight="1" x14ac:dyDescent="0.4">
      <c r="A5" s="134" t="s">
        <v>127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87"/>
    </row>
    <row r="6" spans="1:20" ht="50.1" customHeight="1" x14ac:dyDescent="0.4">
      <c r="A6" s="328" t="s">
        <v>108</v>
      </c>
      <c r="B6" s="329"/>
      <c r="C6" s="206" t="s">
        <v>305</v>
      </c>
      <c r="D6" s="206"/>
      <c r="E6" s="206"/>
      <c r="F6" s="206"/>
      <c r="G6" s="206"/>
      <c r="H6" s="206"/>
      <c r="I6" s="330" t="s">
        <v>103</v>
      </c>
      <c r="J6" s="331"/>
      <c r="K6" s="207" t="s">
        <v>306</v>
      </c>
      <c r="L6" s="208"/>
      <c r="M6" s="208"/>
      <c r="N6" s="208"/>
      <c r="O6" s="208"/>
      <c r="P6" s="208"/>
      <c r="Q6" s="208"/>
      <c r="R6" s="208"/>
      <c r="S6" s="209"/>
      <c r="T6" s="17"/>
    </row>
    <row r="7" spans="1:20" ht="50.1" customHeight="1" x14ac:dyDescent="0.4">
      <c r="A7" s="328" t="s">
        <v>68</v>
      </c>
      <c r="B7" s="329"/>
      <c r="C7" s="203" t="s">
        <v>307</v>
      </c>
      <c r="D7" s="204"/>
      <c r="E7" s="203" t="s">
        <v>88</v>
      </c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4"/>
      <c r="T7" s="17"/>
    </row>
    <row r="8" spans="1:20" ht="50.1" customHeight="1" x14ac:dyDescent="0.4">
      <c r="A8" s="328" t="s">
        <v>101</v>
      </c>
      <c r="B8" s="329"/>
      <c r="C8" s="206" t="s">
        <v>308</v>
      </c>
      <c r="D8" s="206"/>
      <c r="E8" s="206"/>
      <c r="F8" s="206"/>
      <c r="G8" s="206"/>
      <c r="H8" s="206"/>
      <c r="I8" s="330" t="s">
        <v>102</v>
      </c>
      <c r="J8" s="331"/>
      <c r="K8" s="203" t="s">
        <v>309</v>
      </c>
      <c r="L8" s="205"/>
      <c r="M8" s="205"/>
      <c r="N8" s="205"/>
      <c r="O8" s="205"/>
      <c r="P8" s="205"/>
      <c r="Q8" s="205"/>
      <c r="R8" s="205"/>
      <c r="S8" s="204"/>
      <c r="T8" s="17"/>
    </row>
    <row r="9" spans="1:20" ht="50.1" customHeight="1" x14ac:dyDescent="0.4">
      <c r="A9" s="332" t="s">
        <v>167</v>
      </c>
      <c r="B9" s="332"/>
      <c r="C9" s="98" t="s">
        <v>64</v>
      </c>
      <c r="D9" s="333" t="s">
        <v>169</v>
      </c>
      <c r="E9" s="333"/>
      <c r="F9" s="333"/>
      <c r="G9" s="333"/>
      <c r="H9" s="333"/>
      <c r="I9" s="334" t="s">
        <v>168</v>
      </c>
      <c r="J9" s="334"/>
      <c r="K9" s="182" t="s">
        <v>280</v>
      </c>
      <c r="L9" s="182"/>
      <c r="M9" s="182"/>
      <c r="N9" s="182"/>
      <c r="O9" s="182"/>
      <c r="P9" s="182"/>
      <c r="Q9" s="182"/>
      <c r="R9" s="182"/>
      <c r="S9" s="182"/>
      <c r="T9" s="17"/>
    </row>
    <row r="10" spans="1:20" ht="20.100000000000001" customHeight="1" x14ac:dyDescent="0.4">
      <c r="A10" s="86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</row>
    <row r="11" spans="1:20" ht="39.950000000000003" customHeight="1" x14ac:dyDescent="0.4">
      <c r="A11" s="134" t="s">
        <v>119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87"/>
    </row>
    <row r="12" spans="1:20" s="3" customFormat="1" ht="50.1" customHeight="1" x14ac:dyDescent="0.4">
      <c r="A12" s="335" t="s">
        <v>330</v>
      </c>
      <c r="B12" s="336"/>
      <c r="C12" s="85" t="s">
        <v>331</v>
      </c>
      <c r="D12" s="189" t="s">
        <v>305</v>
      </c>
      <c r="E12" s="189"/>
      <c r="F12" s="189"/>
      <c r="G12" s="189"/>
      <c r="H12" s="189"/>
      <c r="I12" s="189"/>
      <c r="J12" s="189"/>
      <c r="K12" s="189"/>
      <c r="L12" s="189"/>
      <c r="M12" s="189"/>
      <c r="N12" s="190"/>
      <c r="O12" s="191"/>
      <c r="P12" s="191"/>
      <c r="Q12" s="191"/>
      <c r="R12" s="191"/>
      <c r="S12" s="192"/>
      <c r="T12" s="4"/>
    </row>
    <row r="13" spans="1:20" s="3" customFormat="1" ht="50.1" customHeight="1" x14ac:dyDescent="0.4">
      <c r="A13" s="337"/>
      <c r="B13" s="338"/>
      <c r="C13" s="85" t="s">
        <v>68</v>
      </c>
      <c r="D13" s="189" t="s">
        <v>88</v>
      </c>
      <c r="E13" s="189"/>
      <c r="F13" s="189"/>
      <c r="G13" s="189"/>
      <c r="H13" s="189"/>
      <c r="I13" s="189"/>
      <c r="J13" s="189"/>
      <c r="K13" s="189"/>
      <c r="L13" s="189"/>
      <c r="M13" s="189"/>
      <c r="N13" s="193"/>
      <c r="O13" s="194"/>
      <c r="P13" s="194"/>
      <c r="Q13" s="194"/>
      <c r="R13" s="194"/>
      <c r="S13" s="195"/>
      <c r="T13" s="4"/>
    </row>
    <row r="14" spans="1:20" s="3" customFormat="1" ht="50.1" customHeight="1" x14ac:dyDescent="0.4">
      <c r="A14" s="337"/>
      <c r="B14" s="338"/>
      <c r="C14" s="85" t="s">
        <v>101</v>
      </c>
      <c r="D14" s="189" t="s">
        <v>348</v>
      </c>
      <c r="E14" s="189"/>
      <c r="F14" s="189"/>
      <c r="G14" s="189"/>
      <c r="H14" s="189"/>
      <c r="I14" s="189"/>
      <c r="J14" s="189"/>
      <c r="K14" s="189"/>
      <c r="L14" s="189"/>
      <c r="M14" s="189"/>
      <c r="N14" s="193"/>
      <c r="O14" s="194"/>
      <c r="P14" s="194"/>
      <c r="Q14" s="194"/>
      <c r="R14" s="194"/>
      <c r="S14" s="195"/>
      <c r="T14" s="4"/>
    </row>
    <row r="15" spans="1:20" s="3" customFormat="1" ht="50.1" customHeight="1" x14ac:dyDescent="0.4">
      <c r="A15" s="339"/>
      <c r="B15" s="340"/>
      <c r="C15" s="85" t="s">
        <v>172</v>
      </c>
      <c r="D15" s="98" t="s">
        <v>64</v>
      </c>
      <c r="E15" s="333" t="s">
        <v>169</v>
      </c>
      <c r="F15" s="333"/>
      <c r="G15" s="333"/>
      <c r="H15" s="333"/>
      <c r="I15" s="33" t="s">
        <v>173</v>
      </c>
      <c r="J15" s="180" t="s">
        <v>280</v>
      </c>
      <c r="K15" s="180"/>
      <c r="L15" s="180"/>
      <c r="M15" s="180"/>
      <c r="N15" s="196"/>
      <c r="O15" s="197"/>
      <c r="P15" s="197"/>
      <c r="Q15" s="197"/>
      <c r="R15" s="197"/>
      <c r="S15" s="198"/>
      <c r="T15" s="4"/>
    </row>
    <row r="16" spans="1:20" s="3" customFormat="1" ht="50.1" customHeight="1" x14ac:dyDescent="0.4">
      <c r="A16" s="332" t="s">
        <v>112</v>
      </c>
      <c r="B16" s="332"/>
      <c r="C16" s="133" t="s">
        <v>350</v>
      </c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2"/>
      <c r="O16" s="132"/>
      <c r="P16" s="132"/>
      <c r="Q16" s="132"/>
      <c r="R16" s="132"/>
      <c r="S16" s="132"/>
    </row>
    <row r="17" spans="1:20" s="3" customFormat="1" ht="409.6" customHeight="1" x14ac:dyDescent="0.4">
      <c r="A17" s="332" t="s">
        <v>334</v>
      </c>
      <c r="B17" s="332"/>
      <c r="C17" s="133" t="s">
        <v>352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2" t="s">
        <v>333</v>
      </c>
      <c r="O17" s="132"/>
      <c r="P17" s="132"/>
      <c r="Q17" s="132"/>
      <c r="R17" s="132"/>
      <c r="S17" s="132"/>
    </row>
    <row r="18" spans="1:20" s="3" customFormat="1" ht="189" customHeight="1" x14ac:dyDescent="0.4">
      <c r="A18" s="332" t="s">
        <v>335</v>
      </c>
      <c r="B18" s="332"/>
      <c r="C18" s="148" t="s">
        <v>351</v>
      </c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32" t="s">
        <v>336</v>
      </c>
      <c r="O18" s="132"/>
      <c r="P18" s="132"/>
      <c r="Q18" s="132"/>
      <c r="R18" s="132"/>
      <c r="S18" s="132"/>
    </row>
    <row r="19" spans="1:20" s="3" customFormat="1" ht="50.1" customHeight="1" x14ac:dyDescent="0.4">
      <c r="A19" s="328" t="s">
        <v>70</v>
      </c>
      <c r="B19" s="329"/>
      <c r="C19" s="145" t="s">
        <v>353</v>
      </c>
      <c r="D19" s="146"/>
      <c r="E19" s="146"/>
      <c r="F19" s="146"/>
      <c r="G19" s="146"/>
      <c r="H19" s="146"/>
      <c r="I19" s="146"/>
      <c r="J19" s="146"/>
      <c r="K19" s="146"/>
      <c r="L19" s="146"/>
      <c r="M19" s="147"/>
      <c r="N19" s="172" t="s">
        <v>337</v>
      </c>
      <c r="O19" s="173"/>
      <c r="P19" s="173"/>
      <c r="Q19" s="173"/>
      <c r="R19" s="173"/>
      <c r="S19" s="174"/>
    </row>
    <row r="20" spans="1:20" s="3" customFormat="1" ht="50.1" customHeight="1" x14ac:dyDescent="0.4">
      <c r="A20" s="330" t="s">
        <v>69</v>
      </c>
      <c r="B20" s="331"/>
      <c r="C20" s="140" t="s">
        <v>354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2"/>
      <c r="N20" s="172" t="s">
        <v>332</v>
      </c>
      <c r="O20" s="173"/>
      <c r="P20" s="173"/>
      <c r="Q20" s="173"/>
      <c r="R20" s="173"/>
      <c r="S20" s="174"/>
    </row>
    <row r="21" spans="1:20" s="3" customFormat="1" ht="50.1" customHeight="1" x14ac:dyDescent="0.4">
      <c r="A21" s="332" t="s">
        <v>338</v>
      </c>
      <c r="B21" s="332"/>
      <c r="C21" s="133" t="s">
        <v>355</v>
      </c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2" t="s">
        <v>339</v>
      </c>
      <c r="O21" s="132"/>
      <c r="P21" s="132"/>
      <c r="Q21" s="132"/>
      <c r="R21" s="132"/>
      <c r="S21" s="132"/>
    </row>
    <row r="22" spans="1:20" s="3" customFormat="1" ht="50.1" customHeight="1" x14ac:dyDescent="0.4">
      <c r="A22" s="332" t="s">
        <v>118</v>
      </c>
      <c r="B22" s="332"/>
      <c r="C22" s="133" t="s">
        <v>79</v>
      </c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2" t="s">
        <v>185</v>
      </c>
      <c r="O22" s="132"/>
      <c r="P22" s="132"/>
      <c r="Q22" s="132"/>
      <c r="R22" s="132"/>
      <c r="S22" s="132"/>
    </row>
    <row r="23" spans="1:20" s="3" customFormat="1" ht="20.100000000000001" customHeight="1" x14ac:dyDescent="0.4">
      <c r="A23" s="38"/>
      <c r="B23" s="38"/>
      <c r="C23" s="37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5"/>
      <c r="O23" s="15"/>
      <c r="P23" s="15"/>
      <c r="Q23" s="15"/>
      <c r="R23" s="15"/>
      <c r="S23" s="15"/>
    </row>
    <row r="24" spans="1:20" s="3" customFormat="1" ht="39.950000000000003" customHeight="1" x14ac:dyDescent="0.4">
      <c r="A24" s="164" t="s">
        <v>120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4"/>
    </row>
    <row r="25" spans="1:20" s="3" customFormat="1" ht="50.1" customHeight="1" x14ac:dyDescent="0.4">
      <c r="A25" s="332" t="s">
        <v>125</v>
      </c>
      <c r="B25" s="332"/>
      <c r="C25" s="148" t="s">
        <v>79</v>
      </c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32" t="s">
        <v>186</v>
      </c>
      <c r="O25" s="132"/>
      <c r="P25" s="132"/>
      <c r="Q25" s="132"/>
      <c r="R25" s="132"/>
      <c r="S25" s="132"/>
    </row>
    <row r="26" spans="1:20" s="3" customFormat="1" ht="50.1" customHeight="1" x14ac:dyDescent="0.4">
      <c r="A26" s="332" t="s">
        <v>121</v>
      </c>
      <c r="B26" s="332"/>
      <c r="C26" s="148">
        <v>10000</v>
      </c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32" t="s">
        <v>57</v>
      </c>
      <c r="O26" s="132"/>
      <c r="P26" s="132"/>
      <c r="Q26" s="132"/>
      <c r="R26" s="132"/>
      <c r="S26" s="132"/>
    </row>
    <row r="27" spans="1:20" s="3" customFormat="1" ht="50.1" customHeight="1" x14ac:dyDescent="0.4">
      <c r="A27" s="341" t="s">
        <v>5</v>
      </c>
      <c r="B27" s="341"/>
      <c r="C27" s="99" t="s">
        <v>64</v>
      </c>
      <c r="D27" s="342" t="s">
        <v>80</v>
      </c>
      <c r="E27" s="342"/>
      <c r="F27" s="342"/>
      <c r="G27" s="342"/>
      <c r="H27" s="342"/>
      <c r="I27" s="342"/>
      <c r="J27" s="342"/>
      <c r="K27" s="342"/>
      <c r="L27" s="342"/>
      <c r="M27" s="342"/>
      <c r="N27" s="163" t="s">
        <v>266</v>
      </c>
      <c r="O27" s="163"/>
      <c r="P27" s="163"/>
      <c r="Q27" s="163"/>
      <c r="R27" s="163"/>
      <c r="S27" s="163"/>
    </row>
    <row r="28" spans="1:20" s="3" customFormat="1" ht="50.1" customHeight="1" x14ac:dyDescent="0.4">
      <c r="A28" s="332" t="s">
        <v>6</v>
      </c>
      <c r="B28" s="332"/>
      <c r="C28" s="98" t="s">
        <v>64</v>
      </c>
      <c r="D28" s="343">
        <v>0.1</v>
      </c>
      <c r="E28" s="344"/>
      <c r="F28" s="344"/>
      <c r="G28" s="344"/>
      <c r="H28" s="344"/>
      <c r="I28" s="344"/>
      <c r="J28" s="344"/>
      <c r="K28" s="344"/>
      <c r="L28" s="344"/>
      <c r="M28" s="344"/>
      <c r="N28" s="132" t="s">
        <v>187</v>
      </c>
      <c r="O28" s="132"/>
      <c r="P28" s="132"/>
      <c r="Q28" s="132"/>
      <c r="R28" s="132"/>
      <c r="S28" s="132"/>
    </row>
    <row r="29" spans="1:20" s="3" customFormat="1" ht="20.100000000000001" customHeight="1" x14ac:dyDescent="0.4">
      <c r="A29" s="12"/>
      <c r="B29" s="12"/>
      <c r="C29" s="12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40"/>
      <c r="O29" s="40"/>
      <c r="P29" s="40"/>
      <c r="Q29" s="40"/>
      <c r="R29" s="40"/>
      <c r="S29" s="40"/>
      <c r="T29" s="4"/>
    </row>
    <row r="30" spans="1:20" s="3" customFormat="1" ht="39.950000000000003" customHeight="1" x14ac:dyDescent="0.4">
      <c r="A30" s="134" t="s">
        <v>122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4"/>
    </row>
    <row r="31" spans="1:20" s="3" customFormat="1" ht="87" customHeight="1" x14ac:dyDescent="0.4">
      <c r="A31" s="332" t="s">
        <v>71</v>
      </c>
      <c r="B31" s="332"/>
      <c r="C31" s="98" t="s">
        <v>64</v>
      </c>
      <c r="D31" s="344" t="s">
        <v>357</v>
      </c>
      <c r="E31" s="344"/>
      <c r="F31" s="344"/>
      <c r="G31" s="344"/>
      <c r="H31" s="344"/>
      <c r="I31" s="344"/>
      <c r="J31" s="344"/>
      <c r="K31" s="344"/>
      <c r="L31" s="344"/>
      <c r="M31" s="344"/>
      <c r="N31" s="346" t="s">
        <v>340</v>
      </c>
      <c r="O31" s="346"/>
      <c r="P31" s="346"/>
      <c r="Q31" s="346"/>
      <c r="R31" s="346"/>
      <c r="S31" s="346"/>
    </row>
    <row r="32" spans="1:20" s="3" customFormat="1" ht="39.950000000000003" customHeight="1" x14ac:dyDescent="0.4">
      <c r="A32" s="345" t="s">
        <v>341</v>
      </c>
      <c r="B32" s="345"/>
      <c r="C32" s="345"/>
      <c r="D32" s="345"/>
      <c r="E32" s="345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</row>
    <row r="33" spans="1:19" s="3" customFormat="1" ht="50.1" customHeight="1" x14ac:dyDescent="0.4">
      <c r="A33" s="332" t="s">
        <v>0</v>
      </c>
      <c r="B33" s="332"/>
      <c r="C33" s="45" t="s">
        <v>56</v>
      </c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32" t="s">
        <v>1</v>
      </c>
      <c r="O33" s="132"/>
      <c r="P33" s="132"/>
      <c r="Q33" s="132"/>
      <c r="R33" s="132"/>
      <c r="S33" s="132"/>
    </row>
    <row r="34" spans="1:19" s="3" customFormat="1" ht="50.1" customHeight="1" x14ac:dyDescent="0.4">
      <c r="A34" s="332" t="s">
        <v>59</v>
      </c>
      <c r="B34" s="332"/>
      <c r="C34" s="98" t="s">
        <v>64</v>
      </c>
      <c r="D34" s="344" t="s">
        <v>93</v>
      </c>
      <c r="E34" s="344"/>
      <c r="F34" s="344"/>
      <c r="G34" s="344"/>
      <c r="H34" s="344"/>
      <c r="I34" s="344"/>
      <c r="J34" s="344"/>
      <c r="K34" s="344"/>
      <c r="L34" s="344"/>
      <c r="M34" s="344"/>
      <c r="N34" s="160" t="s">
        <v>370</v>
      </c>
      <c r="O34" s="160"/>
      <c r="P34" s="160"/>
      <c r="Q34" s="160"/>
      <c r="R34" s="160"/>
      <c r="S34" s="160"/>
    </row>
    <row r="35" spans="1:19" s="3" customFormat="1" ht="50.1" customHeight="1" x14ac:dyDescent="0.4">
      <c r="A35" s="332" t="s">
        <v>60</v>
      </c>
      <c r="B35" s="332"/>
      <c r="C35" s="98" t="s">
        <v>64</v>
      </c>
      <c r="D35" s="344" t="s">
        <v>76</v>
      </c>
      <c r="E35" s="344"/>
      <c r="F35" s="344"/>
      <c r="G35" s="344"/>
      <c r="H35" s="344"/>
      <c r="I35" s="344"/>
      <c r="J35" s="344"/>
      <c r="K35" s="344"/>
      <c r="L35" s="344"/>
      <c r="M35" s="344"/>
      <c r="N35" s="132" t="s">
        <v>188</v>
      </c>
      <c r="O35" s="132"/>
      <c r="P35" s="132"/>
      <c r="Q35" s="132"/>
      <c r="R35" s="132"/>
      <c r="S35" s="132"/>
    </row>
    <row r="36" spans="1:19" s="3" customFormat="1" ht="50.1" customHeight="1" x14ac:dyDescent="0.4">
      <c r="A36" s="332" t="s">
        <v>7</v>
      </c>
      <c r="B36" s="332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32" t="s">
        <v>189</v>
      </c>
      <c r="O36" s="132"/>
      <c r="P36" s="132"/>
      <c r="Q36" s="132"/>
      <c r="R36" s="132"/>
      <c r="S36" s="132"/>
    </row>
    <row r="37" spans="1:19" s="3" customFormat="1" ht="50.1" customHeight="1" x14ac:dyDescent="0.4">
      <c r="A37" s="332" t="s">
        <v>58</v>
      </c>
      <c r="B37" s="332"/>
      <c r="C37" s="98" t="s">
        <v>64</v>
      </c>
      <c r="D37" s="344" t="s">
        <v>94</v>
      </c>
      <c r="E37" s="344"/>
      <c r="F37" s="344"/>
      <c r="G37" s="344"/>
      <c r="H37" s="344"/>
      <c r="I37" s="344"/>
      <c r="J37" s="344"/>
      <c r="K37" s="344"/>
      <c r="L37" s="344"/>
      <c r="M37" s="344"/>
      <c r="N37" s="132" t="s">
        <v>190</v>
      </c>
      <c r="O37" s="132"/>
      <c r="P37" s="132"/>
      <c r="Q37" s="132"/>
      <c r="R37" s="132"/>
      <c r="S37" s="132"/>
    </row>
    <row r="38" spans="1:19" s="3" customFormat="1" ht="50.1" customHeight="1" x14ac:dyDescent="0.4">
      <c r="A38" s="332" t="s">
        <v>123</v>
      </c>
      <c r="B38" s="332"/>
      <c r="C38" s="148">
        <v>460</v>
      </c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32" t="s">
        <v>191</v>
      </c>
      <c r="O38" s="132"/>
      <c r="P38" s="132"/>
      <c r="Q38" s="132"/>
      <c r="R38" s="132"/>
      <c r="S38" s="132"/>
    </row>
    <row r="39" spans="1:19" s="3" customFormat="1" ht="50.1" customHeight="1" x14ac:dyDescent="0.4">
      <c r="A39" s="332" t="s">
        <v>124</v>
      </c>
      <c r="B39" s="332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32" t="s">
        <v>192</v>
      </c>
      <c r="O39" s="132"/>
      <c r="P39" s="132"/>
      <c r="Q39" s="132"/>
      <c r="R39" s="132"/>
      <c r="S39" s="132"/>
    </row>
    <row r="40" spans="1:19" s="3" customFormat="1" ht="50.1" customHeight="1" x14ac:dyDescent="0.4">
      <c r="A40" s="332" t="s">
        <v>13</v>
      </c>
      <c r="B40" s="332"/>
      <c r="C40" s="154" t="s">
        <v>129</v>
      </c>
      <c r="D40" s="154"/>
      <c r="E40" s="154"/>
      <c r="F40" s="154"/>
      <c r="G40" s="145">
        <v>14</v>
      </c>
      <c r="H40" s="146"/>
      <c r="I40" s="146"/>
      <c r="J40" s="147"/>
      <c r="K40" s="155" t="s">
        <v>128</v>
      </c>
      <c r="L40" s="156"/>
      <c r="M40" s="157"/>
      <c r="N40" s="158" t="s">
        <v>371</v>
      </c>
      <c r="O40" s="158"/>
      <c r="P40" s="158"/>
      <c r="Q40" s="158"/>
      <c r="R40" s="158"/>
      <c r="S40" s="158"/>
    </row>
    <row r="41" spans="1:19" s="3" customFormat="1" ht="50.1" customHeight="1" x14ac:dyDescent="0.4">
      <c r="A41" s="332" t="s">
        <v>10</v>
      </c>
      <c r="B41" s="332"/>
      <c r="C41" s="98" t="s">
        <v>64</v>
      </c>
      <c r="D41" s="344" t="s">
        <v>86</v>
      </c>
      <c r="E41" s="344"/>
      <c r="F41" s="344"/>
      <c r="G41" s="344"/>
      <c r="H41" s="344"/>
      <c r="I41" s="344"/>
      <c r="J41" s="344"/>
      <c r="K41" s="344"/>
      <c r="L41" s="344"/>
      <c r="M41" s="344"/>
      <c r="N41" s="132" t="s">
        <v>193</v>
      </c>
      <c r="O41" s="132"/>
      <c r="P41" s="132"/>
      <c r="Q41" s="132"/>
      <c r="R41" s="132"/>
      <c r="S41" s="132"/>
    </row>
    <row r="42" spans="1:19" s="3" customFormat="1" ht="50.1" customHeight="1" x14ac:dyDescent="0.4">
      <c r="A42" s="332" t="s">
        <v>11</v>
      </c>
      <c r="B42" s="332"/>
      <c r="C42" s="347">
        <v>46082</v>
      </c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32" t="s">
        <v>194</v>
      </c>
      <c r="O42" s="132"/>
      <c r="P42" s="132"/>
      <c r="Q42" s="132"/>
      <c r="R42" s="132"/>
      <c r="S42" s="132"/>
    </row>
    <row r="43" spans="1:19" s="3" customFormat="1" ht="50.1" customHeight="1" x14ac:dyDescent="0.4">
      <c r="A43" s="332" t="s">
        <v>12</v>
      </c>
      <c r="B43" s="332"/>
      <c r="C43" s="347">
        <v>46142</v>
      </c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32" t="s">
        <v>195</v>
      </c>
      <c r="O43" s="132"/>
      <c r="P43" s="132"/>
      <c r="Q43" s="132"/>
      <c r="R43" s="132"/>
      <c r="S43" s="132"/>
    </row>
    <row r="44" spans="1:19" s="3" customFormat="1" ht="39.950000000000003" customHeight="1" x14ac:dyDescent="0.4">
      <c r="A44" s="332" t="s">
        <v>14</v>
      </c>
      <c r="B44" s="332"/>
      <c r="C44" s="153" t="s">
        <v>382</v>
      </c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32" t="s">
        <v>196</v>
      </c>
      <c r="O44" s="132"/>
      <c r="P44" s="132"/>
      <c r="Q44" s="132"/>
      <c r="R44" s="132"/>
      <c r="S44" s="132"/>
    </row>
    <row r="45" spans="1:19" s="3" customFormat="1" ht="60" customHeight="1" x14ac:dyDescent="0.4">
      <c r="A45" s="332"/>
      <c r="B45" s="332"/>
      <c r="C45" s="148" t="s">
        <v>79</v>
      </c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32"/>
      <c r="O45" s="132"/>
      <c r="P45" s="132"/>
      <c r="Q45" s="132"/>
      <c r="R45" s="132"/>
      <c r="S45" s="132"/>
    </row>
    <row r="46" spans="1:19" s="3" customFormat="1" ht="20.100000000000001" customHeight="1" x14ac:dyDescent="0.4">
      <c r="A46" s="112"/>
      <c r="B46" s="112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04"/>
      <c r="O46" s="104"/>
      <c r="P46" s="104"/>
      <c r="Q46" s="104"/>
      <c r="R46" s="104"/>
      <c r="S46" s="104"/>
    </row>
    <row r="47" spans="1:19" s="3" customFormat="1" ht="39.950000000000003" customHeight="1" x14ac:dyDescent="0.4">
      <c r="A47" s="134" t="s">
        <v>132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</row>
    <row r="48" spans="1:19" s="3" customFormat="1" ht="50.1" customHeight="1" x14ac:dyDescent="0.4">
      <c r="A48" s="332" t="s">
        <v>66</v>
      </c>
      <c r="B48" s="332"/>
      <c r="C48" s="98" t="s">
        <v>64</v>
      </c>
      <c r="D48" s="344" t="s">
        <v>86</v>
      </c>
      <c r="E48" s="344"/>
      <c r="F48" s="344"/>
      <c r="G48" s="344"/>
      <c r="H48" s="344"/>
      <c r="I48" s="344"/>
      <c r="J48" s="344"/>
      <c r="K48" s="344"/>
      <c r="L48" s="344"/>
      <c r="M48" s="344"/>
      <c r="N48" s="132" t="s">
        <v>193</v>
      </c>
      <c r="O48" s="132"/>
      <c r="P48" s="132"/>
      <c r="Q48" s="132"/>
      <c r="R48" s="132"/>
      <c r="S48" s="132"/>
    </row>
    <row r="49" spans="1:19" s="3" customFormat="1" ht="50.1" customHeight="1" x14ac:dyDescent="0.4">
      <c r="A49" s="332" t="s">
        <v>130</v>
      </c>
      <c r="B49" s="332"/>
      <c r="C49" s="348">
        <v>46082</v>
      </c>
      <c r="D49" s="150"/>
      <c r="E49" s="150"/>
      <c r="F49" s="150"/>
      <c r="G49" s="150"/>
      <c r="H49" s="150"/>
      <c r="I49" s="150"/>
      <c r="J49" s="150"/>
      <c r="K49" s="150"/>
      <c r="L49" s="150"/>
      <c r="M49" s="151"/>
      <c r="N49" s="132" t="s">
        <v>197</v>
      </c>
      <c r="O49" s="132"/>
      <c r="P49" s="132"/>
      <c r="Q49" s="132"/>
      <c r="R49" s="132"/>
      <c r="S49" s="132"/>
    </row>
    <row r="50" spans="1:19" s="3" customFormat="1" ht="50.1" customHeight="1" x14ac:dyDescent="0.4">
      <c r="A50" s="332" t="s">
        <v>131</v>
      </c>
      <c r="B50" s="332"/>
      <c r="C50" s="348">
        <v>46142</v>
      </c>
      <c r="D50" s="150"/>
      <c r="E50" s="150"/>
      <c r="F50" s="150"/>
      <c r="G50" s="150"/>
      <c r="H50" s="150"/>
      <c r="I50" s="150"/>
      <c r="J50" s="150"/>
      <c r="K50" s="150"/>
      <c r="L50" s="150"/>
      <c r="M50" s="151"/>
      <c r="N50" s="132" t="s">
        <v>198</v>
      </c>
      <c r="O50" s="132"/>
      <c r="P50" s="132"/>
      <c r="Q50" s="132"/>
      <c r="R50" s="132"/>
      <c r="S50" s="132"/>
    </row>
    <row r="51" spans="1:19" s="3" customFormat="1" ht="50.1" customHeight="1" x14ac:dyDescent="0.4">
      <c r="A51" s="332" t="s">
        <v>15</v>
      </c>
      <c r="B51" s="332"/>
      <c r="C51" s="145" t="s">
        <v>358</v>
      </c>
      <c r="D51" s="146"/>
      <c r="E51" s="146"/>
      <c r="F51" s="146"/>
      <c r="G51" s="146"/>
      <c r="H51" s="146"/>
      <c r="I51" s="146"/>
      <c r="J51" s="146"/>
      <c r="K51" s="146"/>
      <c r="L51" s="146"/>
      <c r="M51" s="147"/>
      <c r="N51" s="132" t="s">
        <v>199</v>
      </c>
      <c r="O51" s="132"/>
      <c r="P51" s="132"/>
      <c r="Q51" s="132"/>
      <c r="R51" s="132"/>
      <c r="S51" s="132"/>
    </row>
    <row r="52" spans="1:19" s="3" customFormat="1" ht="20.100000000000001" customHeight="1" x14ac:dyDescent="0.4">
      <c r="A52" s="12"/>
      <c r="B52" s="1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40"/>
      <c r="O52" s="40"/>
      <c r="P52" s="40"/>
      <c r="Q52" s="40"/>
      <c r="R52" s="40"/>
      <c r="S52" s="40"/>
    </row>
    <row r="53" spans="1:19" s="3" customFormat="1" ht="39.950000000000003" customHeight="1" x14ac:dyDescent="0.4">
      <c r="A53" s="134" t="s">
        <v>133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</row>
    <row r="54" spans="1:19" s="3" customFormat="1" ht="50.1" customHeight="1" x14ac:dyDescent="0.4">
      <c r="A54" s="332" t="s">
        <v>19</v>
      </c>
      <c r="B54" s="332"/>
      <c r="C54" s="145" t="s">
        <v>359</v>
      </c>
      <c r="D54" s="146"/>
      <c r="E54" s="146"/>
      <c r="F54" s="146"/>
      <c r="G54" s="146"/>
      <c r="H54" s="146"/>
      <c r="I54" s="146"/>
      <c r="J54" s="146"/>
      <c r="K54" s="146"/>
      <c r="L54" s="146"/>
      <c r="M54" s="147"/>
      <c r="N54" s="132" t="s">
        <v>367</v>
      </c>
      <c r="O54" s="132"/>
      <c r="P54" s="132"/>
      <c r="Q54" s="132"/>
      <c r="R54" s="132"/>
      <c r="S54" s="132"/>
    </row>
    <row r="55" spans="1:19" s="3" customFormat="1" ht="50.1" customHeight="1" x14ac:dyDescent="0.4">
      <c r="A55" s="332" t="s">
        <v>27</v>
      </c>
      <c r="B55" s="332"/>
      <c r="C55" s="45" t="s">
        <v>56</v>
      </c>
      <c r="D55" s="148" t="s">
        <v>360</v>
      </c>
      <c r="E55" s="148"/>
      <c r="F55" s="148"/>
      <c r="G55" s="148"/>
      <c r="H55" s="148"/>
      <c r="I55" s="148"/>
      <c r="J55" s="148"/>
      <c r="K55" s="148"/>
      <c r="L55" s="148"/>
      <c r="M55" s="148"/>
      <c r="N55" s="132" t="s">
        <v>291</v>
      </c>
      <c r="O55" s="132"/>
      <c r="P55" s="132"/>
      <c r="Q55" s="132"/>
      <c r="R55" s="132"/>
      <c r="S55" s="132"/>
    </row>
    <row r="56" spans="1:19" s="3" customFormat="1" ht="39.950000000000003" customHeight="1" x14ac:dyDescent="0.4">
      <c r="A56" s="12"/>
      <c r="B56" s="12"/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5"/>
      <c r="O56" s="15"/>
      <c r="P56" s="15"/>
      <c r="Q56" s="15"/>
      <c r="R56" s="15"/>
      <c r="S56" s="15"/>
    </row>
    <row r="57" spans="1:19" s="3" customFormat="1" ht="39.950000000000003" customHeight="1" x14ac:dyDescent="0.4">
      <c r="A57" s="134" t="s">
        <v>178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</row>
    <row r="58" spans="1:19" ht="39.950000000000003" customHeight="1" x14ac:dyDescent="0.4">
      <c r="A58" s="135" t="s">
        <v>179</v>
      </c>
      <c r="B58" s="135"/>
      <c r="C58" s="136" t="s">
        <v>110</v>
      </c>
      <c r="D58" s="137"/>
      <c r="E58" s="137"/>
      <c r="F58" s="137"/>
      <c r="G58" s="138"/>
      <c r="H58" s="135" t="s">
        <v>134</v>
      </c>
      <c r="I58" s="135"/>
      <c r="J58" s="135"/>
      <c r="K58" s="135"/>
      <c r="L58" s="135"/>
      <c r="M58" s="135"/>
      <c r="N58" s="139" t="s">
        <v>101</v>
      </c>
      <c r="O58" s="139"/>
      <c r="P58" s="139"/>
      <c r="Q58" s="139"/>
      <c r="R58" s="139"/>
      <c r="S58" s="139"/>
    </row>
    <row r="59" spans="1:19" ht="50.1" customHeight="1" x14ac:dyDescent="0.4">
      <c r="A59" s="127"/>
      <c r="B59" s="127"/>
      <c r="C59" s="140"/>
      <c r="D59" s="141"/>
      <c r="E59" s="141"/>
      <c r="F59" s="141"/>
      <c r="G59" s="142"/>
      <c r="H59" s="143"/>
      <c r="I59" s="143"/>
      <c r="J59" s="143"/>
      <c r="K59" s="143"/>
      <c r="L59" s="143"/>
      <c r="M59" s="143"/>
      <c r="N59" s="132"/>
      <c r="O59" s="132"/>
      <c r="P59" s="132"/>
      <c r="Q59" s="132"/>
      <c r="R59" s="132"/>
      <c r="S59" s="132"/>
    </row>
    <row r="60" spans="1:19" ht="50.1" customHeight="1" x14ac:dyDescent="0.4">
      <c r="A60" s="127"/>
      <c r="B60" s="127"/>
      <c r="C60" s="128"/>
      <c r="D60" s="129"/>
      <c r="E60" s="129"/>
      <c r="F60" s="129"/>
      <c r="G60" s="130"/>
      <c r="H60" s="131"/>
      <c r="I60" s="131"/>
      <c r="J60" s="131"/>
      <c r="K60" s="131"/>
      <c r="L60" s="131"/>
      <c r="M60" s="131"/>
      <c r="N60" s="132"/>
      <c r="O60" s="132"/>
      <c r="P60" s="132"/>
      <c r="Q60" s="132"/>
      <c r="R60" s="132"/>
      <c r="S60" s="132"/>
    </row>
    <row r="61" spans="1:19" ht="50.1" customHeight="1" x14ac:dyDescent="0.4">
      <c r="A61" s="127"/>
      <c r="B61" s="127"/>
      <c r="C61" s="128"/>
      <c r="D61" s="129"/>
      <c r="E61" s="129"/>
      <c r="F61" s="129"/>
      <c r="G61" s="130"/>
      <c r="H61" s="131"/>
      <c r="I61" s="131"/>
      <c r="J61" s="131"/>
      <c r="K61" s="131"/>
      <c r="L61" s="131"/>
      <c r="M61" s="131"/>
      <c r="N61" s="133"/>
      <c r="O61" s="133"/>
      <c r="P61" s="133"/>
      <c r="Q61" s="133"/>
      <c r="R61" s="133"/>
      <c r="S61" s="133"/>
    </row>
    <row r="62" spans="1:19" ht="39.950000000000003" customHeight="1" x14ac:dyDescent="0.4">
      <c r="A62" s="7" t="s">
        <v>73</v>
      </c>
      <c r="N62" s="16"/>
      <c r="O62" s="16"/>
      <c r="P62" s="16"/>
      <c r="Q62" s="16"/>
      <c r="R62" s="16"/>
      <c r="S62" s="16"/>
    </row>
  </sheetData>
  <sheetProtection formatCells="0" formatColumns="0" formatRows="0" insertColumns="0" insertRows="0" insertHyperlinks="0" deleteColumns="0" deleteRows="0" sort="0" autoFilter="0" pivotTables="0"/>
  <mergeCells count="143">
    <mergeCell ref="A60:B60"/>
    <mergeCell ref="C60:G60"/>
    <mergeCell ref="H60:M60"/>
    <mergeCell ref="N60:S60"/>
    <mergeCell ref="A61:B61"/>
    <mergeCell ref="C61:G61"/>
    <mergeCell ref="H61:M61"/>
    <mergeCell ref="N61:S61"/>
    <mergeCell ref="A57:S57"/>
    <mergeCell ref="A58:B58"/>
    <mergeCell ref="C58:G58"/>
    <mergeCell ref="H58:M58"/>
    <mergeCell ref="N58:S58"/>
    <mergeCell ref="A59:B59"/>
    <mergeCell ref="C59:G59"/>
    <mergeCell ref="H59:M59"/>
    <mergeCell ref="N59:S59"/>
    <mergeCell ref="A53:S53"/>
    <mergeCell ref="A54:B54"/>
    <mergeCell ref="C54:M54"/>
    <mergeCell ref="N54:S54"/>
    <mergeCell ref="A55:B55"/>
    <mergeCell ref="D55:M55"/>
    <mergeCell ref="N55:S55"/>
    <mergeCell ref="A50:B50"/>
    <mergeCell ref="C50:M50"/>
    <mergeCell ref="N50:S50"/>
    <mergeCell ref="A51:B51"/>
    <mergeCell ref="C51:M51"/>
    <mergeCell ref="N51:S51"/>
    <mergeCell ref="A47:S47"/>
    <mergeCell ref="A48:B48"/>
    <mergeCell ref="D48:M48"/>
    <mergeCell ref="N48:S48"/>
    <mergeCell ref="A49:B49"/>
    <mergeCell ref="C49:M49"/>
    <mergeCell ref="N49:S49"/>
    <mergeCell ref="A43:B43"/>
    <mergeCell ref="C43:M43"/>
    <mergeCell ref="N43:S43"/>
    <mergeCell ref="C44:M44"/>
    <mergeCell ref="A44:B45"/>
    <mergeCell ref="N44:S45"/>
    <mergeCell ref="C45:M45"/>
    <mergeCell ref="A41:B41"/>
    <mergeCell ref="D41:M41"/>
    <mergeCell ref="N41:S41"/>
    <mergeCell ref="A42:B42"/>
    <mergeCell ref="C42:M42"/>
    <mergeCell ref="N42:S42"/>
    <mergeCell ref="A39:B39"/>
    <mergeCell ref="C39:M39"/>
    <mergeCell ref="N39:S39"/>
    <mergeCell ref="A40:B40"/>
    <mergeCell ref="C40:F40"/>
    <mergeCell ref="G40:J40"/>
    <mergeCell ref="K40:M40"/>
    <mergeCell ref="N40:S40"/>
    <mergeCell ref="A37:B37"/>
    <mergeCell ref="D37:M37"/>
    <mergeCell ref="N37:S37"/>
    <mergeCell ref="A38:B38"/>
    <mergeCell ref="C38:M38"/>
    <mergeCell ref="N38:S38"/>
    <mergeCell ref="A35:B35"/>
    <mergeCell ref="D35:M35"/>
    <mergeCell ref="N35:S35"/>
    <mergeCell ref="A36:B36"/>
    <mergeCell ref="C36:M36"/>
    <mergeCell ref="N36:S36"/>
    <mergeCell ref="A32:S32"/>
    <mergeCell ref="A33:B33"/>
    <mergeCell ref="D33:M33"/>
    <mergeCell ref="N33:S33"/>
    <mergeCell ref="A34:B34"/>
    <mergeCell ref="D34:M34"/>
    <mergeCell ref="N34:S34"/>
    <mergeCell ref="A28:B28"/>
    <mergeCell ref="D28:M28"/>
    <mergeCell ref="N28:S28"/>
    <mergeCell ref="A30:S30"/>
    <mergeCell ref="A31:B31"/>
    <mergeCell ref="D31:M31"/>
    <mergeCell ref="N31:S31"/>
    <mergeCell ref="A26:B26"/>
    <mergeCell ref="C26:M26"/>
    <mergeCell ref="N26:S26"/>
    <mergeCell ref="A27:B27"/>
    <mergeCell ref="D27:M27"/>
    <mergeCell ref="N27:S27"/>
    <mergeCell ref="A22:B22"/>
    <mergeCell ref="C22:M22"/>
    <mergeCell ref="N22:S22"/>
    <mergeCell ref="A24:S24"/>
    <mergeCell ref="A25:B25"/>
    <mergeCell ref="C25:M25"/>
    <mergeCell ref="N25:S25"/>
    <mergeCell ref="A20:B20"/>
    <mergeCell ref="C20:M20"/>
    <mergeCell ref="N20:S20"/>
    <mergeCell ref="A21:B21"/>
    <mergeCell ref="C21:M21"/>
    <mergeCell ref="N21:S21"/>
    <mergeCell ref="A18:B18"/>
    <mergeCell ref="C18:M18"/>
    <mergeCell ref="N18:S18"/>
    <mergeCell ref="A19:B19"/>
    <mergeCell ref="C19:M19"/>
    <mergeCell ref="N19:S19"/>
    <mergeCell ref="E15:H15"/>
    <mergeCell ref="J15:M15"/>
    <mergeCell ref="A16:B16"/>
    <mergeCell ref="C16:M16"/>
    <mergeCell ref="N16:S16"/>
    <mergeCell ref="A17:B17"/>
    <mergeCell ref="C17:M17"/>
    <mergeCell ref="N17:S17"/>
    <mergeCell ref="A9:B9"/>
    <mergeCell ref="D9:H9"/>
    <mergeCell ref="I9:J9"/>
    <mergeCell ref="K9:S9"/>
    <mergeCell ref="A11:S11"/>
    <mergeCell ref="A12:B15"/>
    <mergeCell ref="D12:M12"/>
    <mergeCell ref="N12:S15"/>
    <mergeCell ref="D13:M13"/>
    <mergeCell ref="D14:M14"/>
    <mergeCell ref="A7:B7"/>
    <mergeCell ref="C7:D7"/>
    <mergeCell ref="E7:S7"/>
    <mergeCell ref="A8:B8"/>
    <mergeCell ref="C8:H8"/>
    <mergeCell ref="I8:J8"/>
    <mergeCell ref="K8:S8"/>
    <mergeCell ref="A1:M1"/>
    <mergeCell ref="A3:B3"/>
    <mergeCell ref="C3:M3"/>
    <mergeCell ref="N3:S3"/>
    <mergeCell ref="A5:S5"/>
    <mergeCell ref="A6:B6"/>
    <mergeCell ref="C6:H6"/>
    <mergeCell ref="I6:J6"/>
    <mergeCell ref="K6:S6"/>
  </mergeCells>
  <phoneticPr fontId="3"/>
  <dataValidations count="9">
    <dataValidation type="list" allowBlank="1" showInputMessage="1" showErrorMessage="1" sqref="D31:M31" xr:uid="{28891160-1C88-4A21-B158-9E5C4D58A86D}">
      <formula1>"有,無"</formula1>
    </dataValidation>
    <dataValidation type="list" showInputMessage="1" showErrorMessage="1" sqref="D28:L28" xr:uid="{144129BB-84B1-4038-BA47-F2955FADC74B}">
      <formula1>"8%,10%"</formula1>
    </dataValidation>
    <dataValidation type="list" showInputMessage="1" showErrorMessage="1" sqref="D35:M35" xr:uid="{2B6FDDE9-4DC0-458B-A300-D5B35E85FAC1}">
      <formula1>"常温,冷蔵,冷凍"</formula1>
    </dataValidation>
    <dataValidation type="list" allowBlank="1" showInputMessage="1" showErrorMessage="1" sqref="D34:M34" xr:uid="{B58BBAAA-1EFA-4A61-BC64-2C77677E3589}">
      <formula1>"普通郵便,書留,レターパック,ゆうパケット,ゆうパック,ネコポス,宅急便,電子メール"</formula1>
    </dataValidation>
    <dataValidation type="list" showInputMessage="1" showErrorMessage="1" sqref="D37:L37" xr:uid="{E7839F94-C353-4C0F-BEE5-1DAA5DE40A66}">
      <formula1>"固定料金,地域別料金"</formula1>
    </dataValidation>
    <dataValidation type="list" showInputMessage="1" showErrorMessage="1" sqref="D41:L41 D48:L48" xr:uid="{BE225718-4BF2-4062-B640-01CF75C2C360}">
      <formula1>"通年,期間限定"</formula1>
    </dataValidation>
    <dataValidation type="list" allowBlank="1" showInputMessage="1" showErrorMessage="1" sqref="D9:H9 E19:E20 E15:E16" xr:uid="{C402C852-9F1F-4338-940E-54A53CD2E8C6}">
      <formula1>"課税事業者,免税事業者"</formula1>
    </dataValidation>
    <dataValidation type="list" showInputMessage="1" showErrorMessage="1" sqref="D27:M27" xr:uid="{CE691AFE-26E0-4047-A202-77BD8974B0A6}">
      <formula1>"内税,非課税"</formula1>
    </dataValidation>
    <dataValidation type="list" allowBlank="1" showInputMessage="1" showErrorMessage="1" sqref="G40:J40" xr:uid="{A8C7354E-3950-49F6-AF08-F76F81DAA130}">
      <formula1>"7,14,21,30,45,60"</formula1>
    </dataValidation>
  </dataValidations>
  <hyperlinks>
    <hyperlink ref="K8" r:id="rId1" display="fuji-furusato@fujikawarakuza.co.jp" xr:uid="{81F7FD33-4193-4839-A87C-F552A07260FF}"/>
  </hyperlinks>
  <pageMargins left="0.70866141732283472" right="0.70866141732283472" top="0.74803149606299213" bottom="0.74803149606299213" header="0.31496062992125984" footer="0.31496062992125984"/>
  <pageSetup paperSize="9" scale="28" fitToHeight="0" orientation="portrait" r:id="rId2"/>
  <rowBreaks count="2" manualBreakCount="2">
    <brk id="23" max="19" man="1"/>
    <brk id="29" max="1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37287-73E5-4970-9E22-02D06A6DC388}">
  <sheetPr>
    <tabColor rgb="FF7030A0"/>
    <pageSetUpPr fitToPage="1"/>
  </sheetPr>
  <dimension ref="A1:T63"/>
  <sheetViews>
    <sheetView view="pageBreakPreview" zoomScale="50" zoomScaleNormal="40" zoomScaleSheetLayoutView="50" workbookViewId="0">
      <selection sqref="A1:M1"/>
    </sheetView>
  </sheetViews>
  <sheetFormatPr defaultRowHeight="18.75" x14ac:dyDescent="0.4"/>
  <cols>
    <col min="1" max="1" width="25.625" style="5" customWidth="1"/>
    <col min="2" max="2" width="10.625" style="1" customWidth="1"/>
    <col min="3" max="12" width="15.625" style="2" customWidth="1"/>
    <col min="13" max="13" width="30.625" style="1" customWidth="1"/>
    <col min="14" max="14" width="10.625" style="6" customWidth="1"/>
    <col min="15" max="15" width="15.625" style="6" customWidth="1"/>
    <col min="16" max="16" width="5.625" style="6" customWidth="1"/>
    <col min="17" max="17" width="10.625" style="6" customWidth="1"/>
    <col min="18" max="18" width="5.625" style="6" customWidth="1"/>
    <col min="19" max="19" width="10.625" style="6" customWidth="1"/>
    <col min="20" max="20" width="5.625" customWidth="1"/>
  </cols>
  <sheetData>
    <row r="1" spans="1:20" ht="112.5" customHeight="1" x14ac:dyDescent="0.4">
      <c r="A1" s="199" t="s">
        <v>343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79" t="s">
        <v>135</v>
      </c>
      <c r="O1" s="80"/>
      <c r="P1" s="79" t="s">
        <v>99</v>
      </c>
      <c r="Q1" s="80"/>
      <c r="R1" s="79" t="s">
        <v>98</v>
      </c>
      <c r="S1" s="80"/>
      <c r="T1" s="79" t="s">
        <v>100</v>
      </c>
    </row>
    <row r="2" spans="1:20" ht="20.100000000000001" customHeight="1" x14ac:dyDescent="0.4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18"/>
      <c r="O2" s="8"/>
      <c r="P2" s="18"/>
      <c r="Q2" s="8"/>
      <c r="R2" s="18"/>
      <c r="S2" s="8"/>
      <c r="T2" s="18"/>
    </row>
    <row r="3" spans="1:20" ht="50.1" customHeight="1" x14ac:dyDescent="0.4">
      <c r="A3" s="332" t="s">
        <v>109</v>
      </c>
      <c r="B3" s="332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132" t="s">
        <v>61</v>
      </c>
      <c r="O3" s="132"/>
      <c r="P3" s="132"/>
      <c r="Q3" s="132"/>
      <c r="R3" s="132"/>
      <c r="S3" s="132"/>
      <c r="T3" s="8">
        <f>LEN(C3)</f>
        <v>0</v>
      </c>
    </row>
    <row r="4" spans="1:20" ht="19.5" customHeight="1" x14ac:dyDescent="0.4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7"/>
      <c r="O4" s="87"/>
      <c r="P4" s="87"/>
      <c r="Q4" s="87"/>
      <c r="R4" s="87"/>
      <c r="S4" s="87"/>
      <c r="T4" s="87"/>
    </row>
    <row r="5" spans="1:20" ht="39.950000000000003" customHeight="1" x14ac:dyDescent="0.4">
      <c r="A5" s="134" t="s">
        <v>127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87"/>
    </row>
    <row r="6" spans="1:20" ht="50.1" customHeight="1" x14ac:dyDescent="0.4">
      <c r="A6" s="328" t="s">
        <v>108</v>
      </c>
      <c r="B6" s="329"/>
      <c r="C6" s="206"/>
      <c r="D6" s="206"/>
      <c r="E6" s="206"/>
      <c r="F6" s="206"/>
      <c r="G6" s="206"/>
      <c r="H6" s="206"/>
      <c r="I6" s="330" t="s">
        <v>103</v>
      </c>
      <c r="J6" s="331"/>
      <c r="K6" s="207"/>
      <c r="L6" s="208"/>
      <c r="M6" s="208"/>
      <c r="N6" s="208"/>
      <c r="O6" s="208"/>
      <c r="P6" s="208"/>
      <c r="Q6" s="208"/>
      <c r="R6" s="208"/>
      <c r="S6" s="209"/>
      <c r="T6" s="17"/>
    </row>
    <row r="7" spans="1:20" ht="50.1" customHeight="1" x14ac:dyDescent="0.4">
      <c r="A7" s="328" t="s">
        <v>68</v>
      </c>
      <c r="B7" s="329"/>
      <c r="C7" s="203" t="s">
        <v>126</v>
      </c>
      <c r="D7" s="204"/>
      <c r="E7" s="203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4"/>
      <c r="T7" s="17"/>
    </row>
    <row r="8" spans="1:20" ht="50.1" customHeight="1" x14ac:dyDescent="0.4">
      <c r="A8" s="328" t="s">
        <v>101</v>
      </c>
      <c r="B8" s="329"/>
      <c r="C8" s="206"/>
      <c r="D8" s="206"/>
      <c r="E8" s="206"/>
      <c r="F8" s="206"/>
      <c r="G8" s="206"/>
      <c r="H8" s="206"/>
      <c r="I8" s="330" t="s">
        <v>102</v>
      </c>
      <c r="J8" s="331"/>
      <c r="K8" s="203"/>
      <c r="L8" s="205"/>
      <c r="M8" s="205"/>
      <c r="N8" s="205"/>
      <c r="O8" s="205"/>
      <c r="P8" s="205"/>
      <c r="Q8" s="205"/>
      <c r="R8" s="205"/>
      <c r="S8" s="204"/>
      <c r="T8" s="17"/>
    </row>
    <row r="9" spans="1:20" ht="50.1" customHeight="1" x14ac:dyDescent="0.4">
      <c r="A9" s="332" t="s">
        <v>167</v>
      </c>
      <c r="B9" s="332"/>
      <c r="C9" s="98" t="s">
        <v>64</v>
      </c>
      <c r="D9" s="333"/>
      <c r="E9" s="333"/>
      <c r="F9" s="333"/>
      <c r="G9" s="333"/>
      <c r="H9" s="333"/>
      <c r="I9" s="334" t="s">
        <v>168</v>
      </c>
      <c r="J9" s="334"/>
      <c r="K9" s="182"/>
      <c r="L9" s="182"/>
      <c r="M9" s="182"/>
      <c r="N9" s="182"/>
      <c r="O9" s="182"/>
      <c r="P9" s="182"/>
      <c r="Q9" s="182"/>
      <c r="R9" s="182"/>
      <c r="S9" s="182"/>
      <c r="T9" s="17"/>
    </row>
    <row r="10" spans="1:20" ht="20.100000000000001" customHeight="1" x14ac:dyDescent="0.4">
      <c r="A10" s="86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</row>
    <row r="11" spans="1:20" ht="39.950000000000003" customHeight="1" x14ac:dyDescent="0.4">
      <c r="A11" s="134" t="s">
        <v>119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87"/>
    </row>
    <row r="12" spans="1:20" s="3" customFormat="1" ht="50.1" customHeight="1" x14ac:dyDescent="0.4">
      <c r="A12" s="335" t="s">
        <v>330</v>
      </c>
      <c r="B12" s="336"/>
      <c r="C12" s="85" t="s">
        <v>331</v>
      </c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90"/>
      <c r="O12" s="191"/>
      <c r="P12" s="191"/>
      <c r="Q12" s="191"/>
      <c r="R12" s="191"/>
      <c r="S12" s="192"/>
      <c r="T12" s="4"/>
    </row>
    <row r="13" spans="1:20" s="3" customFormat="1" ht="50.1" customHeight="1" x14ac:dyDescent="0.4">
      <c r="A13" s="337"/>
      <c r="B13" s="338"/>
      <c r="C13" s="85" t="s">
        <v>68</v>
      </c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93"/>
      <c r="O13" s="194"/>
      <c r="P13" s="194"/>
      <c r="Q13" s="194"/>
      <c r="R13" s="194"/>
      <c r="S13" s="195"/>
      <c r="T13" s="4"/>
    </row>
    <row r="14" spans="1:20" s="3" customFormat="1" ht="50.1" customHeight="1" x14ac:dyDescent="0.4">
      <c r="A14" s="337"/>
      <c r="B14" s="338"/>
      <c r="C14" s="85" t="s">
        <v>101</v>
      </c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93"/>
      <c r="O14" s="194"/>
      <c r="P14" s="194"/>
      <c r="Q14" s="194"/>
      <c r="R14" s="194"/>
      <c r="S14" s="195"/>
      <c r="T14" s="4"/>
    </row>
    <row r="15" spans="1:20" s="3" customFormat="1" ht="50.1" customHeight="1" x14ac:dyDescent="0.4">
      <c r="A15" s="339"/>
      <c r="B15" s="340"/>
      <c r="C15" s="85" t="s">
        <v>172</v>
      </c>
      <c r="D15" s="98" t="s">
        <v>64</v>
      </c>
      <c r="E15" s="333"/>
      <c r="F15" s="333"/>
      <c r="G15" s="333"/>
      <c r="H15" s="333"/>
      <c r="I15" s="33" t="s">
        <v>173</v>
      </c>
      <c r="J15" s="180"/>
      <c r="K15" s="180"/>
      <c r="L15" s="180"/>
      <c r="M15" s="180"/>
      <c r="N15" s="196"/>
      <c r="O15" s="197"/>
      <c r="P15" s="197"/>
      <c r="Q15" s="197"/>
      <c r="R15" s="197"/>
      <c r="S15" s="198"/>
      <c r="T15" s="4"/>
    </row>
    <row r="16" spans="1:20" s="3" customFormat="1" ht="50.1" customHeight="1" x14ac:dyDescent="0.4">
      <c r="A16" s="332" t="s">
        <v>112</v>
      </c>
      <c r="B16" s="332"/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/>
      <c r="N16" s="132"/>
      <c r="O16" s="132"/>
      <c r="P16" s="132"/>
      <c r="Q16" s="132"/>
      <c r="R16" s="132"/>
      <c r="S16" s="132"/>
    </row>
    <row r="17" spans="1:20" s="3" customFormat="1" ht="409.6" customHeight="1" x14ac:dyDescent="0.4">
      <c r="A17" s="332" t="s">
        <v>334</v>
      </c>
      <c r="B17" s="332"/>
      <c r="C17" s="352"/>
      <c r="D17" s="352"/>
      <c r="E17" s="352"/>
      <c r="F17" s="352"/>
      <c r="G17" s="352"/>
      <c r="H17" s="352"/>
      <c r="I17" s="352"/>
      <c r="J17" s="352"/>
      <c r="K17" s="352"/>
      <c r="L17" s="352"/>
      <c r="M17" s="352"/>
      <c r="N17" s="132" t="s">
        <v>345</v>
      </c>
      <c r="O17" s="132"/>
      <c r="P17" s="132"/>
      <c r="Q17" s="132"/>
      <c r="R17" s="132"/>
      <c r="S17" s="132"/>
    </row>
    <row r="18" spans="1:20" s="3" customFormat="1" ht="189" customHeight="1" x14ac:dyDescent="0.4">
      <c r="A18" s="332" t="s">
        <v>335</v>
      </c>
      <c r="B18" s="332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32" t="s">
        <v>344</v>
      </c>
      <c r="O18" s="132"/>
      <c r="P18" s="132"/>
      <c r="Q18" s="132"/>
      <c r="R18" s="132"/>
      <c r="S18" s="132"/>
    </row>
    <row r="19" spans="1:20" s="3" customFormat="1" ht="50.1" customHeight="1" x14ac:dyDescent="0.4">
      <c r="A19" s="328" t="s">
        <v>70</v>
      </c>
      <c r="B19" s="329"/>
      <c r="C19" s="349"/>
      <c r="D19" s="350"/>
      <c r="E19" s="350"/>
      <c r="F19" s="350"/>
      <c r="G19" s="350"/>
      <c r="H19" s="350"/>
      <c r="I19" s="350"/>
      <c r="J19" s="350"/>
      <c r="K19" s="350"/>
      <c r="L19" s="350"/>
      <c r="M19" s="351"/>
      <c r="N19" s="172" t="s">
        <v>337</v>
      </c>
      <c r="O19" s="173"/>
      <c r="P19" s="173"/>
      <c r="Q19" s="173"/>
      <c r="R19" s="173"/>
      <c r="S19" s="174"/>
    </row>
    <row r="20" spans="1:20" s="3" customFormat="1" ht="50.1" customHeight="1" x14ac:dyDescent="0.4">
      <c r="A20" s="330" t="s">
        <v>69</v>
      </c>
      <c r="B20" s="331"/>
      <c r="C20" s="140"/>
      <c r="D20" s="141"/>
      <c r="E20" s="141"/>
      <c r="F20" s="141"/>
      <c r="G20" s="141"/>
      <c r="H20" s="141"/>
      <c r="I20" s="141"/>
      <c r="J20" s="141"/>
      <c r="K20" s="141"/>
      <c r="L20" s="141"/>
      <c r="M20" s="142"/>
      <c r="N20" s="172" t="s">
        <v>332</v>
      </c>
      <c r="O20" s="173"/>
      <c r="P20" s="173"/>
      <c r="Q20" s="173"/>
      <c r="R20" s="173"/>
      <c r="S20" s="174"/>
    </row>
    <row r="21" spans="1:20" s="3" customFormat="1" ht="50.1" customHeight="1" x14ac:dyDescent="0.4">
      <c r="A21" s="332" t="s">
        <v>338</v>
      </c>
      <c r="B21" s="332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2" t="s">
        <v>339</v>
      </c>
      <c r="O21" s="132"/>
      <c r="P21" s="132"/>
      <c r="Q21" s="132"/>
      <c r="R21" s="132"/>
      <c r="S21" s="132"/>
    </row>
    <row r="22" spans="1:20" s="3" customFormat="1" ht="50.1" customHeight="1" x14ac:dyDescent="0.4">
      <c r="A22" s="332" t="s">
        <v>118</v>
      </c>
      <c r="B22" s="332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2" t="s">
        <v>185</v>
      </c>
      <c r="O22" s="132"/>
      <c r="P22" s="132"/>
      <c r="Q22" s="132"/>
      <c r="R22" s="132"/>
      <c r="S22" s="132"/>
    </row>
    <row r="23" spans="1:20" s="3" customFormat="1" ht="20.100000000000001" customHeight="1" x14ac:dyDescent="0.4">
      <c r="A23" s="38"/>
      <c r="B23" s="38"/>
      <c r="C23" s="37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5"/>
      <c r="O23" s="15"/>
      <c r="P23" s="15"/>
      <c r="Q23" s="15"/>
      <c r="R23" s="15"/>
      <c r="S23" s="15"/>
    </row>
    <row r="24" spans="1:20" s="3" customFormat="1" ht="39.950000000000003" customHeight="1" x14ac:dyDescent="0.4">
      <c r="A24" s="164" t="s">
        <v>120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4"/>
    </row>
    <row r="25" spans="1:20" s="3" customFormat="1" ht="50.1" customHeight="1" x14ac:dyDescent="0.4">
      <c r="A25" s="332" t="s">
        <v>125</v>
      </c>
      <c r="B25" s="332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32" t="s">
        <v>186</v>
      </c>
      <c r="O25" s="132"/>
      <c r="P25" s="132"/>
      <c r="Q25" s="132"/>
      <c r="R25" s="132"/>
      <c r="S25" s="132"/>
    </row>
    <row r="26" spans="1:20" s="3" customFormat="1" ht="50.1" customHeight="1" x14ac:dyDescent="0.4">
      <c r="A26" s="332" t="s">
        <v>121</v>
      </c>
      <c r="B26" s="332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32" t="s">
        <v>57</v>
      </c>
      <c r="O26" s="132"/>
      <c r="P26" s="132"/>
      <c r="Q26" s="132"/>
      <c r="R26" s="132"/>
      <c r="S26" s="132"/>
    </row>
    <row r="27" spans="1:20" s="3" customFormat="1" ht="50.1" customHeight="1" x14ac:dyDescent="0.4">
      <c r="A27" s="328" t="s">
        <v>346</v>
      </c>
      <c r="B27" s="329"/>
      <c r="C27" s="149"/>
      <c r="D27" s="150"/>
      <c r="E27" s="150"/>
      <c r="F27" s="150"/>
      <c r="G27" s="150"/>
      <c r="H27" s="150"/>
      <c r="I27" s="150"/>
      <c r="J27" s="150"/>
      <c r="K27" s="150"/>
      <c r="L27" s="150"/>
      <c r="M27" s="151"/>
      <c r="N27" s="172" t="s">
        <v>347</v>
      </c>
      <c r="O27" s="173"/>
      <c r="P27" s="173"/>
      <c r="Q27" s="173"/>
      <c r="R27" s="173"/>
      <c r="S27" s="174"/>
    </row>
    <row r="28" spans="1:20" s="3" customFormat="1" ht="50.1" customHeight="1" x14ac:dyDescent="0.4">
      <c r="A28" s="341" t="s">
        <v>5</v>
      </c>
      <c r="B28" s="341"/>
      <c r="C28" s="99" t="s">
        <v>64</v>
      </c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163" t="s">
        <v>266</v>
      </c>
      <c r="O28" s="163"/>
      <c r="P28" s="163"/>
      <c r="Q28" s="163"/>
      <c r="R28" s="163"/>
      <c r="S28" s="163"/>
    </row>
    <row r="29" spans="1:20" s="3" customFormat="1" ht="50.1" customHeight="1" x14ac:dyDescent="0.4">
      <c r="A29" s="332" t="s">
        <v>6</v>
      </c>
      <c r="B29" s="332"/>
      <c r="C29" s="98" t="s">
        <v>64</v>
      </c>
      <c r="D29" s="343"/>
      <c r="E29" s="344"/>
      <c r="F29" s="344"/>
      <c r="G29" s="344"/>
      <c r="H29" s="344"/>
      <c r="I29" s="344"/>
      <c r="J29" s="344"/>
      <c r="K29" s="344"/>
      <c r="L29" s="344"/>
      <c r="M29" s="344"/>
      <c r="N29" s="132" t="s">
        <v>187</v>
      </c>
      <c r="O29" s="132"/>
      <c r="P29" s="132"/>
      <c r="Q29" s="132"/>
      <c r="R29" s="132"/>
      <c r="S29" s="132"/>
    </row>
    <row r="30" spans="1:20" s="3" customFormat="1" ht="20.100000000000001" customHeight="1" x14ac:dyDescent="0.4">
      <c r="A30" s="12"/>
      <c r="B30" s="12"/>
      <c r="C30" s="12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40"/>
      <c r="O30" s="40"/>
      <c r="P30" s="40"/>
      <c r="Q30" s="40"/>
      <c r="R30" s="40"/>
      <c r="S30" s="40"/>
      <c r="T30" s="4"/>
    </row>
    <row r="31" spans="1:20" s="3" customFormat="1" ht="39.950000000000003" customHeight="1" x14ac:dyDescent="0.4">
      <c r="A31" s="134" t="s">
        <v>122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4"/>
    </row>
    <row r="32" spans="1:20" s="3" customFormat="1" ht="87" customHeight="1" x14ac:dyDescent="0.4">
      <c r="A32" s="332" t="s">
        <v>71</v>
      </c>
      <c r="B32" s="332"/>
      <c r="C32" s="98" t="s">
        <v>64</v>
      </c>
      <c r="D32" s="344"/>
      <c r="E32" s="344"/>
      <c r="F32" s="344"/>
      <c r="G32" s="344"/>
      <c r="H32" s="344"/>
      <c r="I32" s="344"/>
      <c r="J32" s="344"/>
      <c r="K32" s="344"/>
      <c r="L32" s="344"/>
      <c r="M32" s="344"/>
      <c r="N32" s="346" t="s">
        <v>340</v>
      </c>
      <c r="O32" s="346"/>
      <c r="P32" s="346"/>
      <c r="Q32" s="346"/>
      <c r="R32" s="346"/>
      <c r="S32" s="346"/>
    </row>
    <row r="33" spans="1:19" s="3" customFormat="1" ht="39.950000000000003" customHeight="1" x14ac:dyDescent="0.4">
      <c r="A33" s="345" t="s">
        <v>341</v>
      </c>
      <c r="B33" s="345"/>
      <c r="C33" s="345"/>
      <c r="D33" s="345"/>
      <c r="E33" s="345"/>
      <c r="F33" s="345"/>
      <c r="G33" s="345"/>
      <c r="H33" s="345"/>
      <c r="I33" s="345"/>
      <c r="J33" s="345"/>
      <c r="K33" s="345"/>
      <c r="L33" s="345"/>
      <c r="M33" s="345"/>
      <c r="N33" s="345"/>
      <c r="O33" s="345"/>
      <c r="P33" s="345"/>
      <c r="Q33" s="345"/>
      <c r="R33" s="345"/>
      <c r="S33" s="345"/>
    </row>
    <row r="34" spans="1:19" s="3" customFormat="1" ht="50.1" customHeight="1" x14ac:dyDescent="0.4">
      <c r="A34" s="332" t="s">
        <v>0</v>
      </c>
      <c r="B34" s="332"/>
      <c r="C34" s="45" t="s">
        <v>56</v>
      </c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32" t="s">
        <v>1</v>
      </c>
      <c r="O34" s="132"/>
      <c r="P34" s="132"/>
      <c r="Q34" s="132"/>
      <c r="R34" s="132"/>
      <c r="S34" s="132"/>
    </row>
    <row r="35" spans="1:19" s="3" customFormat="1" ht="50.1" customHeight="1" x14ac:dyDescent="0.4">
      <c r="A35" s="332" t="s">
        <v>59</v>
      </c>
      <c r="B35" s="332"/>
      <c r="C35" s="98" t="s">
        <v>64</v>
      </c>
      <c r="D35" s="344"/>
      <c r="E35" s="344"/>
      <c r="F35" s="344"/>
      <c r="G35" s="344"/>
      <c r="H35" s="344"/>
      <c r="I35" s="344"/>
      <c r="J35" s="344"/>
      <c r="K35" s="344"/>
      <c r="L35" s="344"/>
      <c r="M35" s="344"/>
      <c r="N35" s="160" t="s">
        <v>370</v>
      </c>
      <c r="O35" s="160"/>
      <c r="P35" s="160"/>
      <c r="Q35" s="160"/>
      <c r="R35" s="160"/>
      <c r="S35" s="160"/>
    </row>
    <row r="36" spans="1:19" s="3" customFormat="1" ht="50.1" customHeight="1" x14ac:dyDescent="0.4">
      <c r="A36" s="332" t="s">
        <v>60</v>
      </c>
      <c r="B36" s="332"/>
      <c r="C36" s="98" t="s">
        <v>64</v>
      </c>
      <c r="D36" s="344"/>
      <c r="E36" s="344"/>
      <c r="F36" s="344"/>
      <c r="G36" s="344"/>
      <c r="H36" s="344"/>
      <c r="I36" s="344"/>
      <c r="J36" s="344"/>
      <c r="K36" s="344"/>
      <c r="L36" s="344"/>
      <c r="M36" s="344"/>
      <c r="N36" s="132" t="s">
        <v>188</v>
      </c>
      <c r="O36" s="132"/>
      <c r="P36" s="132"/>
      <c r="Q36" s="132"/>
      <c r="R36" s="132"/>
      <c r="S36" s="132"/>
    </row>
    <row r="37" spans="1:19" s="3" customFormat="1" ht="50.1" customHeight="1" x14ac:dyDescent="0.4">
      <c r="A37" s="332" t="s">
        <v>7</v>
      </c>
      <c r="B37" s="332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32" t="s">
        <v>189</v>
      </c>
      <c r="O37" s="132"/>
      <c r="P37" s="132"/>
      <c r="Q37" s="132"/>
      <c r="R37" s="132"/>
      <c r="S37" s="132"/>
    </row>
    <row r="38" spans="1:19" s="3" customFormat="1" ht="50.1" customHeight="1" x14ac:dyDescent="0.4">
      <c r="A38" s="332" t="s">
        <v>58</v>
      </c>
      <c r="B38" s="332"/>
      <c r="C38" s="98" t="s">
        <v>64</v>
      </c>
      <c r="D38" s="344"/>
      <c r="E38" s="344"/>
      <c r="F38" s="344"/>
      <c r="G38" s="344"/>
      <c r="H38" s="344"/>
      <c r="I38" s="344"/>
      <c r="J38" s="344"/>
      <c r="K38" s="344"/>
      <c r="L38" s="344"/>
      <c r="M38" s="344"/>
      <c r="N38" s="132" t="s">
        <v>190</v>
      </c>
      <c r="O38" s="132"/>
      <c r="P38" s="132"/>
      <c r="Q38" s="132"/>
      <c r="R38" s="132"/>
      <c r="S38" s="132"/>
    </row>
    <row r="39" spans="1:19" s="3" customFormat="1" ht="50.1" customHeight="1" x14ac:dyDescent="0.4">
      <c r="A39" s="332" t="s">
        <v>123</v>
      </c>
      <c r="B39" s="332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32" t="s">
        <v>191</v>
      </c>
      <c r="O39" s="132"/>
      <c r="P39" s="132"/>
      <c r="Q39" s="132"/>
      <c r="R39" s="132"/>
      <c r="S39" s="132"/>
    </row>
    <row r="40" spans="1:19" s="3" customFormat="1" ht="50.1" customHeight="1" x14ac:dyDescent="0.4">
      <c r="A40" s="332" t="s">
        <v>124</v>
      </c>
      <c r="B40" s="332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32" t="s">
        <v>192</v>
      </c>
      <c r="O40" s="132"/>
      <c r="P40" s="132"/>
      <c r="Q40" s="132"/>
      <c r="R40" s="132"/>
      <c r="S40" s="132"/>
    </row>
    <row r="41" spans="1:19" s="3" customFormat="1" ht="50.1" customHeight="1" x14ac:dyDescent="0.4">
      <c r="A41" s="332" t="s">
        <v>13</v>
      </c>
      <c r="B41" s="332"/>
      <c r="C41" s="154" t="s">
        <v>129</v>
      </c>
      <c r="D41" s="154"/>
      <c r="E41" s="154"/>
      <c r="F41" s="154"/>
      <c r="G41" s="145"/>
      <c r="H41" s="146"/>
      <c r="I41" s="146"/>
      <c r="J41" s="147"/>
      <c r="K41" s="155" t="s">
        <v>128</v>
      </c>
      <c r="L41" s="156"/>
      <c r="M41" s="157"/>
      <c r="N41" s="158" t="s">
        <v>371</v>
      </c>
      <c r="O41" s="158"/>
      <c r="P41" s="158"/>
      <c r="Q41" s="158"/>
      <c r="R41" s="158"/>
      <c r="S41" s="158"/>
    </row>
    <row r="42" spans="1:19" s="3" customFormat="1" ht="50.1" customHeight="1" x14ac:dyDescent="0.4">
      <c r="A42" s="332" t="s">
        <v>10</v>
      </c>
      <c r="B42" s="332"/>
      <c r="C42" s="98" t="s">
        <v>64</v>
      </c>
      <c r="D42" s="344"/>
      <c r="E42" s="344"/>
      <c r="F42" s="344"/>
      <c r="G42" s="344"/>
      <c r="H42" s="344"/>
      <c r="I42" s="344"/>
      <c r="J42" s="344"/>
      <c r="K42" s="344"/>
      <c r="L42" s="344"/>
      <c r="M42" s="344"/>
      <c r="N42" s="132" t="s">
        <v>193</v>
      </c>
      <c r="O42" s="132"/>
      <c r="P42" s="132"/>
      <c r="Q42" s="132"/>
      <c r="R42" s="132"/>
      <c r="S42" s="132"/>
    </row>
    <row r="43" spans="1:19" s="3" customFormat="1" ht="50.1" customHeight="1" x14ac:dyDescent="0.4">
      <c r="A43" s="332" t="s">
        <v>11</v>
      </c>
      <c r="B43" s="332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32" t="s">
        <v>194</v>
      </c>
      <c r="O43" s="132"/>
      <c r="P43" s="132"/>
      <c r="Q43" s="132"/>
      <c r="R43" s="132"/>
      <c r="S43" s="132"/>
    </row>
    <row r="44" spans="1:19" s="3" customFormat="1" ht="50.1" customHeight="1" x14ac:dyDescent="0.4">
      <c r="A44" s="332" t="s">
        <v>12</v>
      </c>
      <c r="B44" s="332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32" t="s">
        <v>195</v>
      </c>
      <c r="O44" s="132"/>
      <c r="P44" s="132"/>
      <c r="Q44" s="132"/>
      <c r="R44" s="132"/>
      <c r="S44" s="132"/>
    </row>
    <row r="45" spans="1:19" s="3" customFormat="1" ht="39.950000000000003" customHeight="1" x14ac:dyDescent="0.4">
      <c r="A45" s="332" t="s">
        <v>14</v>
      </c>
      <c r="B45" s="332"/>
      <c r="C45" s="153" t="s">
        <v>382</v>
      </c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32" t="s">
        <v>196</v>
      </c>
      <c r="O45" s="132"/>
      <c r="P45" s="132"/>
      <c r="Q45" s="132"/>
      <c r="R45" s="132"/>
      <c r="S45" s="132"/>
    </row>
    <row r="46" spans="1:19" s="3" customFormat="1" ht="60" customHeight="1" x14ac:dyDescent="0.4">
      <c r="A46" s="332"/>
      <c r="B46" s="332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32"/>
      <c r="O46" s="132"/>
      <c r="P46" s="132"/>
      <c r="Q46" s="132"/>
      <c r="R46" s="132"/>
      <c r="S46" s="132"/>
    </row>
    <row r="47" spans="1:19" s="3" customFormat="1" ht="20.100000000000001" customHeight="1" x14ac:dyDescent="0.4">
      <c r="A47" s="112"/>
      <c r="B47" s="112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04"/>
      <c r="O47" s="104"/>
      <c r="P47" s="104"/>
      <c r="Q47" s="104"/>
      <c r="R47" s="104"/>
      <c r="S47" s="104"/>
    </row>
    <row r="48" spans="1:19" s="3" customFormat="1" ht="39.950000000000003" customHeight="1" x14ac:dyDescent="0.4">
      <c r="A48" s="134" t="s">
        <v>132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</row>
    <row r="49" spans="1:19" s="3" customFormat="1" ht="50.1" customHeight="1" x14ac:dyDescent="0.4">
      <c r="A49" s="332" t="s">
        <v>66</v>
      </c>
      <c r="B49" s="332"/>
      <c r="C49" s="98" t="s">
        <v>64</v>
      </c>
      <c r="D49" s="344"/>
      <c r="E49" s="344"/>
      <c r="F49" s="344"/>
      <c r="G49" s="344"/>
      <c r="H49" s="344"/>
      <c r="I49" s="344"/>
      <c r="J49" s="344"/>
      <c r="K49" s="344"/>
      <c r="L49" s="344"/>
      <c r="M49" s="344"/>
      <c r="N49" s="132" t="s">
        <v>193</v>
      </c>
      <c r="O49" s="132"/>
      <c r="P49" s="132"/>
      <c r="Q49" s="132"/>
      <c r="R49" s="132"/>
      <c r="S49" s="132"/>
    </row>
    <row r="50" spans="1:19" s="3" customFormat="1" ht="50.1" customHeight="1" x14ac:dyDescent="0.4">
      <c r="A50" s="332" t="s">
        <v>130</v>
      </c>
      <c r="B50" s="332"/>
      <c r="C50" s="149"/>
      <c r="D50" s="150"/>
      <c r="E50" s="150"/>
      <c r="F50" s="150"/>
      <c r="G50" s="150"/>
      <c r="H50" s="150"/>
      <c r="I50" s="150"/>
      <c r="J50" s="150"/>
      <c r="K50" s="150"/>
      <c r="L50" s="150"/>
      <c r="M50" s="151"/>
      <c r="N50" s="132" t="s">
        <v>197</v>
      </c>
      <c r="O50" s="132"/>
      <c r="P50" s="132"/>
      <c r="Q50" s="132"/>
      <c r="R50" s="132"/>
      <c r="S50" s="132"/>
    </row>
    <row r="51" spans="1:19" s="3" customFormat="1" ht="50.1" customHeight="1" x14ac:dyDescent="0.4">
      <c r="A51" s="332" t="s">
        <v>131</v>
      </c>
      <c r="B51" s="332"/>
      <c r="C51" s="149"/>
      <c r="D51" s="150"/>
      <c r="E51" s="150"/>
      <c r="F51" s="150"/>
      <c r="G51" s="150"/>
      <c r="H51" s="150"/>
      <c r="I51" s="150"/>
      <c r="J51" s="150"/>
      <c r="K51" s="150"/>
      <c r="L51" s="150"/>
      <c r="M51" s="151"/>
      <c r="N51" s="132" t="s">
        <v>198</v>
      </c>
      <c r="O51" s="132"/>
      <c r="P51" s="132"/>
      <c r="Q51" s="132"/>
      <c r="R51" s="132"/>
      <c r="S51" s="132"/>
    </row>
    <row r="52" spans="1:19" s="3" customFormat="1" ht="50.1" customHeight="1" x14ac:dyDescent="0.4">
      <c r="A52" s="332" t="s">
        <v>15</v>
      </c>
      <c r="B52" s="332"/>
      <c r="C52" s="145"/>
      <c r="D52" s="146"/>
      <c r="E52" s="146"/>
      <c r="F52" s="146"/>
      <c r="G52" s="146"/>
      <c r="H52" s="146"/>
      <c r="I52" s="146"/>
      <c r="J52" s="146"/>
      <c r="K52" s="146"/>
      <c r="L52" s="146"/>
      <c r="M52" s="147"/>
      <c r="N52" s="132" t="s">
        <v>199</v>
      </c>
      <c r="O52" s="132"/>
      <c r="P52" s="132"/>
      <c r="Q52" s="132"/>
      <c r="R52" s="132"/>
      <c r="S52" s="132"/>
    </row>
    <row r="53" spans="1:19" s="3" customFormat="1" ht="20.100000000000001" customHeight="1" x14ac:dyDescent="0.4">
      <c r="A53" s="12"/>
      <c r="B53" s="1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40"/>
      <c r="O53" s="40"/>
      <c r="P53" s="40"/>
      <c r="Q53" s="40"/>
      <c r="R53" s="40"/>
      <c r="S53" s="40"/>
    </row>
    <row r="54" spans="1:19" s="3" customFormat="1" ht="39.950000000000003" customHeight="1" x14ac:dyDescent="0.4">
      <c r="A54" s="134" t="s">
        <v>133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</row>
    <row r="55" spans="1:19" s="3" customFormat="1" ht="50.1" customHeight="1" x14ac:dyDescent="0.4">
      <c r="A55" s="332" t="s">
        <v>19</v>
      </c>
      <c r="B55" s="332"/>
      <c r="C55" s="145"/>
      <c r="D55" s="146"/>
      <c r="E55" s="146"/>
      <c r="F55" s="146"/>
      <c r="G55" s="146"/>
      <c r="H55" s="146"/>
      <c r="I55" s="146"/>
      <c r="J55" s="146"/>
      <c r="K55" s="146"/>
      <c r="L55" s="146"/>
      <c r="M55" s="147"/>
      <c r="N55" s="132" t="s">
        <v>367</v>
      </c>
      <c r="O55" s="132"/>
      <c r="P55" s="132"/>
      <c r="Q55" s="132"/>
      <c r="R55" s="132"/>
      <c r="S55" s="132"/>
    </row>
    <row r="56" spans="1:19" s="3" customFormat="1" ht="50.1" customHeight="1" x14ac:dyDescent="0.4">
      <c r="A56" s="332" t="s">
        <v>27</v>
      </c>
      <c r="B56" s="332"/>
      <c r="C56" s="45" t="s">
        <v>56</v>
      </c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32" t="s">
        <v>291</v>
      </c>
      <c r="O56" s="132"/>
      <c r="P56" s="132"/>
      <c r="Q56" s="132"/>
      <c r="R56" s="132"/>
      <c r="S56" s="132"/>
    </row>
    <row r="57" spans="1:19" s="3" customFormat="1" ht="39.950000000000003" customHeight="1" x14ac:dyDescent="0.4">
      <c r="A57" s="12"/>
      <c r="B57" s="12"/>
      <c r="C57" s="1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5"/>
      <c r="O57" s="15"/>
      <c r="P57" s="15"/>
      <c r="Q57" s="15"/>
      <c r="R57" s="15"/>
      <c r="S57" s="15"/>
    </row>
    <row r="58" spans="1:19" s="3" customFormat="1" ht="39.950000000000003" customHeight="1" x14ac:dyDescent="0.4">
      <c r="A58" s="134" t="s">
        <v>178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</row>
    <row r="59" spans="1:19" ht="39.950000000000003" customHeight="1" x14ac:dyDescent="0.4">
      <c r="A59" s="135" t="s">
        <v>179</v>
      </c>
      <c r="B59" s="135"/>
      <c r="C59" s="136" t="s">
        <v>110</v>
      </c>
      <c r="D59" s="137"/>
      <c r="E59" s="137"/>
      <c r="F59" s="137"/>
      <c r="G59" s="138"/>
      <c r="H59" s="135" t="s">
        <v>134</v>
      </c>
      <c r="I59" s="135"/>
      <c r="J59" s="135"/>
      <c r="K59" s="135"/>
      <c r="L59" s="135"/>
      <c r="M59" s="135"/>
      <c r="N59" s="139" t="s">
        <v>101</v>
      </c>
      <c r="O59" s="139"/>
      <c r="P59" s="139"/>
      <c r="Q59" s="139"/>
      <c r="R59" s="139"/>
      <c r="S59" s="139"/>
    </row>
    <row r="60" spans="1:19" ht="50.1" customHeight="1" x14ac:dyDescent="0.4">
      <c r="A60" s="127"/>
      <c r="B60" s="127"/>
      <c r="C60" s="140"/>
      <c r="D60" s="141"/>
      <c r="E60" s="141"/>
      <c r="F60" s="141"/>
      <c r="G60" s="142"/>
      <c r="H60" s="143"/>
      <c r="I60" s="143"/>
      <c r="J60" s="143"/>
      <c r="K60" s="143"/>
      <c r="L60" s="143"/>
      <c r="M60" s="143"/>
      <c r="N60" s="132"/>
      <c r="O60" s="132"/>
      <c r="P60" s="132"/>
      <c r="Q60" s="132"/>
      <c r="R60" s="132"/>
      <c r="S60" s="132"/>
    </row>
    <row r="61" spans="1:19" ht="50.1" customHeight="1" x14ac:dyDescent="0.4">
      <c r="A61" s="127"/>
      <c r="B61" s="127"/>
      <c r="C61" s="128"/>
      <c r="D61" s="129"/>
      <c r="E61" s="129"/>
      <c r="F61" s="129"/>
      <c r="G61" s="130"/>
      <c r="H61" s="131"/>
      <c r="I61" s="131"/>
      <c r="J61" s="131"/>
      <c r="K61" s="131"/>
      <c r="L61" s="131"/>
      <c r="M61" s="131"/>
      <c r="N61" s="132"/>
      <c r="O61" s="132"/>
      <c r="P61" s="132"/>
      <c r="Q61" s="132"/>
      <c r="R61" s="132"/>
      <c r="S61" s="132"/>
    </row>
    <row r="62" spans="1:19" ht="50.1" customHeight="1" x14ac:dyDescent="0.4">
      <c r="A62" s="127"/>
      <c r="B62" s="127"/>
      <c r="C62" s="128"/>
      <c r="D62" s="129"/>
      <c r="E62" s="129"/>
      <c r="F62" s="129"/>
      <c r="G62" s="130"/>
      <c r="H62" s="131"/>
      <c r="I62" s="131"/>
      <c r="J62" s="131"/>
      <c r="K62" s="131"/>
      <c r="L62" s="131"/>
      <c r="M62" s="131"/>
      <c r="N62" s="133"/>
      <c r="O62" s="133"/>
      <c r="P62" s="133"/>
      <c r="Q62" s="133"/>
      <c r="R62" s="133"/>
      <c r="S62" s="133"/>
    </row>
    <row r="63" spans="1:19" ht="39.950000000000003" customHeight="1" x14ac:dyDescent="0.4">
      <c r="A63" s="7" t="s">
        <v>73</v>
      </c>
      <c r="N63" s="16"/>
      <c r="O63" s="16"/>
      <c r="P63" s="16"/>
      <c r="Q63" s="16"/>
      <c r="R63" s="16"/>
      <c r="S63" s="16"/>
    </row>
  </sheetData>
  <sheetProtection formatCells="0" formatColumns="0" formatRows="0" insertColumns="0" insertRows="0" insertHyperlinks="0" deleteColumns="0" deleteRows="0" sort="0" autoFilter="0" pivotTables="0"/>
  <mergeCells count="146">
    <mergeCell ref="A61:B61"/>
    <mergeCell ref="C61:G61"/>
    <mergeCell ref="H61:M61"/>
    <mergeCell ref="N61:S61"/>
    <mergeCell ref="A62:B62"/>
    <mergeCell ref="C62:G62"/>
    <mergeCell ref="H62:M62"/>
    <mergeCell ref="N62:S62"/>
    <mergeCell ref="A58:S58"/>
    <mergeCell ref="A59:B59"/>
    <mergeCell ref="C59:G59"/>
    <mergeCell ref="H59:M59"/>
    <mergeCell ref="N59:S59"/>
    <mergeCell ref="A60:B60"/>
    <mergeCell ref="C60:G60"/>
    <mergeCell ref="H60:M60"/>
    <mergeCell ref="N60:S60"/>
    <mergeCell ref="A54:S54"/>
    <mergeCell ref="A55:B55"/>
    <mergeCell ref="C55:M55"/>
    <mergeCell ref="N55:S55"/>
    <mergeCell ref="A56:B56"/>
    <mergeCell ref="D56:M56"/>
    <mergeCell ref="N56:S56"/>
    <mergeCell ref="A51:B51"/>
    <mergeCell ref="C51:M51"/>
    <mergeCell ref="N51:S51"/>
    <mergeCell ref="A52:B52"/>
    <mergeCell ref="C52:M52"/>
    <mergeCell ref="N52:S52"/>
    <mergeCell ref="A48:S48"/>
    <mergeCell ref="A49:B49"/>
    <mergeCell ref="D49:M49"/>
    <mergeCell ref="N49:S49"/>
    <mergeCell ref="A50:B50"/>
    <mergeCell ref="C50:M50"/>
    <mergeCell ref="N50:S50"/>
    <mergeCell ref="A44:B44"/>
    <mergeCell ref="C44:M44"/>
    <mergeCell ref="N44:S44"/>
    <mergeCell ref="C45:M45"/>
    <mergeCell ref="A45:B46"/>
    <mergeCell ref="N45:S46"/>
    <mergeCell ref="C46:M46"/>
    <mergeCell ref="A42:B42"/>
    <mergeCell ref="D42:M42"/>
    <mergeCell ref="N42:S42"/>
    <mergeCell ref="A43:B43"/>
    <mergeCell ref="C43:M43"/>
    <mergeCell ref="N43:S43"/>
    <mergeCell ref="A40:B40"/>
    <mergeCell ref="C40:M40"/>
    <mergeCell ref="N40:S40"/>
    <mergeCell ref="A41:B41"/>
    <mergeCell ref="C41:F41"/>
    <mergeCell ref="G41:J41"/>
    <mergeCell ref="K41:M41"/>
    <mergeCell ref="N41:S41"/>
    <mergeCell ref="A38:B38"/>
    <mergeCell ref="D38:M38"/>
    <mergeCell ref="N38:S38"/>
    <mergeCell ref="A39:B39"/>
    <mergeCell ref="C39:M39"/>
    <mergeCell ref="N39:S39"/>
    <mergeCell ref="A36:B36"/>
    <mergeCell ref="D36:M36"/>
    <mergeCell ref="N36:S36"/>
    <mergeCell ref="A37:B37"/>
    <mergeCell ref="C37:M37"/>
    <mergeCell ref="N37:S37"/>
    <mergeCell ref="A33:S33"/>
    <mergeCell ref="A34:B34"/>
    <mergeCell ref="D34:M34"/>
    <mergeCell ref="N34:S34"/>
    <mergeCell ref="A35:B35"/>
    <mergeCell ref="D35:M35"/>
    <mergeCell ref="N35:S35"/>
    <mergeCell ref="A29:B29"/>
    <mergeCell ref="D29:M29"/>
    <mergeCell ref="N29:S29"/>
    <mergeCell ref="A31:S31"/>
    <mergeCell ref="A32:B32"/>
    <mergeCell ref="D32:M32"/>
    <mergeCell ref="N32:S32"/>
    <mergeCell ref="A26:B26"/>
    <mergeCell ref="C26:M26"/>
    <mergeCell ref="N26:S26"/>
    <mergeCell ref="A28:B28"/>
    <mergeCell ref="D28:M28"/>
    <mergeCell ref="N28:S28"/>
    <mergeCell ref="A27:B27"/>
    <mergeCell ref="C27:M27"/>
    <mergeCell ref="N27:S27"/>
    <mergeCell ref="A22:B22"/>
    <mergeCell ref="C22:M22"/>
    <mergeCell ref="N22:S22"/>
    <mergeCell ref="A24:S24"/>
    <mergeCell ref="A25:B25"/>
    <mergeCell ref="C25:M25"/>
    <mergeCell ref="N25:S25"/>
    <mergeCell ref="A20:B20"/>
    <mergeCell ref="C20:M20"/>
    <mergeCell ref="N20:S20"/>
    <mergeCell ref="A21:B21"/>
    <mergeCell ref="C21:M21"/>
    <mergeCell ref="N21:S21"/>
    <mergeCell ref="A18:B18"/>
    <mergeCell ref="C18:M18"/>
    <mergeCell ref="N18:S18"/>
    <mergeCell ref="A19:B19"/>
    <mergeCell ref="C19:M19"/>
    <mergeCell ref="N19:S19"/>
    <mergeCell ref="E15:H15"/>
    <mergeCell ref="J15:M15"/>
    <mergeCell ref="A16:B16"/>
    <mergeCell ref="C16:M16"/>
    <mergeCell ref="N16:S16"/>
    <mergeCell ref="A17:B17"/>
    <mergeCell ref="C17:M17"/>
    <mergeCell ref="N17:S17"/>
    <mergeCell ref="A9:B9"/>
    <mergeCell ref="D9:H9"/>
    <mergeCell ref="I9:J9"/>
    <mergeCell ref="K9:S9"/>
    <mergeCell ref="A11:S11"/>
    <mergeCell ref="A12:B15"/>
    <mergeCell ref="D12:M12"/>
    <mergeCell ref="N12:S15"/>
    <mergeCell ref="D13:M13"/>
    <mergeCell ref="D14:M14"/>
    <mergeCell ref="A7:B7"/>
    <mergeCell ref="C7:D7"/>
    <mergeCell ref="E7:S7"/>
    <mergeCell ref="A8:B8"/>
    <mergeCell ref="C8:H8"/>
    <mergeCell ref="I8:J8"/>
    <mergeCell ref="K8:S8"/>
    <mergeCell ref="A1:M1"/>
    <mergeCell ref="A3:B3"/>
    <mergeCell ref="C3:M3"/>
    <mergeCell ref="N3:S3"/>
    <mergeCell ref="A5:S5"/>
    <mergeCell ref="A6:B6"/>
    <mergeCell ref="C6:H6"/>
    <mergeCell ref="I6:J6"/>
    <mergeCell ref="K6:S6"/>
  </mergeCells>
  <phoneticPr fontId="3"/>
  <dataValidations count="9">
    <dataValidation type="list" allowBlank="1" showInputMessage="1" showErrorMessage="1" sqref="D32:M32" xr:uid="{CC720A94-B019-47D1-A107-901007DA1E09}">
      <formula1>"有,無"</formula1>
    </dataValidation>
    <dataValidation type="list" showInputMessage="1" showErrorMessage="1" sqref="D29:L29" xr:uid="{57545787-95EF-4E40-B701-8A84288CFC0C}">
      <formula1>"8%,10%"</formula1>
    </dataValidation>
    <dataValidation type="list" showInputMessage="1" showErrorMessage="1" sqref="D36:M36" xr:uid="{0CA60B91-9C0A-4029-B2BD-B603ED677967}">
      <formula1>"常温,冷蔵,冷凍"</formula1>
    </dataValidation>
    <dataValidation type="list" allowBlank="1" showInputMessage="1" showErrorMessage="1" sqref="D35:M35" xr:uid="{1DCED7FF-93A0-42DC-891B-FB8BF8E4519F}">
      <formula1>"普通郵便,書留,レターパック,ゆうパケット,ゆうパック,ネコポス,宅急便,電子メール"</formula1>
    </dataValidation>
    <dataValidation type="list" showInputMessage="1" showErrorMessage="1" sqref="D38:L38" xr:uid="{0307A96D-9C34-407D-A607-8A75FE9CD021}">
      <formula1>"固定料金,地域別料金"</formula1>
    </dataValidation>
    <dataValidation type="list" showInputMessage="1" showErrorMessage="1" sqref="D42:L42 D49:L49" xr:uid="{6A52D76E-5237-47C7-B462-F3E9359DB944}">
      <formula1>"通年,期間限定"</formula1>
    </dataValidation>
    <dataValidation type="list" allowBlank="1" showInputMessage="1" showErrorMessage="1" sqref="D9:H9 E19:E20 E15:E16" xr:uid="{70E6BB0E-0BF0-4193-BBA9-69C2BCB6715E}">
      <formula1>"課税事業者,免税事業者"</formula1>
    </dataValidation>
    <dataValidation type="list" showInputMessage="1" showErrorMessage="1" sqref="D28:M28" xr:uid="{34346ED9-2170-42C4-BDAC-18FA7464E039}">
      <formula1>"内税,非課税"</formula1>
    </dataValidation>
    <dataValidation type="list" allowBlank="1" showInputMessage="1" showErrorMessage="1" sqref="G41:J41" xr:uid="{2DCAF6F4-6A29-47D7-95BB-12191A5E3715}">
      <formula1>"7,14,21,30,45,60"</formula1>
    </dataValidation>
  </dataValidations>
  <pageMargins left="0.70866141732283472" right="0.70866141732283472" top="0.74803149606299213" bottom="0.74803149606299213" header="0.31496062992125984" footer="0.31496062992125984"/>
  <pageSetup paperSize="9" scale="28" fitToHeight="0" orientation="portrait" r:id="rId1"/>
  <rowBreaks count="2" manualBreakCount="2">
    <brk id="23" max="19" man="1"/>
    <brk id="30" max="1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87B6B-2ED1-4F2F-B9CE-D3B0B6639FC7}">
  <sheetPr>
    <tabColor rgb="FF7030A0"/>
    <pageSetUpPr fitToPage="1"/>
  </sheetPr>
  <dimension ref="A1:T63"/>
  <sheetViews>
    <sheetView view="pageBreakPreview" zoomScale="50" zoomScaleNormal="40" zoomScaleSheetLayoutView="50" workbookViewId="0">
      <selection sqref="A1:M1"/>
    </sheetView>
  </sheetViews>
  <sheetFormatPr defaultRowHeight="18.75" x14ac:dyDescent="0.4"/>
  <cols>
    <col min="1" max="1" width="25.625" style="5" customWidth="1"/>
    <col min="2" max="2" width="10.625" style="1" customWidth="1"/>
    <col min="3" max="12" width="15.625" style="2" customWidth="1"/>
    <col min="13" max="13" width="30.625" style="1" customWidth="1"/>
    <col min="14" max="14" width="10.625" style="6" customWidth="1"/>
    <col min="15" max="15" width="15.625" style="6" customWidth="1"/>
    <col min="16" max="16" width="5.625" style="6" customWidth="1"/>
    <col min="17" max="17" width="10.625" style="6" customWidth="1"/>
    <col min="18" max="18" width="5.625" style="6" customWidth="1"/>
    <col min="19" max="19" width="10.625" style="6" customWidth="1"/>
    <col min="20" max="20" width="5.625" customWidth="1"/>
  </cols>
  <sheetData>
    <row r="1" spans="1:20" ht="112.5" customHeight="1" x14ac:dyDescent="0.4">
      <c r="A1" s="199" t="s">
        <v>343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79" t="s">
        <v>135</v>
      </c>
      <c r="O1" s="80">
        <v>2026</v>
      </c>
      <c r="P1" s="79" t="s">
        <v>99</v>
      </c>
      <c r="Q1" s="80">
        <v>8</v>
      </c>
      <c r="R1" s="79" t="s">
        <v>98</v>
      </c>
      <c r="S1" s="80">
        <v>31</v>
      </c>
      <c r="T1" s="79" t="s">
        <v>100</v>
      </c>
    </row>
    <row r="2" spans="1:20" ht="20.100000000000001" customHeight="1" x14ac:dyDescent="0.4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18"/>
      <c r="O2" s="8"/>
      <c r="P2" s="18"/>
      <c r="Q2" s="8"/>
      <c r="R2" s="18"/>
      <c r="S2" s="8"/>
      <c r="T2" s="18"/>
    </row>
    <row r="3" spans="1:20" ht="50.1" customHeight="1" x14ac:dyDescent="0.4">
      <c r="A3" s="332" t="s">
        <v>109</v>
      </c>
      <c r="B3" s="332"/>
      <c r="C3" s="200" t="s">
        <v>361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132" t="s">
        <v>61</v>
      </c>
      <c r="O3" s="132"/>
      <c r="P3" s="132"/>
      <c r="Q3" s="132"/>
      <c r="R3" s="132"/>
      <c r="S3" s="132"/>
      <c r="T3" s="8">
        <f>LEN(C3)</f>
        <v>17</v>
      </c>
    </row>
    <row r="4" spans="1:20" ht="19.5" customHeight="1" x14ac:dyDescent="0.4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7"/>
      <c r="O4" s="87"/>
      <c r="P4" s="87"/>
      <c r="Q4" s="87"/>
      <c r="R4" s="87"/>
      <c r="S4" s="87"/>
      <c r="T4" s="87"/>
    </row>
    <row r="5" spans="1:20" ht="39.950000000000003" customHeight="1" x14ac:dyDescent="0.4">
      <c r="A5" s="134" t="s">
        <v>127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87"/>
    </row>
    <row r="6" spans="1:20" ht="50.1" customHeight="1" x14ac:dyDescent="0.4">
      <c r="A6" s="328" t="s">
        <v>108</v>
      </c>
      <c r="B6" s="329"/>
      <c r="C6" s="206" t="s">
        <v>305</v>
      </c>
      <c r="D6" s="206"/>
      <c r="E6" s="206"/>
      <c r="F6" s="206"/>
      <c r="G6" s="206"/>
      <c r="H6" s="206"/>
      <c r="I6" s="330" t="s">
        <v>103</v>
      </c>
      <c r="J6" s="331"/>
      <c r="K6" s="207" t="s">
        <v>306</v>
      </c>
      <c r="L6" s="208"/>
      <c r="M6" s="208"/>
      <c r="N6" s="208"/>
      <c r="O6" s="208"/>
      <c r="P6" s="208"/>
      <c r="Q6" s="208"/>
      <c r="R6" s="208"/>
      <c r="S6" s="209"/>
      <c r="T6" s="17"/>
    </row>
    <row r="7" spans="1:20" ht="50.1" customHeight="1" x14ac:dyDescent="0.4">
      <c r="A7" s="328" t="s">
        <v>68</v>
      </c>
      <c r="B7" s="329"/>
      <c r="C7" s="203" t="s">
        <v>307</v>
      </c>
      <c r="D7" s="204"/>
      <c r="E7" s="203" t="s">
        <v>88</v>
      </c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4"/>
      <c r="T7" s="17"/>
    </row>
    <row r="8" spans="1:20" ht="50.1" customHeight="1" x14ac:dyDescent="0.4">
      <c r="A8" s="328" t="s">
        <v>101</v>
      </c>
      <c r="B8" s="329"/>
      <c r="C8" s="206" t="s">
        <v>308</v>
      </c>
      <c r="D8" s="206"/>
      <c r="E8" s="206"/>
      <c r="F8" s="206"/>
      <c r="G8" s="206"/>
      <c r="H8" s="206"/>
      <c r="I8" s="330" t="s">
        <v>102</v>
      </c>
      <c r="J8" s="331"/>
      <c r="K8" s="203" t="s">
        <v>309</v>
      </c>
      <c r="L8" s="205"/>
      <c r="M8" s="205"/>
      <c r="N8" s="205"/>
      <c r="O8" s="205"/>
      <c r="P8" s="205"/>
      <c r="Q8" s="205"/>
      <c r="R8" s="205"/>
      <c r="S8" s="204"/>
      <c r="T8" s="17"/>
    </row>
    <row r="9" spans="1:20" ht="50.1" customHeight="1" x14ac:dyDescent="0.4">
      <c r="A9" s="332" t="s">
        <v>167</v>
      </c>
      <c r="B9" s="332"/>
      <c r="C9" s="98" t="s">
        <v>64</v>
      </c>
      <c r="D9" s="333" t="s">
        <v>169</v>
      </c>
      <c r="E9" s="333"/>
      <c r="F9" s="333"/>
      <c r="G9" s="333"/>
      <c r="H9" s="333"/>
      <c r="I9" s="334" t="s">
        <v>168</v>
      </c>
      <c r="J9" s="334"/>
      <c r="K9" s="182" t="s">
        <v>280</v>
      </c>
      <c r="L9" s="182"/>
      <c r="M9" s="182"/>
      <c r="N9" s="182"/>
      <c r="O9" s="182"/>
      <c r="P9" s="182"/>
      <c r="Q9" s="182"/>
      <c r="R9" s="182"/>
      <c r="S9" s="182"/>
      <c r="T9" s="17"/>
    </row>
    <row r="10" spans="1:20" ht="20.100000000000001" customHeight="1" x14ac:dyDescent="0.4">
      <c r="A10" s="86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</row>
    <row r="11" spans="1:20" ht="39.950000000000003" customHeight="1" x14ac:dyDescent="0.4">
      <c r="A11" s="134" t="s">
        <v>119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87"/>
    </row>
    <row r="12" spans="1:20" s="3" customFormat="1" ht="50.1" customHeight="1" x14ac:dyDescent="0.4">
      <c r="A12" s="335" t="s">
        <v>330</v>
      </c>
      <c r="B12" s="336"/>
      <c r="C12" s="85" t="s">
        <v>331</v>
      </c>
      <c r="D12" s="189" t="s">
        <v>305</v>
      </c>
      <c r="E12" s="189"/>
      <c r="F12" s="189"/>
      <c r="G12" s="189"/>
      <c r="H12" s="189"/>
      <c r="I12" s="189"/>
      <c r="J12" s="189"/>
      <c r="K12" s="189"/>
      <c r="L12" s="189"/>
      <c r="M12" s="189"/>
      <c r="N12" s="190"/>
      <c r="O12" s="191"/>
      <c r="P12" s="191"/>
      <c r="Q12" s="191"/>
      <c r="R12" s="191"/>
      <c r="S12" s="192"/>
      <c r="T12" s="4"/>
    </row>
    <row r="13" spans="1:20" s="3" customFormat="1" ht="50.1" customHeight="1" x14ac:dyDescent="0.4">
      <c r="A13" s="337"/>
      <c r="B13" s="338"/>
      <c r="C13" s="85" t="s">
        <v>68</v>
      </c>
      <c r="D13" s="189" t="s">
        <v>88</v>
      </c>
      <c r="E13" s="189"/>
      <c r="F13" s="189"/>
      <c r="G13" s="189"/>
      <c r="H13" s="189"/>
      <c r="I13" s="189"/>
      <c r="J13" s="189"/>
      <c r="K13" s="189"/>
      <c r="L13" s="189"/>
      <c r="M13" s="189"/>
      <c r="N13" s="193"/>
      <c r="O13" s="194"/>
      <c r="P13" s="194"/>
      <c r="Q13" s="194"/>
      <c r="R13" s="194"/>
      <c r="S13" s="195"/>
      <c r="T13" s="4"/>
    </row>
    <row r="14" spans="1:20" s="3" customFormat="1" ht="50.1" customHeight="1" x14ac:dyDescent="0.4">
      <c r="A14" s="337"/>
      <c r="B14" s="338"/>
      <c r="C14" s="85" t="s">
        <v>101</v>
      </c>
      <c r="D14" s="189" t="s">
        <v>348</v>
      </c>
      <c r="E14" s="189"/>
      <c r="F14" s="189"/>
      <c r="G14" s="189"/>
      <c r="H14" s="189"/>
      <c r="I14" s="189"/>
      <c r="J14" s="189"/>
      <c r="K14" s="189"/>
      <c r="L14" s="189"/>
      <c r="M14" s="189"/>
      <c r="N14" s="193"/>
      <c r="O14" s="194"/>
      <c r="P14" s="194"/>
      <c r="Q14" s="194"/>
      <c r="R14" s="194"/>
      <c r="S14" s="195"/>
      <c r="T14" s="4"/>
    </row>
    <row r="15" spans="1:20" s="3" customFormat="1" ht="50.1" customHeight="1" x14ac:dyDescent="0.4">
      <c r="A15" s="339"/>
      <c r="B15" s="340"/>
      <c r="C15" s="85" t="s">
        <v>172</v>
      </c>
      <c r="D15" s="98" t="s">
        <v>64</v>
      </c>
      <c r="E15" s="333" t="s">
        <v>169</v>
      </c>
      <c r="F15" s="333"/>
      <c r="G15" s="333"/>
      <c r="H15" s="333"/>
      <c r="I15" s="33" t="s">
        <v>173</v>
      </c>
      <c r="J15" s="180" t="s">
        <v>280</v>
      </c>
      <c r="K15" s="180"/>
      <c r="L15" s="180"/>
      <c r="M15" s="180"/>
      <c r="N15" s="196"/>
      <c r="O15" s="197"/>
      <c r="P15" s="197"/>
      <c r="Q15" s="197"/>
      <c r="R15" s="197"/>
      <c r="S15" s="198"/>
      <c r="T15" s="4"/>
    </row>
    <row r="16" spans="1:20" s="3" customFormat="1" ht="50.1" customHeight="1" x14ac:dyDescent="0.4">
      <c r="A16" s="332" t="s">
        <v>112</v>
      </c>
      <c r="B16" s="332"/>
      <c r="C16" s="133" t="s">
        <v>362</v>
      </c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2"/>
      <c r="O16" s="132"/>
      <c r="P16" s="132"/>
      <c r="Q16" s="132"/>
      <c r="R16" s="132"/>
      <c r="S16" s="132"/>
    </row>
    <row r="17" spans="1:20" s="3" customFormat="1" ht="409.6" customHeight="1" x14ac:dyDescent="0.4">
      <c r="A17" s="332" t="s">
        <v>334</v>
      </c>
      <c r="B17" s="332"/>
      <c r="C17" s="133" t="s">
        <v>363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2" t="s">
        <v>345</v>
      </c>
      <c r="O17" s="132"/>
      <c r="P17" s="132"/>
      <c r="Q17" s="132"/>
      <c r="R17" s="132"/>
      <c r="S17" s="132"/>
    </row>
    <row r="18" spans="1:20" s="3" customFormat="1" ht="189" customHeight="1" x14ac:dyDescent="0.4">
      <c r="A18" s="332" t="s">
        <v>335</v>
      </c>
      <c r="B18" s="332"/>
      <c r="C18" s="148" t="s">
        <v>364</v>
      </c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32" t="s">
        <v>344</v>
      </c>
      <c r="O18" s="132"/>
      <c r="P18" s="132"/>
      <c r="Q18" s="132"/>
      <c r="R18" s="132"/>
      <c r="S18" s="132"/>
    </row>
    <row r="19" spans="1:20" s="3" customFormat="1" ht="50.1" customHeight="1" x14ac:dyDescent="0.4">
      <c r="A19" s="328" t="s">
        <v>70</v>
      </c>
      <c r="B19" s="329"/>
      <c r="C19" s="145" t="s">
        <v>97</v>
      </c>
      <c r="D19" s="146"/>
      <c r="E19" s="146"/>
      <c r="F19" s="146"/>
      <c r="G19" s="146"/>
      <c r="H19" s="146"/>
      <c r="I19" s="146"/>
      <c r="J19" s="146"/>
      <c r="K19" s="146"/>
      <c r="L19" s="146"/>
      <c r="M19" s="147"/>
      <c r="N19" s="172" t="s">
        <v>337</v>
      </c>
      <c r="O19" s="173"/>
      <c r="P19" s="173"/>
      <c r="Q19" s="173"/>
      <c r="R19" s="173"/>
      <c r="S19" s="174"/>
    </row>
    <row r="20" spans="1:20" s="3" customFormat="1" ht="50.1" customHeight="1" x14ac:dyDescent="0.4">
      <c r="A20" s="330" t="s">
        <v>69</v>
      </c>
      <c r="B20" s="331"/>
      <c r="C20" s="140" t="s">
        <v>365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2"/>
      <c r="N20" s="172" t="s">
        <v>332</v>
      </c>
      <c r="O20" s="173"/>
      <c r="P20" s="173"/>
      <c r="Q20" s="173"/>
      <c r="R20" s="173"/>
      <c r="S20" s="174"/>
    </row>
    <row r="21" spans="1:20" s="3" customFormat="1" ht="50.1" customHeight="1" x14ac:dyDescent="0.4">
      <c r="A21" s="332" t="s">
        <v>338</v>
      </c>
      <c r="B21" s="332"/>
      <c r="C21" s="145" t="s">
        <v>366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47"/>
      <c r="N21" s="132" t="s">
        <v>339</v>
      </c>
      <c r="O21" s="132"/>
      <c r="P21" s="132"/>
      <c r="Q21" s="132"/>
      <c r="R21" s="132"/>
      <c r="S21" s="132"/>
    </row>
    <row r="22" spans="1:20" s="3" customFormat="1" ht="50.1" customHeight="1" x14ac:dyDescent="0.4">
      <c r="A22" s="332" t="s">
        <v>118</v>
      </c>
      <c r="B22" s="332"/>
      <c r="C22" s="133" t="s">
        <v>79</v>
      </c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2" t="s">
        <v>185</v>
      </c>
      <c r="O22" s="132"/>
      <c r="P22" s="132"/>
      <c r="Q22" s="132"/>
      <c r="R22" s="132"/>
      <c r="S22" s="132"/>
    </row>
    <row r="23" spans="1:20" s="3" customFormat="1" ht="20.100000000000001" customHeight="1" x14ac:dyDescent="0.4">
      <c r="A23" s="38"/>
      <c r="B23" s="38"/>
      <c r="C23" s="37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5"/>
      <c r="O23" s="15"/>
      <c r="P23" s="15"/>
      <c r="Q23" s="15"/>
      <c r="R23" s="15"/>
      <c r="S23" s="15"/>
    </row>
    <row r="24" spans="1:20" s="3" customFormat="1" ht="39.950000000000003" customHeight="1" x14ac:dyDescent="0.4">
      <c r="A24" s="164" t="s">
        <v>120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4"/>
    </row>
    <row r="25" spans="1:20" s="3" customFormat="1" ht="50.1" customHeight="1" x14ac:dyDescent="0.4">
      <c r="A25" s="332" t="s">
        <v>125</v>
      </c>
      <c r="B25" s="332"/>
      <c r="C25" s="148">
        <v>15000</v>
      </c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32" t="s">
        <v>186</v>
      </c>
      <c r="O25" s="132"/>
      <c r="P25" s="132"/>
      <c r="Q25" s="132"/>
      <c r="R25" s="132"/>
      <c r="S25" s="132"/>
    </row>
    <row r="26" spans="1:20" s="3" customFormat="1" ht="50.1" customHeight="1" x14ac:dyDescent="0.4">
      <c r="A26" s="332" t="s">
        <v>121</v>
      </c>
      <c r="B26" s="332"/>
      <c r="C26" s="148">
        <v>15000</v>
      </c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32" t="s">
        <v>57</v>
      </c>
      <c r="O26" s="132"/>
      <c r="P26" s="132"/>
      <c r="Q26" s="132"/>
      <c r="R26" s="132"/>
      <c r="S26" s="132"/>
    </row>
    <row r="27" spans="1:20" s="3" customFormat="1" ht="50.1" customHeight="1" x14ac:dyDescent="0.4">
      <c r="A27" s="328" t="s">
        <v>346</v>
      </c>
      <c r="B27" s="329"/>
      <c r="C27" s="149">
        <v>7500</v>
      </c>
      <c r="D27" s="150"/>
      <c r="E27" s="150"/>
      <c r="F27" s="150"/>
      <c r="G27" s="150"/>
      <c r="H27" s="150"/>
      <c r="I27" s="150"/>
      <c r="J27" s="150"/>
      <c r="K27" s="150"/>
      <c r="L27" s="150"/>
      <c r="M27" s="151"/>
      <c r="N27" s="172" t="s">
        <v>347</v>
      </c>
      <c r="O27" s="173"/>
      <c r="P27" s="173"/>
      <c r="Q27" s="173"/>
      <c r="R27" s="173"/>
      <c r="S27" s="174"/>
    </row>
    <row r="28" spans="1:20" s="3" customFormat="1" ht="50.1" customHeight="1" x14ac:dyDescent="0.4">
      <c r="A28" s="341" t="s">
        <v>5</v>
      </c>
      <c r="B28" s="341"/>
      <c r="C28" s="99" t="s">
        <v>64</v>
      </c>
      <c r="D28" s="342" t="s">
        <v>80</v>
      </c>
      <c r="E28" s="342"/>
      <c r="F28" s="342"/>
      <c r="G28" s="342"/>
      <c r="H28" s="342"/>
      <c r="I28" s="342"/>
      <c r="J28" s="342"/>
      <c r="K28" s="342"/>
      <c r="L28" s="342"/>
      <c r="M28" s="342"/>
      <c r="N28" s="163" t="s">
        <v>266</v>
      </c>
      <c r="O28" s="163"/>
      <c r="P28" s="163"/>
      <c r="Q28" s="163"/>
      <c r="R28" s="163"/>
      <c r="S28" s="163"/>
    </row>
    <row r="29" spans="1:20" s="3" customFormat="1" ht="50.1" customHeight="1" x14ac:dyDescent="0.4">
      <c r="A29" s="332" t="s">
        <v>6</v>
      </c>
      <c r="B29" s="332"/>
      <c r="C29" s="98" t="s">
        <v>64</v>
      </c>
      <c r="D29" s="343">
        <v>0.1</v>
      </c>
      <c r="E29" s="344"/>
      <c r="F29" s="344"/>
      <c r="G29" s="344"/>
      <c r="H29" s="344"/>
      <c r="I29" s="344"/>
      <c r="J29" s="344"/>
      <c r="K29" s="344"/>
      <c r="L29" s="344"/>
      <c r="M29" s="344"/>
      <c r="N29" s="132" t="s">
        <v>187</v>
      </c>
      <c r="O29" s="132"/>
      <c r="P29" s="132"/>
      <c r="Q29" s="132"/>
      <c r="R29" s="132"/>
      <c r="S29" s="132"/>
    </row>
    <row r="30" spans="1:20" s="3" customFormat="1" ht="20.100000000000001" customHeight="1" x14ac:dyDescent="0.4">
      <c r="A30" s="12"/>
      <c r="B30" s="12"/>
      <c r="C30" s="12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40"/>
      <c r="O30" s="40"/>
      <c r="P30" s="40"/>
      <c r="Q30" s="40"/>
      <c r="R30" s="40"/>
      <c r="S30" s="40"/>
      <c r="T30" s="4"/>
    </row>
    <row r="31" spans="1:20" s="3" customFormat="1" ht="39.950000000000003" customHeight="1" x14ac:dyDescent="0.4">
      <c r="A31" s="134" t="s">
        <v>122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4"/>
    </row>
    <row r="32" spans="1:20" s="3" customFormat="1" ht="87" customHeight="1" x14ac:dyDescent="0.4">
      <c r="A32" s="332" t="s">
        <v>71</v>
      </c>
      <c r="B32" s="332"/>
      <c r="C32" s="98" t="s">
        <v>64</v>
      </c>
      <c r="D32" s="344" t="s">
        <v>356</v>
      </c>
      <c r="E32" s="344"/>
      <c r="F32" s="344"/>
      <c r="G32" s="344"/>
      <c r="H32" s="344"/>
      <c r="I32" s="344"/>
      <c r="J32" s="344"/>
      <c r="K32" s="344"/>
      <c r="L32" s="344"/>
      <c r="M32" s="344"/>
      <c r="N32" s="346" t="s">
        <v>340</v>
      </c>
      <c r="O32" s="346"/>
      <c r="P32" s="346"/>
      <c r="Q32" s="346"/>
      <c r="R32" s="346"/>
      <c r="S32" s="346"/>
    </row>
    <row r="33" spans="1:19" s="3" customFormat="1" ht="39.950000000000003" customHeight="1" x14ac:dyDescent="0.4">
      <c r="A33" s="345" t="s">
        <v>341</v>
      </c>
      <c r="B33" s="345"/>
      <c r="C33" s="345"/>
      <c r="D33" s="345"/>
      <c r="E33" s="345"/>
      <c r="F33" s="345"/>
      <c r="G33" s="345"/>
      <c r="H33" s="345"/>
      <c r="I33" s="345"/>
      <c r="J33" s="345"/>
      <c r="K33" s="345"/>
      <c r="L33" s="345"/>
      <c r="M33" s="345"/>
      <c r="N33" s="345"/>
      <c r="O33" s="345"/>
      <c r="P33" s="345"/>
      <c r="Q33" s="345"/>
      <c r="R33" s="345"/>
      <c r="S33" s="345"/>
    </row>
    <row r="34" spans="1:19" s="3" customFormat="1" ht="50.1" customHeight="1" x14ac:dyDescent="0.4">
      <c r="A34" s="332" t="s">
        <v>0</v>
      </c>
      <c r="B34" s="332"/>
      <c r="C34" s="45" t="s">
        <v>56</v>
      </c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32" t="s">
        <v>1</v>
      </c>
      <c r="O34" s="132"/>
      <c r="P34" s="132"/>
      <c r="Q34" s="132"/>
      <c r="R34" s="132"/>
      <c r="S34" s="132"/>
    </row>
    <row r="35" spans="1:19" s="3" customFormat="1" ht="50.1" customHeight="1" x14ac:dyDescent="0.4">
      <c r="A35" s="332" t="s">
        <v>59</v>
      </c>
      <c r="B35" s="332"/>
      <c r="C35" s="98" t="s">
        <v>64</v>
      </c>
      <c r="D35" s="344"/>
      <c r="E35" s="344"/>
      <c r="F35" s="344"/>
      <c r="G35" s="344"/>
      <c r="H35" s="344"/>
      <c r="I35" s="344"/>
      <c r="J35" s="344"/>
      <c r="K35" s="344"/>
      <c r="L35" s="344"/>
      <c r="M35" s="344"/>
      <c r="N35" s="160" t="s">
        <v>370</v>
      </c>
      <c r="O35" s="160"/>
      <c r="P35" s="160"/>
      <c r="Q35" s="160"/>
      <c r="R35" s="160"/>
      <c r="S35" s="160"/>
    </row>
    <row r="36" spans="1:19" s="3" customFormat="1" ht="50.1" customHeight="1" x14ac:dyDescent="0.4">
      <c r="A36" s="332" t="s">
        <v>60</v>
      </c>
      <c r="B36" s="332"/>
      <c r="C36" s="98" t="s">
        <v>64</v>
      </c>
      <c r="D36" s="344"/>
      <c r="E36" s="344"/>
      <c r="F36" s="344"/>
      <c r="G36" s="344"/>
      <c r="H36" s="344"/>
      <c r="I36" s="344"/>
      <c r="J36" s="344"/>
      <c r="K36" s="344"/>
      <c r="L36" s="344"/>
      <c r="M36" s="344"/>
      <c r="N36" s="132" t="s">
        <v>188</v>
      </c>
      <c r="O36" s="132"/>
      <c r="P36" s="132"/>
      <c r="Q36" s="132"/>
      <c r="R36" s="132"/>
      <c r="S36" s="132"/>
    </row>
    <row r="37" spans="1:19" s="3" customFormat="1" ht="50.1" customHeight="1" x14ac:dyDescent="0.4">
      <c r="A37" s="332" t="s">
        <v>7</v>
      </c>
      <c r="B37" s="332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32" t="s">
        <v>189</v>
      </c>
      <c r="O37" s="132"/>
      <c r="P37" s="132"/>
      <c r="Q37" s="132"/>
      <c r="R37" s="132"/>
      <c r="S37" s="132"/>
    </row>
    <row r="38" spans="1:19" s="3" customFormat="1" ht="50.1" customHeight="1" x14ac:dyDescent="0.4">
      <c r="A38" s="332" t="s">
        <v>58</v>
      </c>
      <c r="B38" s="332"/>
      <c r="C38" s="98" t="s">
        <v>64</v>
      </c>
      <c r="D38" s="344"/>
      <c r="E38" s="344"/>
      <c r="F38" s="344"/>
      <c r="G38" s="344"/>
      <c r="H38" s="344"/>
      <c r="I38" s="344"/>
      <c r="J38" s="344"/>
      <c r="K38" s="344"/>
      <c r="L38" s="344"/>
      <c r="M38" s="344"/>
      <c r="N38" s="132" t="s">
        <v>190</v>
      </c>
      <c r="O38" s="132"/>
      <c r="P38" s="132"/>
      <c r="Q38" s="132"/>
      <c r="R38" s="132"/>
      <c r="S38" s="132"/>
    </row>
    <row r="39" spans="1:19" s="3" customFormat="1" ht="50.1" customHeight="1" x14ac:dyDescent="0.4">
      <c r="A39" s="332" t="s">
        <v>123</v>
      </c>
      <c r="B39" s="332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32" t="s">
        <v>191</v>
      </c>
      <c r="O39" s="132"/>
      <c r="P39" s="132"/>
      <c r="Q39" s="132"/>
      <c r="R39" s="132"/>
      <c r="S39" s="132"/>
    </row>
    <row r="40" spans="1:19" s="3" customFormat="1" ht="50.1" customHeight="1" x14ac:dyDescent="0.4">
      <c r="A40" s="332" t="s">
        <v>124</v>
      </c>
      <c r="B40" s="332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32" t="s">
        <v>192</v>
      </c>
      <c r="O40" s="132"/>
      <c r="P40" s="132"/>
      <c r="Q40" s="132"/>
      <c r="R40" s="132"/>
      <c r="S40" s="132"/>
    </row>
    <row r="41" spans="1:19" s="3" customFormat="1" ht="50.1" customHeight="1" x14ac:dyDescent="0.4">
      <c r="A41" s="332" t="s">
        <v>13</v>
      </c>
      <c r="B41" s="332"/>
      <c r="C41" s="154" t="s">
        <v>129</v>
      </c>
      <c r="D41" s="154"/>
      <c r="E41" s="154"/>
      <c r="F41" s="154"/>
      <c r="G41" s="145"/>
      <c r="H41" s="146"/>
      <c r="I41" s="146"/>
      <c r="J41" s="147"/>
      <c r="K41" s="155" t="s">
        <v>128</v>
      </c>
      <c r="L41" s="156"/>
      <c r="M41" s="157"/>
      <c r="N41" s="158" t="s">
        <v>371</v>
      </c>
      <c r="O41" s="158"/>
      <c r="P41" s="158"/>
      <c r="Q41" s="158"/>
      <c r="R41" s="158"/>
      <c r="S41" s="158"/>
    </row>
    <row r="42" spans="1:19" s="3" customFormat="1" ht="50.1" customHeight="1" x14ac:dyDescent="0.4">
      <c r="A42" s="332" t="s">
        <v>10</v>
      </c>
      <c r="B42" s="332"/>
      <c r="C42" s="98" t="s">
        <v>64</v>
      </c>
      <c r="D42" s="344"/>
      <c r="E42" s="344"/>
      <c r="F42" s="344"/>
      <c r="G42" s="344"/>
      <c r="H42" s="344"/>
      <c r="I42" s="344"/>
      <c r="J42" s="344"/>
      <c r="K42" s="344"/>
      <c r="L42" s="344"/>
      <c r="M42" s="344"/>
      <c r="N42" s="132" t="s">
        <v>193</v>
      </c>
      <c r="O42" s="132"/>
      <c r="P42" s="132"/>
      <c r="Q42" s="132"/>
      <c r="R42" s="132"/>
      <c r="S42" s="132"/>
    </row>
    <row r="43" spans="1:19" s="3" customFormat="1" ht="50.1" customHeight="1" x14ac:dyDescent="0.4">
      <c r="A43" s="332" t="s">
        <v>11</v>
      </c>
      <c r="B43" s="332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32" t="s">
        <v>194</v>
      </c>
      <c r="O43" s="132"/>
      <c r="P43" s="132"/>
      <c r="Q43" s="132"/>
      <c r="R43" s="132"/>
      <c r="S43" s="132"/>
    </row>
    <row r="44" spans="1:19" s="3" customFormat="1" ht="50.1" customHeight="1" x14ac:dyDescent="0.4">
      <c r="A44" s="332" t="s">
        <v>12</v>
      </c>
      <c r="B44" s="332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32" t="s">
        <v>195</v>
      </c>
      <c r="O44" s="132"/>
      <c r="P44" s="132"/>
      <c r="Q44" s="132"/>
      <c r="R44" s="132"/>
      <c r="S44" s="132"/>
    </row>
    <row r="45" spans="1:19" s="3" customFormat="1" ht="39.950000000000003" customHeight="1" x14ac:dyDescent="0.4">
      <c r="A45" s="332" t="s">
        <v>14</v>
      </c>
      <c r="B45" s="332"/>
      <c r="C45" s="153" t="s">
        <v>382</v>
      </c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32" t="s">
        <v>196</v>
      </c>
      <c r="O45" s="132"/>
      <c r="P45" s="132"/>
      <c r="Q45" s="132"/>
      <c r="R45" s="132"/>
      <c r="S45" s="132"/>
    </row>
    <row r="46" spans="1:19" s="3" customFormat="1" ht="60" customHeight="1" x14ac:dyDescent="0.4">
      <c r="A46" s="332"/>
      <c r="B46" s="332"/>
      <c r="C46" s="148" t="s">
        <v>79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32"/>
      <c r="O46" s="132"/>
      <c r="P46" s="132"/>
      <c r="Q46" s="132"/>
      <c r="R46" s="132"/>
      <c r="S46" s="132"/>
    </row>
    <row r="47" spans="1:19" s="3" customFormat="1" ht="20.100000000000001" customHeight="1" x14ac:dyDescent="0.4">
      <c r="A47" s="112"/>
      <c r="B47" s="112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04"/>
      <c r="O47" s="104"/>
      <c r="P47" s="104"/>
      <c r="Q47" s="104"/>
      <c r="R47" s="104"/>
      <c r="S47" s="104"/>
    </row>
    <row r="48" spans="1:19" s="3" customFormat="1" ht="39.950000000000003" customHeight="1" x14ac:dyDescent="0.4">
      <c r="A48" s="134" t="s">
        <v>132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</row>
    <row r="49" spans="1:19" s="3" customFormat="1" ht="50.1" customHeight="1" x14ac:dyDescent="0.4">
      <c r="A49" s="332" t="s">
        <v>66</v>
      </c>
      <c r="B49" s="332"/>
      <c r="C49" s="98" t="s">
        <v>64</v>
      </c>
      <c r="D49" s="344" t="s">
        <v>95</v>
      </c>
      <c r="E49" s="344"/>
      <c r="F49" s="344"/>
      <c r="G49" s="344"/>
      <c r="H49" s="344"/>
      <c r="I49" s="344"/>
      <c r="J49" s="344"/>
      <c r="K49" s="344"/>
      <c r="L49" s="344"/>
      <c r="M49" s="344"/>
      <c r="N49" s="132" t="s">
        <v>193</v>
      </c>
      <c r="O49" s="132"/>
      <c r="P49" s="132"/>
      <c r="Q49" s="132"/>
      <c r="R49" s="132"/>
      <c r="S49" s="132"/>
    </row>
    <row r="50" spans="1:19" s="3" customFormat="1" ht="50.1" customHeight="1" x14ac:dyDescent="0.4">
      <c r="A50" s="332" t="s">
        <v>130</v>
      </c>
      <c r="B50" s="332"/>
      <c r="C50" s="149"/>
      <c r="D50" s="150"/>
      <c r="E50" s="150"/>
      <c r="F50" s="150"/>
      <c r="G50" s="150"/>
      <c r="H50" s="150"/>
      <c r="I50" s="150"/>
      <c r="J50" s="150"/>
      <c r="K50" s="150"/>
      <c r="L50" s="150"/>
      <c r="M50" s="151"/>
      <c r="N50" s="132" t="s">
        <v>197</v>
      </c>
      <c r="O50" s="132"/>
      <c r="P50" s="132"/>
      <c r="Q50" s="132"/>
      <c r="R50" s="132"/>
      <c r="S50" s="132"/>
    </row>
    <row r="51" spans="1:19" s="3" customFormat="1" ht="50.1" customHeight="1" x14ac:dyDescent="0.4">
      <c r="A51" s="332" t="s">
        <v>131</v>
      </c>
      <c r="B51" s="332"/>
      <c r="C51" s="149"/>
      <c r="D51" s="150"/>
      <c r="E51" s="150"/>
      <c r="F51" s="150"/>
      <c r="G51" s="150"/>
      <c r="H51" s="150"/>
      <c r="I51" s="150"/>
      <c r="J51" s="150"/>
      <c r="K51" s="150"/>
      <c r="L51" s="150"/>
      <c r="M51" s="151"/>
      <c r="N51" s="132" t="s">
        <v>198</v>
      </c>
      <c r="O51" s="132"/>
      <c r="P51" s="132"/>
      <c r="Q51" s="132"/>
      <c r="R51" s="132"/>
      <c r="S51" s="132"/>
    </row>
    <row r="52" spans="1:19" s="3" customFormat="1" ht="50.1" customHeight="1" x14ac:dyDescent="0.4">
      <c r="A52" s="332" t="s">
        <v>15</v>
      </c>
      <c r="B52" s="332"/>
      <c r="C52" s="145" t="s">
        <v>177</v>
      </c>
      <c r="D52" s="146"/>
      <c r="E52" s="146"/>
      <c r="F52" s="146"/>
      <c r="G52" s="146"/>
      <c r="H52" s="146"/>
      <c r="I52" s="146"/>
      <c r="J52" s="146"/>
      <c r="K52" s="146"/>
      <c r="L52" s="146"/>
      <c r="M52" s="147"/>
      <c r="N52" s="132" t="s">
        <v>199</v>
      </c>
      <c r="O52" s="132"/>
      <c r="P52" s="132"/>
      <c r="Q52" s="132"/>
      <c r="R52" s="132"/>
      <c r="S52" s="132"/>
    </row>
    <row r="53" spans="1:19" s="3" customFormat="1" ht="20.100000000000001" customHeight="1" x14ac:dyDescent="0.4">
      <c r="A53" s="12"/>
      <c r="B53" s="1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40"/>
      <c r="O53" s="40"/>
      <c r="P53" s="40"/>
      <c r="Q53" s="40"/>
      <c r="R53" s="40"/>
      <c r="S53" s="40"/>
    </row>
    <row r="54" spans="1:19" s="3" customFormat="1" ht="39.950000000000003" customHeight="1" x14ac:dyDescent="0.4">
      <c r="A54" s="134" t="s">
        <v>133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</row>
    <row r="55" spans="1:19" s="3" customFormat="1" ht="50.1" customHeight="1" x14ac:dyDescent="0.4">
      <c r="A55" s="332" t="s">
        <v>19</v>
      </c>
      <c r="B55" s="332"/>
      <c r="C55" s="145" t="s">
        <v>368</v>
      </c>
      <c r="D55" s="146"/>
      <c r="E55" s="146"/>
      <c r="F55" s="146"/>
      <c r="G55" s="146"/>
      <c r="H55" s="146"/>
      <c r="I55" s="146"/>
      <c r="J55" s="146"/>
      <c r="K55" s="146"/>
      <c r="L55" s="146"/>
      <c r="M55" s="147"/>
      <c r="N55" s="132" t="s">
        <v>367</v>
      </c>
      <c r="O55" s="132"/>
      <c r="P55" s="132"/>
      <c r="Q55" s="132"/>
      <c r="R55" s="132"/>
      <c r="S55" s="132"/>
    </row>
    <row r="56" spans="1:19" s="3" customFormat="1" ht="50.1" customHeight="1" x14ac:dyDescent="0.4">
      <c r="A56" s="332" t="s">
        <v>27</v>
      </c>
      <c r="B56" s="332"/>
      <c r="C56" s="45" t="s">
        <v>56</v>
      </c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32" t="s">
        <v>291</v>
      </c>
      <c r="O56" s="132"/>
      <c r="P56" s="132"/>
      <c r="Q56" s="132"/>
      <c r="R56" s="132"/>
      <c r="S56" s="132"/>
    </row>
    <row r="57" spans="1:19" s="3" customFormat="1" ht="39.950000000000003" customHeight="1" x14ac:dyDescent="0.4">
      <c r="A57" s="12"/>
      <c r="B57" s="12"/>
      <c r="C57" s="1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5"/>
      <c r="O57" s="15"/>
      <c r="P57" s="15"/>
      <c r="Q57" s="15"/>
      <c r="R57" s="15"/>
      <c r="S57" s="15"/>
    </row>
    <row r="58" spans="1:19" s="3" customFormat="1" ht="39.950000000000003" customHeight="1" x14ac:dyDescent="0.4">
      <c r="A58" s="134" t="s">
        <v>178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</row>
    <row r="59" spans="1:19" ht="39.950000000000003" customHeight="1" x14ac:dyDescent="0.4">
      <c r="A59" s="135" t="s">
        <v>179</v>
      </c>
      <c r="B59" s="135"/>
      <c r="C59" s="136" t="s">
        <v>110</v>
      </c>
      <c r="D59" s="137"/>
      <c r="E59" s="137"/>
      <c r="F59" s="137"/>
      <c r="G59" s="138"/>
      <c r="H59" s="135" t="s">
        <v>134</v>
      </c>
      <c r="I59" s="135"/>
      <c r="J59" s="135"/>
      <c r="K59" s="135"/>
      <c r="L59" s="135"/>
      <c r="M59" s="135"/>
      <c r="N59" s="139" t="s">
        <v>101</v>
      </c>
      <c r="O59" s="139"/>
      <c r="P59" s="139"/>
      <c r="Q59" s="139"/>
      <c r="R59" s="139"/>
      <c r="S59" s="139"/>
    </row>
    <row r="60" spans="1:19" ht="50.1" customHeight="1" x14ac:dyDescent="0.4">
      <c r="A60" s="127"/>
      <c r="B60" s="127"/>
      <c r="C60" s="140"/>
      <c r="D60" s="141"/>
      <c r="E60" s="141"/>
      <c r="F60" s="141"/>
      <c r="G60" s="142"/>
      <c r="H60" s="143"/>
      <c r="I60" s="143"/>
      <c r="J60" s="143"/>
      <c r="K60" s="143"/>
      <c r="L60" s="143"/>
      <c r="M60" s="143"/>
      <c r="N60" s="132"/>
      <c r="O60" s="132"/>
      <c r="P60" s="132"/>
      <c r="Q60" s="132"/>
      <c r="R60" s="132"/>
      <c r="S60" s="132"/>
    </row>
    <row r="61" spans="1:19" ht="50.1" customHeight="1" x14ac:dyDescent="0.4">
      <c r="A61" s="127"/>
      <c r="B61" s="127"/>
      <c r="C61" s="128"/>
      <c r="D61" s="129"/>
      <c r="E61" s="129"/>
      <c r="F61" s="129"/>
      <c r="G61" s="130"/>
      <c r="H61" s="131"/>
      <c r="I61" s="131"/>
      <c r="J61" s="131"/>
      <c r="K61" s="131"/>
      <c r="L61" s="131"/>
      <c r="M61" s="131"/>
      <c r="N61" s="132"/>
      <c r="O61" s="132"/>
      <c r="P61" s="132"/>
      <c r="Q61" s="132"/>
      <c r="R61" s="132"/>
      <c r="S61" s="132"/>
    </row>
    <row r="62" spans="1:19" ht="50.1" customHeight="1" x14ac:dyDescent="0.4">
      <c r="A62" s="127"/>
      <c r="B62" s="127"/>
      <c r="C62" s="128"/>
      <c r="D62" s="129"/>
      <c r="E62" s="129"/>
      <c r="F62" s="129"/>
      <c r="G62" s="130"/>
      <c r="H62" s="131"/>
      <c r="I62" s="131"/>
      <c r="J62" s="131"/>
      <c r="K62" s="131"/>
      <c r="L62" s="131"/>
      <c r="M62" s="131"/>
      <c r="N62" s="133"/>
      <c r="O62" s="133"/>
      <c r="P62" s="133"/>
      <c r="Q62" s="133"/>
      <c r="R62" s="133"/>
      <c r="S62" s="133"/>
    </row>
    <row r="63" spans="1:19" ht="39.950000000000003" customHeight="1" x14ac:dyDescent="0.4">
      <c r="A63" s="7" t="s">
        <v>73</v>
      </c>
      <c r="N63" s="16"/>
      <c r="O63" s="16"/>
      <c r="P63" s="16"/>
      <c r="Q63" s="16"/>
      <c r="R63" s="16"/>
      <c r="S63" s="16"/>
    </row>
  </sheetData>
  <sheetProtection formatCells="0" formatColumns="0" formatRows="0" insertColumns="0" insertRows="0" insertHyperlinks="0" deleteColumns="0" deleteRows="0" sort="0" autoFilter="0" pivotTables="0"/>
  <mergeCells count="146">
    <mergeCell ref="A62:B62"/>
    <mergeCell ref="C62:G62"/>
    <mergeCell ref="H62:M62"/>
    <mergeCell ref="N62:S62"/>
    <mergeCell ref="A60:B60"/>
    <mergeCell ref="C60:G60"/>
    <mergeCell ref="H60:M60"/>
    <mergeCell ref="N60:S60"/>
    <mergeCell ref="A61:B61"/>
    <mergeCell ref="C61:G61"/>
    <mergeCell ref="H61:M61"/>
    <mergeCell ref="N61:S61"/>
    <mergeCell ref="A56:B56"/>
    <mergeCell ref="D56:M56"/>
    <mergeCell ref="N56:S56"/>
    <mergeCell ref="A58:S58"/>
    <mergeCell ref="A59:B59"/>
    <mergeCell ref="C59:G59"/>
    <mergeCell ref="H59:M59"/>
    <mergeCell ref="N59:S59"/>
    <mergeCell ref="A52:B52"/>
    <mergeCell ref="C52:M52"/>
    <mergeCell ref="N52:S52"/>
    <mergeCell ref="A54:S54"/>
    <mergeCell ref="A55:B55"/>
    <mergeCell ref="C55:M55"/>
    <mergeCell ref="N55:S55"/>
    <mergeCell ref="A50:B50"/>
    <mergeCell ref="C50:M50"/>
    <mergeCell ref="N50:S50"/>
    <mergeCell ref="A51:B51"/>
    <mergeCell ref="C51:M51"/>
    <mergeCell ref="N51:S51"/>
    <mergeCell ref="C45:M45"/>
    <mergeCell ref="A48:S48"/>
    <mergeCell ref="A49:B49"/>
    <mergeCell ref="D49:M49"/>
    <mergeCell ref="N49:S49"/>
    <mergeCell ref="A45:B46"/>
    <mergeCell ref="N45:S46"/>
    <mergeCell ref="C46:M46"/>
    <mergeCell ref="A43:B43"/>
    <mergeCell ref="C43:M43"/>
    <mergeCell ref="N43:S43"/>
    <mergeCell ref="A44:B44"/>
    <mergeCell ref="C44:M44"/>
    <mergeCell ref="N44:S44"/>
    <mergeCell ref="A41:B41"/>
    <mergeCell ref="C41:F41"/>
    <mergeCell ref="G41:J41"/>
    <mergeCell ref="K41:M41"/>
    <mergeCell ref="N41:S41"/>
    <mergeCell ref="A42:B42"/>
    <mergeCell ref="D42:M42"/>
    <mergeCell ref="N42:S42"/>
    <mergeCell ref="A39:B39"/>
    <mergeCell ref="C39:M39"/>
    <mergeCell ref="N39:S39"/>
    <mergeCell ref="A40:B40"/>
    <mergeCell ref="C40:M40"/>
    <mergeCell ref="N40:S40"/>
    <mergeCell ref="A37:B37"/>
    <mergeCell ref="C37:M37"/>
    <mergeCell ref="N37:S37"/>
    <mergeCell ref="A38:B38"/>
    <mergeCell ref="D38:M38"/>
    <mergeCell ref="N38:S38"/>
    <mergeCell ref="A35:B35"/>
    <mergeCell ref="D35:M35"/>
    <mergeCell ref="N35:S35"/>
    <mergeCell ref="A36:B36"/>
    <mergeCell ref="D36:M36"/>
    <mergeCell ref="N36:S36"/>
    <mergeCell ref="A31:S31"/>
    <mergeCell ref="A32:B32"/>
    <mergeCell ref="D32:M32"/>
    <mergeCell ref="N32:S32"/>
    <mergeCell ref="A33:S33"/>
    <mergeCell ref="A34:B34"/>
    <mergeCell ref="D34:M34"/>
    <mergeCell ref="N34:S34"/>
    <mergeCell ref="A28:B28"/>
    <mergeCell ref="D28:M28"/>
    <mergeCell ref="N28:S28"/>
    <mergeCell ref="A29:B29"/>
    <mergeCell ref="D29:M29"/>
    <mergeCell ref="N29:S29"/>
    <mergeCell ref="A26:B26"/>
    <mergeCell ref="C26:M26"/>
    <mergeCell ref="N26:S26"/>
    <mergeCell ref="A27:B27"/>
    <mergeCell ref="C27:M27"/>
    <mergeCell ref="N27:S27"/>
    <mergeCell ref="A22:B22"/>
    <mergeCell ref="C22:M22"/>
    <mergeCell ref="N22:S22"/>
    <mergeCell ref="A24:S24"/>
    <mergeCell ref="A25:B25"/>
    <mergeCell ref="C25:M25"/>
    <mergeCell ref="N25:S25"/>
    <mergeCell ref="A20:B20"/>
    <mergeCell ref="C20:M20"/>
    <mergeCell ref="N20:S20"/>
    <mergeCell ref="A21:B21"/>
    <mergeCell ref="C21:M21"/>
    <mergeCell ref="N21:S21"/>
    <mergeCell ref="A18:B18"/>
    <mergeCell ref="C18:M18"/>
    <mergeCell ref="N18:S18"/>
    <mergeCell ref="A19:B19"/>
    <mergeCell ref="C19:M19"/>
    <mergeCell ref="N19:S19"/>
    <mergeCell ref="E15:H15"/>
    <mergeCell ref="J15:M15"/>
    <mergeCell ref="A16:B16"/>
    <mergeCell ref="C16:M16"/>
    <mergeCell ref="N16:S16"/>
    <mergeCell ref="A17:B17"/>
    <mergeCell ref="C17:M17"/>
    <mergeCell ref="N17:S17"/>
    <mergeCell ref="A9:B9"/>
    <mergeCell ref="D9:H9"/>
    <mergeCell ref="I9:J9"/>
    <mergeCell ref="K9:S9"/>
    <mergeCell ref="A11:S11"/>
    <mergeCell ref="A12:B15"/>
    <mergeCell ref="D12:M12"/>
    <mergeCell ref="N12:S15"/>
    <mergeCell ref="D13:M13"/>
    <mergeCell ref="D14:M14"/>
    <mergeCell ref="A7:B7"/>
    <mergeCell ref="C7:D7"/>
    <mergeCell ref="E7:S7"/>
    <mergeCell ref="A8:B8"/>
    <mergeCell ref="C8:H8"/>
    <mergeCell ref="I8:J8"/>
    <mergeCell ref="K8:S8"/>
    <mergeCell ref="A1:M1"/>
    <mergeCell ref="A3:B3"/>
    <mergeCell ref="C3:M3"/>
    <mergeCell ref="N3:S3"/>
    <mergeCell ref="A5:S5"/>
    <mergeCell ref="A6:B6"/>
    <mergeCell ref="C6:H6"/>
    <mergeCell ref="I6:J6"/>
    <mergeCell ref="K6:S6"/>
  </mergeCells>
  <phoneticPr fontId="3"/>
  <dataValidations count="9">
    <dataValidation type="list" showInputMessage="1" showErrorMessage="1" sqref="D28:M28" xr:uid="{2A792E66-35E5-4883-8DBA-6665CA06C7B2}">
      <formula1>"内税,非課税"</formula1>
    </dataValidation>
    <dataValidation type="list" allowBlank="1" showInputMessage="1" showErrorMessage="1" sqref="D9:H9 E19:E20 E15:E16" xr:uid="{F19F6714-1419-4A00-BD8C-850BCEBA0A4A}">
      <formula1>"課税事業者,免税事業者"</formula1>
    </dataValidation>
    <dataValidation type="list" showInputMessage="1" showErrorMessage="1" sqref="D42:L42 D49:L49" xr:uid="{64E5E3BF-6FF5-4CD9-A668-E97E51E2BE48}">
      <formula1>"通年,期間限定"</formula1>
    </dataValidation>
    <dataValidation type="list" showInputMessage="1" showErrorMessage="1" sqref="D38:L38" xr:uid="{1B767A54-50CA-40C8-A1BA-30DB2FFD79FB}">
      <formula1>"固定料金,地域別料金"</formula1>
    </dataValidation>
    <dataValidation type="list" allowBlank="1" showInputMessage="1" showErrorMessage="1" sqref="D35:M35" xr:uid="{FB57A11A-D4E7-48F7-9740-F237B893560A}">
      <formula1>"普通郵便,書留,レターパック,ゆうパケット,ゆうパック,ネコポス,宅急便,電子メール"</formula1>
    </dataValidation>
    <dataValidation type="list" showInputMessage="1" showErrorMessage="1" sqref="D36:M36" xr:uid="{7E56A71C-A07E-4ADC-9E7A-8DD804A13F47}">
      <formula1>"常温,冷蔵,冷凍"</formula1>
    </dataValidation>
    <dataValidation type="list" showInputMessage="1" showErrorMessage="1" sqref="D29:L29" xr:uid="{DA05327F-FE5D-4658-BE5F-A2302E980C05}">
      <formula1>"8%,10%"</formula1>
    </dataValidation>
    <dataValidation type="list" allowBlank="1" showInputMessage="1" showErrorMessage="1" sqref="D32:M32" xr:uid="{4E1D0944-6506-4B32-93B7-BCC5C6F38D38}">
      <formula1>"有,無"</formula1>
    </dataValidation>
    <dataValidation type="list" allowBlank="1" showInputMessage="1" showErrorMessage="1" sqref="G41:J41" xr:uid="{BA85C098-958D-483F-B0B2-EE2E9A70CECE}">
      <formula1>"7,14,21,30,45,60"</formula1>
    </dataValidation>
  </dataValidations>
  <hyperlinks>
    <hyperlink ref="K8" r:id="rId1" display="fuji-furusato@fujikawarakuza.co.jp" xr:uid="{B785193E-2E87-426F-A347-95A928297A9E}"/>
  </hyperlinks>
  <pageMargins left="0.70866141732283472" right="0.70866141732283472" top="0.74803149606299213" bottom="0.74803149606299213" header="0.31496062992125984" footer="0.31496062992125984"/>
  <pageSetup paperSize="9" scale="28" fitToHeight="0" orientation="portrait" r:id="rId2"/>
  <rowBreaks count="2" manualBreakCount="2">
    <brk id="23" max="19" man="1"/>
    <brk id="30" max="1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FFAAE-0DC3-4FDD-82BC-6C89789FE254}">
  <sheetPr>
    <tabColor rgb="FFFFC000"/>
    <pageSetUpPr fitToPage="1"/>
  </sheetPr>
  <dimension ref="A1:D98"/>
  <sheetViews>
    <sheetView view="pageBreakPreview" zoomScale="60" zoomScaleNormal="75" workbookViewId="0"/>
  </sheetViews>
  <sheetFormatPr defaultRowHeight="24" x14ac:dyDescent="0.4"/>
  <cols>
    <col min="1" max="1" width="49.375" style="65" bestFit="1" customWidth="1"/>
    <col min="2" max="3" width="40.625" style="60" customWidth="1"/>
    <col min="4" max="4" width="18" customWidth="1"/>
  </cols>
  <sheetData>
    <row r="1" spans="1:3" ht="30" customHeight="1" x14ac:dyDescent="0.4">
      <c r="A1" s="75" t="s">
        <v>2</v>
      </c>
      <c r="B1" s="353"/>
      <c r="C1" s="353"/>
    </row>
    <row r="2" spans="1:3" ht="30" customHeight="1" x14ac:dyDescent="0.4">
      <c r="A2" s="75" t="s">
        <v>202</v>
      </c>
      <c r="B2" s="353"/>
      <c r="C2" s="353"/>
    </row>
    <row r="3" spans="1:3" ht="30" customHeight="1" x14ac:dyDescent="0.4">
      <c r="A3" s="75" t="s">
        <v>28</v>
      </c>
      <c r="B3" s="354" t="str">
        <f>IF(類型1!C3="","",類型1!C3)</f>
        <v/>
      </c>
      <c r="C3" s="354"/>
    </row>
    <row r="4" spans="1:3" ht="30" customHeight="1" x14ac:dyDescent="0.4">
      <c r="A4" s="75" t="s">
        <v>203</v>
      </c>
      <c r="B4" s="355" t="str">
        <f>IF(類型1!D12="","",類型1!D12)</f>
        <v/>
      </c>
      <c r="C4" s="355"/>
    </row>
    <row r="5" spans="1:3" ht="30" customHeight="1" x14ac:dyDescent="0.4">
      <c r="A5" s="75" t="s">
        <v>0</v>
      </c>
      <c r="B5" s="354" t="str">
        <f>IF(類型1!D36="","",類型1!D36)</f>
        <v/>
      </c>
      <c r="C5" s="354"/>
    </row>
    <row r="6" spans="1:3" ht="30" customHeight="1" x14ac:dyDescent="0.4">
      <c r="A6" s="75" t="s">
        <v>204</v>
      </c>
      <c r="B6" s="353"/>
      <c r="C6" s="353"/>
    </row>
    <row r="7" spans="1:3" ht="30" customHeight="1" x14ac:dyDescent="0.4">
      <c r="A7" s="75" t="s">
        <v>205</v>
      </c>
      <c r="B7" s="353"/>
      <c r="C7" s="353"/>
    </row>
    <row r="8" spans="1:3" ht="30" customHeight="1" x14ac:dyDescent="0.4">
      <c r="A8" s="76" t="s">
        <v>206</v>
      </c>
      <c r="B8" s="353"/>
      <c r="C8" s="353"/>
    </row>
    <row r="9" spans="1:3" ht="30" customHeight="1" x14ac:dyDescent="0.4">
      <c r="A9" s="76" t="s">
        <v>207</v>
      </c>
      <c r="B9" s="353"/>
      <c r="C9" s="353"/>
    </row>
    <row r="10" spans="1:3" ht="30" customHeight="1" x14ac:dyDescent="0.4">
      <c r="A10" s="76" t="s">
        <v>208</v>
      </c>
      <c r="B10" s="353"/>
      <c r="C10" s="353"/>
    </row>
    <row r="11" spans="1:3" ht="30" customHeight="1" x14ac:dyDescent="0.4">
      <c r="A11" s="76" t="s">
        <v>209</v>
      </c>
      <c r="B11" s="353"/>
      <c r="C11" s="353"/>
    </row>
    <row r="12" spans="1:3" ht="30" customHeight="1" x14ac:dyDescent="0.4">
      <c r="A12" s="76" t="s">
        <v>210</v>
      </c>
      <c r="B12" s="353"/>
      <c r="C12" s="353"/>
    </row>
    <row r="13" spans="1:3" ht="30" customHeight="1" x14ac:dyDescent="0.4">
      <c r="A13" s="75" t="s">
        <v>211</v>
      </c>
      <c r="B13" s="354" t="str">
        <f>IF(類型1!C6="","",類型1!C6)</f>
        <v/>
      </c>
      <c r="C13" s="354"/>
    </row>
    <row r="14" spans="1:3" ht="30" customHeight="1" x14ac:dyDescent="0.4">
      <c r="A14" s="75" t="s">
        <v>212</v>
      </c>
      <c r="B14" s="353"/>
      <c r="C14" s="353"/>
    </row>
    <row r="15" spans="1:3" ht="30" customHeight="1" x14ac:dyDescent="0.4">
      <c r="A15" s="75" t="s">
        <v>32</v>
      </c>
      <c r="B15" s="354" t="str">
        <f>IF(類型1!C18="","",類型1!C18)</f>
        <v/>
      </c>
      <c r="C15" s="354"/>
    </row>
    <row r="16" spans="1:3" ht="30" customHeight="1" x14ac:dyDescent="0.4">
      <c r="A16" s="75" t="s">
        <v>33</v>
      </c>
      <c r="B16" s="354" t="str">
        <f>IF(類型1!C17="","",類型1!C17)</f>
        <v/>
      </c>
      <c r="C16" s="354"/>
    </row>
    <row r="17" spans="1:3" ht="30" customHeight="1" x14ac:dyDescent="0.4">
      <c r="A17" s="75" t="s">
        <v>213</v>
      </c>
      <c r="B17" s="353"/>
      <c r="C17" s="353"/>
    </row>
    <row r="18" spans="1:3" ht="30" customHeight="1" x14ac:dyDescent="0.4">
      <c r="A18" s="76" t="s">
        <v>214</v>
      </c>
      <c r="B18" s="353"/>
      <c r="C18" s="353"/>
    </row>
    <row r="19" spans="1:3" ht="30" customHeight="1" x14ac:dyDescent="0.4">
      <c r="A19" s="77" t="s">
        <v>3</v>
      </c>
      <c r="B19" s="353"/>
      <c r="C19" s="353"/>
    </row>
    <row r="20" spans="1:3" ht="30" customHeight="1" x14ac:dyDescent="0.4">
      <c r="A20" s="78" t="s">
        <v>215</v>
      </c>
      <c r="B20" s="354" t="str">
        <f>IF(類型1!C31="","",類型1!C31)</f>
        <v/>
      </c>
      <c r="C20" s="354"/>
    </row>
    <row r="21" spans="1:3" ht="30" customHeight="1" x14ac:dyDescent="0.4">
      <c r="A21" s="78" t="s">
        <v>5</v>
      </c>
      <c r="B21" s="354" t="str">
        <f>IF(類型1!D32="","",類型1!D32)</f>
        <v/>
      </c>
      <c r="C21" s="354"/>
    </row>
    <row r="22" spans="1:3" ht="30" customHeight="1" x14ac:dyDescent="0.4">
      <c r="A22" s="78" t="s">
        <v>6</v>
      </c>
      <c r="B22" s="356" t="str">
        <f>IF(類型1!D33="","",類型1!D33)</f>
        <v/>
      </c>
      <c r="C22" s="356"/>
    </row>
    <row r="23" spans="1:3" ht="30" customHeight="1" x14ac:dyDescent="0.4">
      <c r="A23" s="78" t="s">
        <v>216</v>
      </c>
      <c r="B23" s="353"/>
      <c r="C23" s="353"/>
    </row>
    <row r="24" spans="1:3" ht="30" customHeight="1" x14ac:dyDescent="0.4">
      <c r="A24" s="78" t="s">
        <v>29</v>
      </c>
      <c r="B24" s="59" t="str">
        <f>IF(類型1!C41="","",類型1!C41)</f>
        <v/>
      </c>
      <c r="C24" s="59" t="str">
        <f>IF(類型1!C42="","",類型1!C42)</f>
        <v/>
      </c>
    </row>
    <row r="25" spans="1:3" ht="30" customHeight="1" x14ac:dyDescent="0.4">
      <c r="A25" s="78" t="s">
        <v>217</v>
      </c>
      <c r="B25" s="353"/>
      <c r="C25" s="353"/>
    </row>
    <row r="26" spans="1:3" ht="30" customHeight="1" x14ac:dyDescent="0.4">
      <c r="A26" s="76" t="s">
        <v>31</v>
      </c>
      <c r="B26" s="354" t="str">
        <f>IF(類型1!D38="","",類型1!D38)</f>
        <v/>
      </c>
      <c r="C26" s="354"/>
    </row>
    <row r="27" spans="1:3" ht="30" customHeight="1" x14ac:dyDescent="0.4">
      <c r="A27" s="76" t="s">
        <v>218</v>
      </c>
      <c r="B27" s="353"/>
      <c r="C27" s="353"/>
    </row>
    <row r="28" spans="1:3" ht="30" customHeight="1" x14ac:dyDescent="0.4">
      <c r="A28" s="76" t="s">
        <v>219</v>
      </c>
      <c r="B28" s="353"/>
      <c r="C28" s="353"/>
    </row>
    <row r="29" spans="1:3" ht="30" customHeight="1" x14ac:dyDescent="0.4">
      <c r="A29" s="75" t="s">
        <v>9</v>
      </c>
      <c r="B29" s="354" t="str">
        <f>IF(類型1!D51="","",類型1!D51)</f>
        <v/>
      </c>
      <c r="C29" s="354"/>
    </row>
    <row r="30" spans="1:3" ht="30" customHeight="1" x14ac:dyDescent="0.4">
      <c r="A30" s="78" t="s">
        <v>267</v>
      </c>
      <c r="B30" s="354" t="str">
        <f>IF(類型1!D52="","",類型1!D52)</f>
        <v/>
      </c>
      <c r="C30" s="354"/>
    </row>
    <row r="31" spans="1:3" ht="30" customHeight="1" x14ac:dyDescent="0.4">
      <c r="A31" s="78" t="s">
        <v>268</v>
      </c>
      <c r="B31" s="354" t="str">
        <f>IF(類型1!D53="","",類型1!D53)</f>
        <v/>
      </c>
      <c r="C31" s="354"/>
    </row>
    <row r="32" spans="1:3" ht="30" customHeight="1" x14ac:dyDescent="0.4">
      <c r="A32" s="75" t="s">
        <v>220</v>
      </c>
      <c r="B32" s="353"/>
      <c r="C32" s="353"/>
    </row>
    <row r="33" spans="1:4" ht="30" customHeight="1" x14ac:dyDescent="0.4">
      <c r="A33" s="78" t="s">
        <v>221</v>
      </c>
      <c r="B33" s="353"/>
      <c r="C33" s="353"/>
    </row>
    <row r="34" spans="1:4" ht="30" customHeight="1" x14ac:dyDescent="0.4">
      <c r="A34" s="78" t="s">
        <v>222</v>
      </c>
      <c r="B34" s="354" t="str">
        <f>IF(類型1!D54="","",類型1!D54)</f>
        <v/>
      </c>
      <c r="C34" s="354"/>
    </row>
    <row r="35" spans="1:4" ht="30" customHeight="1" x14ac:dyDescent="0.4">
      <c r="A35" s="75" t="s">
        <v>374</v>
      </c>
      <c r="B35" s="354" t="str">
        <f>IF(類型1!G43="","",類型1!G43)</f>
        <v/>
      </c>
      <c r="C35" s="354"/>
      <c r="D35" s="106" t="s">
        <v>376</v>
      </c>
    </row>
    <row r="36" spans="1:4" ht="30" customHeight="1" x14ac:dyDescent="0.4">
      <c r="A36" s="76" t="s">
        <v>223</v>
      </c>
      <c r="B36" s="353"/>
      <c r="C36" s="353"/>
    </row>
    <row r="37" spans="1:4" ht="30" customHeight="1" x14ac:dyDescent="0.4">
      <c r="A37" s="76" t="s">
        <v>30</v>
      </c>
      <c r="B37" s="353"/>
      <c r="C37" s="353"/>
    </row>
    <row r="38" spans="1:4" ht="30" customHeight="1" x14ac:dyDescent="0.4">
      <c r="A38" s="76" t="s">
        <v>36</v>
      </c>
      <c r="B38" s="353"/>
      <c r="C38" s="353"/>
    </row>
    <row r="39" spans="1:4" ht="30" customHeight="1" x14ac:dyDescent="0.4">
      <c r="A39" s="76" t="s">
        <v>224</v>
      </c>
      <c r="B39" s="353"/>
      <c r="C39" s="353"/>
    </row>
    <row r="40" spans="1:4" ht="30" customHeight="1" x14ac:dyDescent="0.4">
      <c r="A40" s="76" t="s">
        <v>225</v>
      </c>
      <c r="B40" s="353"/>
      <c r="C40" s="353"/>
    </row>
    <row r="41" spans="1:4" ht="30" customHeight="1" x14ac:dyDescent="0.4">
      <c r="A41" s="76" t="s">
        <v>226</v>
      </c>
      <c r="B41" s="353"/>
      <c r="C41" s="353"/>
    </row>
    <row r="42" spans="1:4" ht="30" customHeight="1" x14ac:dyDescent="0.4">
      <c r="A42" s="76" t="s">
        <v>227</v>
      </c>
      <c r="B42" s="353"/>
      <c r="C42" s="353"/>
    </row>
    <row r="43" spans="1:4" ht="30" customHeight="1" x14ac:dyDescent="0.4">
      <c r="A43" s="76" t="s">
        <v>228</v>
      </c>
      <c r="B43" s="353"/>
      <c r="C43" s="353"/>
    </row>
    <row r="44" spans="1:4" ht="30" customHeight="1" x14ac:dyDescent="0.4">
      <c r="A44" s="76" t="s">
        <v>229</v>
      </c>
      <c r="B44" s="353"/>
      <c r="C44" s="353"/>
    </row>
    <row r="45" spans="1:4" ht="30" customHeight="1" x14ac:dyDescent="0.4">
      <c r="A45" s="76" t="s">
        <v>230</v>
      </c>
      <c r="B45" s="353"/>
      <c r="C45" s="353"/>
    </row>
    <row r="46" spans="1:4" ht="30" customHeight="1" x14ac:dyDescent="0.4">
      <c r="A46" s="76" t="s">
        <v>16</v>
      </c>
      <c r="B46" s="353"/>
      <c r="C46" s="353"/>
    </row>
    <row r="47" spans="1:4" ht="30" customHeight="1" x14ac:dyDescent="0.4">
      <c r="A47" s="78" t="s">
        <v>231</v>
      </c>
      <c r="B47" s="353"/>
      <c r="C47" s="353"/>
    </row>
    <row r="48" spans="1:4" ht="30" customHeight="1" x14ac:dyDescent="0.4">
      <c r="A48" s="78" t="s">
        <v>269</v>
      </c>
      <c r="B48" s="353"/>
      <c r="C48" s="353"/>
    </row>
    <row r="49" spans="1:3" ht="30" customHeight="1" x14ac:dyDescent="0.4">
      <c r="A49" s="78" t="s">
        <v>270</v>
      </c>
      <c r="B49" s="353"/>
      <c r="C49" s="353"/>
    </row>
    <row r="50" spans="1:3" ht="30" customHeight="1" x14ac:dyDescent="0.4">
      <c r="A50" s="75" t="s">
        <v>7</v>
      </c>
      <c r="B50" s="354" t="str">
        <f>IF(類型1!C39="","",類型1!C39)</f>
        <v/>
      </c>
      <c r="C50" s="354"/>
    </row>
    <row r="51" spans="1:3" ht="30" customHeight="1" x14ac:dyDescent="0.4">
      <c r="A51" s="75" t="s">
        <v>232</v>
      </c>
      <c r="B51" s="353"/>
      <c r="C51" s="353"/>
    </row>
    <row r="52" spans="1:3" ht="30" customHeight="1" x14ac:dyDescent="0.4">
      <c r="A52" s="78" t="s">
        <v>233</v>
      </c>
      <c r="B52" s="353"/>
      <c r="C52" s="353"/>
    </row>
    <row r="53" spans="1:3" ht="30" customHeight="1" x14ac:dyDescent="0.4">
      <c r="A53" s="78" t="s">
        <v>234</v>
      </c>
      <c r="B53" s="353"/>
      <c r="C53" s="353"/>
    </row>
    <row r="54" spans="1:3" ht="30" customHeight="1" x14ac:dyDescent="0.4">
      <c r="A54" s="78" t="s">
        <v>235</v>
      </c>
      <c r="B54" s="353"/>
      <c r="C54" s="353"/>
    </row>
    <row r="55" spans="1:3" ht="30" customHeight="1" x14ac:dyDescent="0.4">
      <c r="A55" s="75" t="s">
        <v>8</v>
      </c>
      <c r="B55" s="354" t="str">
        <f>IF(類型1!D21="","",類型1!D21)</f>
        <v/>
      </c>
      <c r="C55" s="354"/>
    </row>
    <row r="56" spans="1:3" ht="30" customHeight="1" x14ac:dyDescent="0.4">
      <c r="A56" s="75" t="s">
        <v>17</v>
      </c>
      <c r="B56" s="354" t="str">
        <f>IF(類型1!C23="","",類型1!C23)</f>
        <v/>
      </c>
      <c r="C56" s="354"/>
    </row>
    <row r="57" spans="1:3" ht="30" customHeight="1" x14ac:dyDescent="0.4">
      <c r="A57" s="75" t="s">
        <v>10</v>
      </c>
      <c r="B57" s="354" t="str">
        <f>IF(類型1!D44="","",類型1!D44)</f>
        <v/>
      </c>
      <c r="C57" s="354"/>
    </row>
    <row r="58" spans="1:3" ht="30" customHeight="1" x14ac:dyDescent="0.4">
      <c r="A58" s="78" t="s">
        <v>236</v>
      </c>
      <c r="B58" s="354" t="str">
        <f>IF(類型1!C45="","",類型1!C45)</f>
        <v/>
      </c>
      <c r="C58" s="354"/>
    </row>
    <row r="59" spans="1:3" ht="30" customHeight="1" x14ac:dyDescent="0.4">
      <c r="A59" s="78" t="s">
        <v>237</v>
      </c>
      <c r="B59" s="354" t="str">
        <f>IF(類型1!C46="","",類型1!C46)</f>
        <v/>
      </c>
      <c r="C59" s="354"/>
    </row>
    <row r="60" spans="1:3" ht="30" customHeight="1" x14ac:dyDescent="0.4">
      <c r="A60" s="75" t="s">
        <v>238</v>
      </c>
      <c r="B60" s="353"/>
      <c r="C60" s="353"/>
    </row>
    <row r="61" spans="1:3" ht="30" customHeight="1" x14ac:dyDescent="0.4">
      <c r="A61" s="75" t="s">
        <v>14</v>
      </c>
      <c r="B61" s="354" t="str">
        <f>IF(類型1!C48="","",類型1!C48)</f>
        <v/>
      </c>
      <c r="C61" s="354"/>
    </row>
    <row r="62" spans="1:3" ht="30" customHeight="1" x14ac:dyDescent="0.4">
      <c r="A62" s="75" t="s">
        <v>239</v>
      </c>
      <c r="B62" s="353"/>
      <c r="C62" s="353"/>
    </row>
    <row r="63" spans="1:3" ht="30" customHeight="1" x14ac:dyDescent="0.4">
      <c r="A63" s="75" t="s">
        <v>240</v>
      </c>
      <c r="B63" s="353"/>
      <c r="C63" s="353"/>
    </row>
    <row r="64" spans="1:3" ht="30" customHeight="1" x14ac:dyDescent="0.4">
      <c r="A64" s="75" t="s">
        <v>241</v>
      </c>
      <c r="B64" s="353"/>
      <c r="C64" s="353"/>
    </row>
    <row r="65" spans="1:3" ht="30" customHeight="1" x14ac:dyDescent="0.4">
      <c r="A65" s="75" t="s">
        <v>242</v>
      </c>
      <c r="B65" s="353"/>
      <c r="C65" s="353"/>
    </row>
    <row r="66" spans="1:3" ht="30" customHeight="1" x14ac:dyDescent="0.4">
      <c r="A66" s="75" t="s">
        <v>19</v>
      </c>
      <c r="B66" s="354" t="str">
        <f>IF(類型1!C57="","",類型1!C57)</f>
        <v/>
      </c>
      <c r="C66" s="354"/>
    </row>
    <row r="67" spans="1:3" ht="30" customHeight="1" x14ac:dyDescent="0.4">
      <c r="A67" s="75" t="s">
        <v>243</v>
      </c>
      <c r="B67" s="353"/>
      <c r="C67" s="353"/>
    </row>
    <row r="68" spans="1:3" ht="30" customHeight="1" x14ac:dyDescent="0.4">
      <c r="A68" s="75" t="s">
        <v>244</v>
      </c>
      <c r="B68" s="353"/>
      <c r="C68" s="353"/>
    </row>
    <row r="69" spans="1:3" ht="30" customHeight="1" x14ac:dyDescent="0.4">
      <c r="A69" s="75" t="s">
        <v>245</v>
      </c>
      <c r="B69" s="353"/>
      <c r="C69" s="353"/>
    </row>
    <row r="70" spans="1:3" ht="30" customHeight="1" x14ac:dyDescent="0.4">
      <c r="A70" s="75" t="s">
        <v>246</v>
      </c>
      <c r="B70" s="353"/>
      <c r="C70" s="353"/>
    </row>
    <row r="71" spans="1:3" ht="30" customHeight="1" x14ac:dyDescent="0.4">
      <c r="A71" s="75" t="s">
        <v>247</v>
      </c>
      <c r="B71" s="353"/>
      <c r="C71" s="353"/>
    </row>
    <row r="72" spans="1:3" ht="30" customHeight="1" x14ac:dyDescent="0.4">
      <c r="A72" s="75" t="s">
        <v>18</v>
      </c>
      <c r="B72" s="354" t="str">
        <f>IF(類型1!C16="","",類型1!C16)</f>
        <v/>
      </c>
      <c r="C72" s="354"/>
    </row>
    <row r="73" spans="1:3" ht="30" customHeight="1" x14ac:dyDescent="0.4">
      <c r="A73" s="75" t="s">
        <v>248</v>
      </c>
      <c r="B73" s="353"/>
      <c r="C73" s="353"/>
    </row>
    <row r="74" spans="1:3" ht="30" customHeight="1" x14ac:dyDescent="0.4">
      <c r="A74" s="75" t="s">
        <v>20</v>
      </c>
      <c r="B74" s="354" t="str">
        <f>IF(類型1!C27="","",類型1!C27)</f>
        <v/>
      </c>
      <c r="C74" s="354"/>
    </row>
    <row r="75" spans="1:3" ht="30" customHeight="1" x14ac:dyDescent="0.4">
      <c r="A75" s="78" t="s">
        <v>4</v>
      </c>
      <c r="B75" s="354" t="str">
        <f>IF(類型1!C30="","",類型1!C30)</f>
        <v/>
      </c>
      <c r="C75" s="354"/>
    </row>
    <row r="76" spans="1:3" ht="30" customHeight="1" x14ac:dyDescent="0.4">
      <c r="A76" s="78" t="s">
        <v>249</v>
      </c>
      <c r="B76" s="353"/>
      <c r="C76" s="353"/>
    </row>
    <row r="77" spans="1:3" ht="30" customHeight="1" x14ac:dyDescent="0.4">
      <c r="A77" s="78" t="s">
        <v>250</v>
      </c>
      <c r="B77" s="353"/>
      <c r="C77" s="353"/>
    </row>
    <row r="78" spans="1:3" ht="30" customHeight="1" x14ac:dyDescent="0.4">
      <c r="A78" s="78" t="s">
        <v>251</v>
      </c>
      <c r="B78" s="353"/>
      <c r="C78" s="353"/>
    </row>
    <row r="79" spans="1:3" ht="30" customHeight="1" x14ac:dyDescent="0.4">
      <c r="A79" s="75" t="s">
        <v>252</v>
      </c>
      <c r="B79" s="353"/>
      <c r="C79" s="353"/>
    </row>
    <row r="80" spans="1:3" ht="30" customHeight="1" x14ac:dyDescent="0.4">
      <c r="A80" s="75" t="s">
        <v>34</v>
      </c>
      <c r="B80" s="357" t="s">
        <v>145</v>
      </c>
      <c r="C80" s="357"/>
    </row>
    <row r="81" spans="1:3" ht="30" customHeight="1" x14ac:dyDescent="0.4">
      <c r="A81" s="75" t="s">
        <v>253</v>
      </c>
      <c r="B81" s="358"/>
      <c r="C81" s="358"/>
    </row>
    <row r="82" spans="1:3" ht="30" customHeight="1" x14ac:dyDescent="0.4">
      <c r="A82" s="75" t="s">
        <v>35</v>
      </c>
      <c r="B82" s="353"/>
      <c r="C82" s="353"/>
    </row>
    <row r="83" spans="1:3" ht="30" customHeight="1" x14ac:dyDescent="0.4">
      <c r="A83" s="75" t="s">
        <v>254</v>
      </c>
      <c r="B83" s="353"/>
      <c r="C83" s="353"/>
    </row>
    <row r="84" spans="1:3" ht="30" customHeight="1" x14ac:dyDescent="0.4">
      <c r="A84" s="75" t="s">
        <v>255</v>
      </c>
      <c r="B84" s="353"/>
      <c r="C84" s="353"/>
    </row>
    <row r="85" spans="1:3" ht="30" customHeight="1" x14ac:dyDescent="0.4">
      <c r="A85" s="75" t="s">
        <v>256</v>
      </c>
      <c r="B85" s="353"/>
      <c r="C85" s="353"/>
    </row>
    <row r="86" spans="1:3" ht="30" customHeight="1" x14ac:dyDescent="0.4">
      <c r="A86" s="75" t="s">
        <v>21</v>
      </c>
      <c r="B86" s="357" t="s">
        <v>292</v>
      </c>
      <c r="C86" s="357"/>
    </row>
    <row r="87" spans="1:3" ht="30" customHeight="1" x14ac:dyDescent="0.4">
      <c r="A87" s="75" t="s">
        <v>22</v>
      </c>
      <c r="B87" s="353"/>
      <c r="C87" s="353"/>
    </row>
    <row r="88" spans="1:3" ht="30" customHeight="1" x14ac:dyDescent="0.4">
      <c r="A88" s="75" t="s">
        <v>23</v>
      </c>
      <c r="B88" s="353"/>
      <c r="C88" s="353"/>
    </row>
    <row r="89" spans="1:3" ht="30" customHeight="1" x14ac:dyDescent="0.4">
      <c r="A89" s="75" t="s">
        <v>24</v>
      </c>
      <c r="B89" s="353"/>
      <c r="C89" s="353"/>
    </row>
    <row r="90" spans="1:3" ht="30" customHeight="1" x14ac:dyDescent="0.4">
      <c r="A90" s="75" t="s">
        <v>257</v>
      </c>
      <c r="B90" s="353"/>
      <c r="C90" s="353"/>
    </row>
    <row r="91" spans="1:3" ht="30" customHeight="1" x14ac:dyDescent="0.4">
      <c r="A91" s="75" t="s">
        <v>258</v>
      </c>
      <c r="B91" s="353"/>
      <c r="C91" s="353"/>
    </row>
    <row r="92" spans="1:3" ht="30" customHeight="1" x14ac:dyDescent="0.4">
      <c r="A92" s="75" t="s">
        <v>259</v>
      </c>
      <c r="B92" s="353"/>
      <c r="C92" s="353"/>
    </row>
    <row r="93" spans="1:3" ht="30" customHeight="1" x14ac:dyDescent="0.4">
      <c r="A93" s="75" t="s">
        <v>260</v>
      </c>
      <c r="B93" s="353"/>
      <c r="C93" s="353"/>
    </row>
    <row r="94" spans="1:3" ht="30" customHeight="1" x14ac:dyDescent="0.4">
      <c r="A94" s="75" t="s">
        <v>25</v>
      </c>
      <c r="B94" s="354" t="str">
        <f>IF(類型1!D24="","",類型1!D24)</f>
        <v/>
      </c>
      <c r="C94" s="354"/>
    </row>
    <row r="95" spans="1:3" ht="30" customHeight="1" x14ac:dyDescent="0.4">
      <c r="A95" s="75" t="s">
        <v>261</v>
      </c>
      <c r="B95" s="354" t="str">
        <f>IF(類型1!C25="","",類型1!C25)</f>
        <v/>
      </c>
      <c r="C95" s="354"/>
    </row>
    <row r="96" spans="1:3" ht="30" customHeight="1" x14ac:dyDescent="0.4">
      <c r="A96" s="75" t="s">
        <v>26</v>
      </c>
      <c r="B96" s="354" t="str">
        <f>IF(類型1!C26="","",類型1!C26)</f>
        <v/>
      </c>
      <c r="C96" s="354"/>
    </row>
    <row r="97" spans="1:3" ht="30" customHeight="1" x14ac:dyDescent="0.4">
      <c r="A97" s="75" t="s">
        <v>262</v>
      </c>
      <c r="B97" s="353"/>
      <c r="C97" s="353"/>
    </row>
    <row r="98" spans="1:3" ht="30" customHeight="1" x14ac:dyDescent="0.4">
      <c r="A98" s="75" t="s">
        <v>263</v>
      </c>
      <c r="B98" s="353"/>
      <c r="C98" s="353"/>
    </row>
  </sheetData>
  <mergeCells count="97">
    <mergeCell ref="B98:C98"/>
    <mergeCell ref="B92:C92"/>
    <mergeCell ref="B93:C93"/>
    <mergeCell ref="B94:C94"/>
    <mergeCell ref="B95:C95"/>
    <mergeCell ref="B96:C96"/>
    <mergeCell ref="B97:C97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67:C67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31:C31"/>
    <mergeCell ref="B19:C19"/>
    <mergeCell ref="B20:C20"/>
    <mergeCell ref="B21:C21"/>
    <mergeCell ref="B22:C22"/>
    <mergeCell ref="B23:C23"/>
    <mergeCell ref="B25:C25"/>
    <mergeCell ref="B26:C26"/>
    <mergeCell ref="B27:C27"/>
    <mergeCell ref="B28:C28"/>
    <mergeCell ref="B29:C29"/>
    <mergeCell ref="B30:C30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6:C6"/>
    <mergeCell ref="B1:C1"/>
    <mergeCell ref="B2:C2"/>
    <mergeCell ref="B3:C3"/>
    <mergeCell ref="B4:C4"/>
    <mergeCell ref="B5:C5"/>
  </mergeCells>
  <phoneticPr fontId="3"/>
  <pageMargins left="0.7" right="0.7" top="0.75" bottom="0.75" header="0.3" footer="0.3"/>
  <pageSetup paperSize="8" scale="37" fitToWidth="0" orientation="portrait" r:id="rId1"/>
  <colBreaks count="1" manualBreakCount="1">
    <brk id="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2F7D9-DD72-4515-84DD-AA83B0CE862B}">
  <sheetPr>
    <tabColor rgb="FF92D050"/>
    <pageSetUpPr fitToPage="1"/>
  </sheetPr>
  <dimension ref="A1:D98"/>
  <sheetViews>
    <sheetView view="pageBreakPreview" zoomScale="60" zoomScaleNormal="75" workbookViewId="0"/>
  </sheetViews>
  <sheetFormatPr defaultRowHeight="24" x14ac:dyDescent="0.4"/>
  <cols>
    <col min="1" max="1" width="49.375" style="65" bestFit="1" customWidth="1"/>
    <col min="2" max="3" width="40.625" style="60" customWidth="1"/>
    <col min="4" max="4" width="18" customWidth="1"/>
  </cols>
  <sheetData>
    <row r="1" spans="1:3" ht="30" customHeight="1" x14ac:dyDescent="0.4">
      <c r="A1" s="88" t="s">
        <v>2</v>
      </c>
      <c r="B1" s="353"/>
      <c r="C1" s="353"/>
    </row>
    <row r="2" spans="1:3" ht="30" customHeight="1" x14ac:dyDescent="0.4">
      <c r="A2" s="88" t="s">
        <v>202</v>
      </c>
      <c r="B2" s="353"/>
      <c r="C2" s="353"/>
    </row>
    <row r="3" spans="1:3" ht="30" customHeight="1" x14ac:dyDescent="0.4">
      <c r="A3" s="88" t="s">
        <v>28</v>
      </c>
      <c r="B3" s="354" t="str">
        <f>IF(類型2!C3="","",類型2!C3)</f>
        <v/>
      </c>
      <c r="C3" s="354"/>
    </row>
    <row r="4" spans="1:3" ht="30" customHeight="1" x14ac:dyDescent="0.4">
      <c r="A4" s="88" t="s">
        <v>203</v>
      </c>
      <c r="B4" s="355" t="str">
        <f>IF(類型2!D16="","",類型2!D16)</f>
        <v/>
      </c>
      <c r="C4" s="355"/>
    </row>
    <row r="5" spans="1:3" ht="30" customHeight="1" x14ac:dyDescent="0.4">
      <c r="A5" s="88" t="s">
        <v>0</v>
      </c>
      <c r="B5" s="354" t="str">
        <f>IF(類型2!D79="","",類型2!D79)</f>
        <v/>
      </c>
      <c r="C5" s="354"/>
    </row>
    <row r="6" spans="1:3" ht="30" customHeight="1" x14ac:dyDescent="0.4">
      <c r="A6" s="88" t="s">
        <v>204</v>
      </c>
      <c r="B6" s="353"/>
      <c r="C6" s="353"/>
    </row>
    <row r="7" spans="1:3" ht="30" customHeight="1" x14ac:dyDescent="0.4">
      <c r="A7" s="88" t="s">
        <v>205</v>
      </c>
      <c r="B7" s="353"/>
      <c r="C7" s="353"/>
    </row>
    <row r="8" spans="1:3" ht="30" customHeight="1" x14ac:dyDescent="0.4">
      <c r="A8" s="89" t="s">
        <v>206</v>
      </c>
      <c r="B8" s="353"/>
      <c r="C8" s="353"/>
    </row>
    <row r="9" spans="1:3" ht="30" customHeight="1" x14ac:dyDescent="0.4">
      <c r="A9" s="89" t="s">
        <v>207</v>
      </c>
      <c r="B9" s="353"/>
      <c r="C9" s="353"/>
    </row>
    <row r="10" spans="1:3" ht="30" customHeight="1" x14ac:dyDescent="0.4">
      <c r="A10" s="89" t="s">
        <v>208</v>
      </c>
      <c r="B10" s="353"/>
      <c r="C10" s="353"/>
    </row>
    <row r="11" spans="1:3" ht="30" customHeight="1" x14ac:dyDescent="0.4">
      <c r="A11" s="89" t="s">
        <v>209</v>
      </c>
      <c r="B11" s="353"/>
      <c r="C11" s="353"/>
    </row>
    <row r="12" spans="1:3" ht="30" customHeight="1" x14ac:dyDescent="0.4">
      <c r="A12" s="89" t="s">
        <v>210</v>
      </c>
      <c r="B12" s="353"/>
      <c r="C12" s="353"/>
    </row>
    <row r="13" spans="1:3" ht="30" customHeight="1" x14ac:dyDescent="0.4">
      <c r="A13" s="88" t="s">
        <v>211</v>
      </c>
      <c r="B13" s="354" t="str">
        <f>IF(類型2!C10="","",類型2!C10)</f>
        <v/>
      </c>
      <c r="C13" s="354"/>
    </row>
    <row r="14" spans="1:3" ht="30" customHeight="1" x14ac:dyDescent="0.4">
      <c r="A14" s="88" t="s">
        <v>212</v>
      </c>
      <c r="B14" s="353"/>
      <c r="C14" s="353"/>
    </row>
    <row r="15" spans="1:3" ht="30" customHeight="1" x14ac:dyDescent="0.4">
      <c r="A15" s="88" t="s">
        <v>32</v>
      </c>
      <c r="B15" s="354" t="str">
        <f>IF(類型2!C22="","",類型2!C22)</f>
        <v/>
      </c>
      <c r="C15" s="354"/>
    </row>
    <row r="16" spans="1:3" ht="30" customHeight="1" x14ac:dyDescent="0.4">
      <c r="A16" s="88" t="s">
        <v>33</v>
      </c>
      <c r="B16" s="354" t="str">
        <f>IF(類型2!C21="","",類型2!C21)</f>
        <v/>
      </c>
      <c r="C16" s="354"/>
    </row>
    <row r="17" spans="1:3" ht="30" customHeight="1" x14ac:dyDescent="0.4">
      <c r="A17" s="88" t="s">
        <v>213</v>
      </c>
      <c r="B17" s="353"/>
      <c r="C17" s="353"/>
    </row>
    <row r="18" spans="1:3" ht="30" customHeight="1" x14ac:dyDescent="0.4">
      <c r="A18" s="89" t="s">
        <v>214</v>
      </c>
      <c r="B18" s="353"/>
      <c r="C18" s="353"/>
    </row>
    <row r="19" spans="1:3" ht="30" customHeight="1" x14ac:dyDescent="0.4">
      <c r="A19" s="90" t="s">
        <v>3</v>
      </c>
      <c r="B19" s="353"/>
      <c r="C19" s="353"/>
    </row>
    <row r="20" spans="1:3" ht="30" customHeight="1" x14ac:dyDescent="0.4">
      <c r="A20" s="91" t="s">
        <v>215</v>
      </c>
      <c r="B20" s="354" t="str">
        <f>IF(類型2!C49="","",類型2!C49)</f>
        <v/>
      </c>
      <c r="C20" s="354"/>
    </row>
    <row r="21" spans="1:3" ht="30" customHeight="1" x14ac:dyDescent="0.4">
      <c r="A21" s="91" t="s">
        <v>5</v>
      </c>
      <c r="B21" s="354" t="str">
        <f>IF(類型2!D50="","",類型2!D50)</f>
        <v/>
      </c>
      <c r="C21" s="354"/>
    </row>
    <row r="22" spans="1:3" ht="30" customHeight="1" x14ac:dyDescent="0.4">
      <c r="A22" s="91" t="s">
        <v>6</v>
      </c>
      <c r="B22" s="356" t="str">
        <f>IF(類型2!D51="","",類型2!D51)</f>
        <v/>
      </c>
      <c r="C22" s="356"/>
    </row>
    <row r="23" spans="1:3" ht="30" customHeight="1" x14ac:dyDescent="0.4">
      <c r="A23" s="91" t="s">
        <v>216</v>
      </c>
      <c r="B23" s="353"/>
      <c r="C23" s="353"/>
    </row>
    <row r="24" spans="1:3" ht="30" customHeight="1" x14ac:dyDescent="0.4">
      <c r="A24" s="91" t="s">
        <v>29</v>
      </c>
      <c r="B24" s="70" t="str">
        <f>IF(類型2!C84="","",類型2!C84)</f>
        <v/>
      </c>
      <c r="C24" s="70" t="str">
        <f>IF(類型2!C85="","",類型2!C85)</f>
        <v/>
      </c>
    </row>
    <row r="25" spans="1:3" ht="30" customHeight="1" x14ac:dyDescent="0.4">
      <c r="A25" s="91" t="s">
        <v>217</v>
      </c>
      <c r="B25" s="353"/>
      <c r="C25" s="353"/>
    </row>
    <row r="26" spans="1:3" ht="30" customHeight="1" x14ac:dyDescent="0.4">
      <c r="A26" s="89" t="s">
        <v>31</v>
      </c>
      <c r="B26" s="354" t="str">
        <f>IF(類型2!D81="","",類型2!D81)</f>
        <v/>
      </c>
      <c r="C26" s="354"/>
    </row>
    <row r="27" spans="1:3" ht="30" customHeight="1" x14ac:dyDescent="0.4">
      <c r="A27" s="89" t="s">
        <v>218</v>
      </c>
      <c r="B27" s="353"/>
      <c r="C27" s="353"/>
    </row>
    <row r="28" spans="1:3" ht="30" customHeight="1" x14ac:dyDescent="0.4">
      <c r="A28" s="89" t="s">
        <v>219</v>
      </c>
      <c r="B28" s="353"/>
      <c r="C28" s="353"/>
    </row>
    <row r="29" spans="1:3" ht="30" customHeight="1" x14ac:dyDescent="0.4">
      <c r="A29" s="88" t="s">
        <v>9</v>
      </c>
      <c r="B29" s="354" t="str">
        <f>IF(類型2!D87="","",類型2!D87)</f>
        <v/>
      </c>
      <c r="C29" s="354"/>
    </row>
    <row r="30" spans="1:3" ht="30" customHeight="1" x14ac:dyDescent="0.4">
      <c r="A30" s="91" t="s">
        <v>267</v>
      </c>
      <c r="B30" s="354" t="str">
        <f>IF(類型2!C88="","",類型2!C88)</f>
        <v/>
      </c>
      <c r="C30" s="354"/>
    </row>
    <row r="31" spans="1:3" ht="30" customHeight="1" x14ac:dyDescent="0.4">
      <c r="A31" s="91" t="s">
        <v>268</v>
      </c>
      <c r="B31" s="354" t="str">
        <f>IF(類型2!C89="","",類型2!C89)</f>
        <v/>
      </c>
      <c r="C31" s="354"/>
    </row>
    <row r="32" spans="1:3" ht="30" customHeight="1" x14ac:dyDescent="0.4">
      <c r="A32" s="88" t="s">
        <v>220</v>
      </c>
      <c r="B32" s="353"/>
      <c r="C32" s="353"/>
    </row>
    <row r="33" spans="1:4" ht="30" customHeight="1" x14ac:dyDescent="0.4">
      <c r="A33" s="91" t="s">
        <v>221</v>
      </c>
      <c r="B33" s="353"/>
      <c r="C33" s="353"/>
    </row>
    <row r="34" spans="1:4" ht="30" customHeight="1" x14ac:dyDescent="0.4">
      <c r="A34" s="91" t="s">
        <v>222</v>
      </c>
      <c r="B34" s="354" t="str">
        <f>IF(類型2!C97="","",類型2!C97)</f>
        <v/>
      </c>
      <c r="C34" s="354"/>
    </row>
    <row r="35" spans="1:4" ht="30" customHeight="1" x14ac:dyDescent="0.4">
      <c r="A35" s="88" t="s">
        <v>374</v>
      </c>
      <c r="B35" s="354" t="str">
        <f>IF(類型2!G86="","",類型2!G86)</f>
        <v/>
      </c>
      <c r="C35" s="354"/>
      <c r="D35" s="106" t="s">
        <v>376</v>
      </c>
    </row>
    <row r="36" spans="1:4" ht="30" customHeight="1" x14ac:dyDescent="0.4">
      <c r="A36" s="89" t="s">
        <v>223</v>
      </c>
      <c r="B36" s="353"/>
      <c r="C36" s="353"/>
    </row>
    <row r="37" spans="1:4" ht="30" customHeight="1" x14ac:dyDescent="0.4">
      <c r="A37" s="89" t="s">
        <v>30</v>
      </c>
      <c r="B37" s="353"/>
      <c r="C37" s="353"/>
    </row>
    <row r="38" spans="1:4" ht="30" customHeight="1" x14ac:dyDescent="0.4">
      <c r="A38" s="89" t="s">
        <v>36</v>
      </c>
      <c r="B38" s="353"/>
      <c r="C38" s="353"/>
    </row>
    <row r="39" spans="1:4" ht="30" customHeight="1" x14ac:dyDescent="0.4">
      <c r="A39" s="89" t="s">
        <v>224</v>
      </c>
      <c r="B39" s="353"/>
      <c r="C39" s="353"/>
    </row>
    <row r="40" spans="1:4" ht="30" customHeight="1" x14ac:dyDescent="0.4">
      <c r="A40" s="89" t="s">
        <v>225</v>
      </c>
      <c r="B40" s="353"/>
      <c r="C40" s="353"/>
    </row>
    <row r="41" spans="1:4" ht="30" customHeight="1" x14ac:dyDescent="0.4">
      <c r="A41" s="89" t="s">
        <v>226</v>
      </c>
      <c r="B41" s="353"/>
      <c r="C41" s="353"/>
    </row>
    <row r="42" spans="1:4" ht="30" customHeight="1" x14ac:dyDescent="0.4">
      <c r="A42" s="89" t="s">
        <v>227</v>
      </c>
      <c r="B42" s="353"/>
      <c r="C42" s="353"/>
    </row>
    <row r="43" spans="1:4" ht="30" customHeight="1" x14ac:dyDescent="0.4">
      <c r="A43" s="89" t="s">
        <v>228</v>
      </c>
      <c r="B43" s="353"/>
      <c r="C43" s="353"/>
    </row>
    <row r="44" spans="1:4" ht="30" customHeight="1" x14ac:dyDescent="0.4">
      <c r="A44" s="89" t="s">
        <v>229</v>
      </c>
      <c r="B44" s="353"/>
      <c r="C44" s="353"/>
    </row>
    <row r="45" spans="1:4" ht="30" customHeight="1" x14ac:dyDescent="0.4">
      <c r="A45" s="89" t="s">
        <v>230</v>
      </c>
      <c r="B45" s="353"/>
      <c r="C45" s="353"/>
    </row>
    <row r="46" spans="1:4" ht="30" customHeight="1" x14ac:dyDescent="0.4">
      <c r="A46" s="89" t="s">
        <v>16</v>
      </c>
      <c r="B46" s="353"/>
      <c r="C46" s="353"/>
    </row>
    <row r="47" spans="1:4" ht="30" customHeight="1" x14ac:dyDescent="0.4">
      <c r="A47" s="91" t="s">
        <v>231</v>
      </c>
      <c r="B47" s="353"/>
      <c r="C47" s="353"/>
    </row>
    <row r="48" spans="1:4" ht="30" customHeight="1" x14ac:dyDescent="0.4">
      <c r="A48" s="91" t="s">
        <v>269</v>
      </c>
      <c r="B48" s="353"/>
      <c r="C48" s="353"/>
    </row>
    <row r="49" spans="1:3" ht="30" customHeight="1" x14ac:dyDescent="0.4">
      <c r="A49" s="91" t="s">
        <v>270</v>
      </c>
      <c r="B49" s="353"/>
      <c r="C49" s="353"/>
    </row>
    <row r="50" spans="1:3" ht="30" customHeight="1" x14ac:dyDescent="0.4">
      <c r="A50" s="88" t="s">
        <v>7</v>
      </c>
      <c r="B50" s="354" t="str">
        <f>IF(類型2!C82="","",類型2!C82)</f>
        <v/>
      </c>
      <c r="C50" s="354"/>
    </row>
    <row r="51" spans="1:3" ht="30" customHeight="1" x14ac:dyDescent="0.4">
      <c r="A51" s="88" t="s">
        <v>232</v>
      </c>
      <c r="B51" s="353"/>
      <c r="C51" s="353"/>
    </row>
    <row r="52" spans="1:3" ht="30" customHeight="1" x14ac:dyDescent="0.4">
      <c r="A52" s="91" t="s">
        <v>233</v>
      </c>
      <c r="B52" s="353"/>
      <c r="C52" s="353"/>
    </row>
    <row r="53" spans="1:3" ht="30" customHeight="1" x14ac:dyDescent="0.4">
      <c r="A53" s="91" t="s">
        <v>234</v>
      </c>
      <c r="B53" s="353"/>
      <c r="C53" s="353"/>
    </row>
    <row r="54" spans="1:3" ht="30" customHeight="1" x14ac:dyDescent="0.4">
      <c r="A54" s="91" t="s">
        <v>235</v>
      </c>
      <c r="B54" s="353"/>
      <c r="C54" s="353"/>
    </row>
    <row r="55" spans="1:3" ht="30" customHeight="1" x14ac:dyDescent="0.4">
      <c r="A55" s="88" t="s">
        <v>8</v>
      </c>
      <c r="B55" s="354" t="str">
        <f>IF(類型2!D39="","",類型2!D39)</f>
        <v/>
      </c>
      <c r="C55" s="354"/>
    </row>
    <row r="56" spans="1:3" ht="30" customHeight="1" x14ac:dyDescent="0.4">
      <c r="A56" s="88" t="s">
        <v>17</v>
      </c>
      <c r="B56" s="354" t="str">
        <f>IF(類型2!C41="","",類型2!C41)</f>
        <v/>
      </c>
      <c r="C56" s="354"/>
    </row>
    <row r="57" spans="1:3" ht="30" customHeight="1" x14ac:dyDescent="0.4">
      <c r="A57" s="88" t="s">
        <v>10</v>
      </c>
      <c r="B57" s="354" t="str">
        <f>IF(類型2!D87="","",類型2!D87)</f>
        <v/>
      </c>
      <c r="C57" s="354"/>
    </row>
    <row r="58" spans="1:3" ht="30" customHeight="1" x14ac:dyDescent="0.4">
      <c r="A58" s="91" t="s">
        <v>236</v>
      </c>
      <c r="B58" s="354" t="str">
        <f>IF(類型2!C88="","",類型2!C88)</f>
        <v/>
      </c>
      <c r="C58" s="354"/>
    </row>
    <row r="59" spans="1:3" ht="30" customHeight="1" x14ac:dyDescent="0.4">
      <c r="A59" s="91" t="s">
        <v>237</v>
      </c>
      <c r="B59" s="354" t="str">
        <f>IF(類型2!C89="","",類型2!C89)</f>
        <v/>
      </c>
      <c r="C59" s="354"/>
    </row>
    <row r="60" spans="1:3" ht="30" customHeight="1" x14ac:dyDescent="0.4">
      <c r="A60" s="88" t="s">
        <v>238</v>
      </c>
      <c r="B60" s="353"/>
      <c r="C60" s="353"/>
    </row>
    <row r="61" spans="1:3" ht="30" customHeight="1" x14ac:dyDescent="0.4">
      <c r="A61" s="88" t="s">
        <v>14</v>
      </c>
      <c r="B61" s="354" t="str">
        <f>IF(類型2!C91="","",類型2!C91)</f>
        <v/>
      </c>
      <c r="C61" s="354"/>
    </row>
    <row r="62" spans="1:3" ht="30" customHeight="1" x14ac:dyDescent="0.4">
      <c r="A62" s="88" t="s">
        <v>239</v>
      </c>
      <c r="B62" s="353"/>
      <c r="C62" s="353"/>
    </row>
    <row r="63" spans="1:3" ht="30" customHeight="1" x14ac:dyDescent="0.4">
      <c r="A63" s="88" t="s">
        <v>240</v>
      </c>
      <c r="B63" s="353"/>
      <c r="C63" s="353"/>
    </row>
    <row r="64" spans="1:3" ht="30" customHeight="1" x14ac:dyDescent="0.4">
      <c r="A64" s="88" t="s">
        <v>241</v>
      </c>
      <c r="B64" s="353"/>
      <c r="C64" s="353"/>
    </row>
    <row r="65" spans="1:3" ht="30" customHeight="1" x14ac:dyDescent="0.4">
      <c r="A65" s="88" t="s">
        <v>242</v>
      </c>
      <c r="B65" s="353"/>
      <c r="C65" s="353"/>
    </row>
    <row r="66" spans="1:3" ht="30" customHeight="1" x14ac:dyDescent="0.4">
      <c r="A66" s="88" t="s">
        <v>19</v>
      </c>
      <c r="B66" s="354" t="str">
        <f>IF(類型2!C100="","",類型2!C100)</f>
        <v/>
      </c>
      <c r="C66" s="354"/>
    </row>
    <row r="67" spans="1:3" ht="30" customHeight="1" x14ac:dyDescent="0.4">
      <c r="A67" s="88" t="s">
        <v>243</v>
      </c>
      <c r="B67" s="353"/>
      <c r="C67" s="353"/>
    </row>
    <row r="68" spans="1:3" ht="30" customHeight="1" x14ac:dyDescent="0.4">
      <c r="A68" s="88" t="s">
        <v>244</v>
      </c>
      <c r="B68" s="353"/>
      <c r="C68" s="353"/>
    </row>
    <row r="69" spans="1:3" ht="30" customHeight="1" x14ac:dyDescent="0.4">
      <c r="A69" s="88" t="s">
        <v>245</v>
      </c>
      <c r="B69" s="353"/>
      <c r="C69" s="353"/>
    </row>
    <row r="70" spans="1:3" ht="30" customHeight="1" x14ac:dyDescent="0.4">
      <c r="A70" s="88" t="s">
        <v>246</v>
      </c>
      <c r="B70" s="353"/>
      <c r="C70" s="353"/>
    </row>
    <row r="71" spans="1:3" ht="30" customHeight="1" x14ac:dyDescent="0.4">
      <c r="A71" s="88" t="s">
        <v>247</v>
      </c>
      <c r="B71" s="353"/>
      <c r="C71" s="353"/>
    </row>
    <row r="72" spans="1:3" ht="30" customHeight="1" x14ac:dyDescent="0.4">
      <c r="A72" s="88" t="s">
        <v>18</v>
      </c>
      <c r="B72" s="360" t="str">
        <f>IF(類型2!C20="","",類型2!C20)</f>
        <v/>
      </c>
      <c r="C72" s="361"/>
    </row>
    <row r="73" spans="1:3" ht="30" customHeight="1" x14ac:dyDescent="0.4">
      <c r="A73" s="88" t="s">
        <v>248</v>
      </c>
      <c r="B73" s="353"/>
      <c r="C73" s="353"/>
    </row>
    <row r="74" spans="1:3" ht="30" customHeight="1" x14ac:dyDescent="0.4">
      <c r="A74" s="88" t="s">
        <v>20</v>
      </c>
      <c r="B74" s="360" t="str">
        <f>IF(類型2!C45="","",類型2!C45)</f>
        <v/>
      </c>
      <c r="C74" s="361"/>
    </row>
    <row r="75" spans="1:3" ht="30" customHeight="1" x14ac:dyDescent="0.4">
      <c r="A75" s="91" t="s">
        <v>4</v>
      </c>
      <c r="B75" s="354" t="str">
        <f>IF(類型1!C49="","",類型1!C49)</f>
        <v/>
      </c>
      <c r="C75" s="354"/>
    </row>
    <row r="76" spans="1:3" ht="30" customHeight="1" x14ac:dyDescent="0.4">
      <c r="A76" s="91" t="s">
        <v>249</v>
      </c>
      <c r="B76" s="353"/>
      <c r="C76" s="353"/>
    </row>
    <row r="77" spans="1:3" ht="30" customHeight="1" x14ac:dyDescent="0.4">
      <c r="A77" s="91" t="s">
        <v>250</v>
      </c>
      <c r="B77" s="353"/>
      <c r="C77" s="353"/>
    </row>
    <row r="78" spans="1:3" ht="30" customHeight="1" x14ac:dyDescent="0.4">
      <c r="A78" s="91" t="s">
        <v>251</v>
      </c>
      <c r="B78" s="353"/>
      <c r="C78" s="353"/>
    </row>
    <row r="79" spans="1:3" ht="30" customHeight="1" x14ac:dyDescent="0.4">
      <c r="A79" s="88" t="s">
        <v>252</v>
      </c>
      <c r="B79" s="353"/>
      <c r="C79" s="353"/>
    </row>
    <row r="80" spans="1:3" ht="30" customHeight="1" x14ac:dyDescent="0.4">
      <c r="A80" s="88" t="s">
        <v>34</v>
      </c>
      <c r="B80" s="359" t="s">
        <v>145</v>
      </c>
      <c r="C80" s="359"/>
    </row>
    <row r="81" spans="1:3" ht="30" customHeight="1" x14ac:dyDescent="0.4">
      <c r="A81" s="88" t="s">
        <v>253</v>
      </c>
      <c r="B81" s="358"/>
      <c r="C81" s="358"/>
    </row>
    <row r="82" spans="1:3" ht="30" customHeight="1" x14ac:dyDescent="0.4">
      <c r="A82" s="88" t="s">
        <v>35</v>
      </c>
      <c r="B82" s="353"/>
      <c r="C82" s="353"/>
    </row>
    <row r="83" spans="1:3" ht="30" customHeight="1" x14ac:dyDescent="0.4">
      <c r="A83" s="88" t="s">
        <v>254</v>
      </c>
      <c r="B83" s="353"/>
      <c r="C83" s="353"/>
    </row>
    <row r="84" spans="1:3" ht="30" customHeight="1" x14ac:dyDescent="0.4">
      <c r="A84" s="88" t="s">
        <v>255</v>
      </c>
      <c r="B84" s="353"/>
      <c r="C84" s="353"/>
    </row>
    <row r="85" spans="1:3" ht="30" customHeight="1" x14ac:dyDescent="0.4">
      <c r="A85" s="88" t="s">
        <v>256</v>
      </c>
      <c r="B85" s="353"/>
      <c r="C85" s="353"/>
    </row>
    <row r="86" spans="1:3" ht="30" customHeight="1" x14ac:dyDescent="0.4">
      <c r="A86" s="88" t="s">
        <v>21</v>
      </c>
      <c r="B86" s="359" t="s">
        <v>326</v>
      </c>
      <c r="C86" s="359"/>
    </row>
    <row r="87" spans="1:3" ht="30" customHeight="1" x14ac:dyDescent="0.4">
      <c r="A87" s="88" t="s">
        <v>22</v>
      </c>
      <c r="B87" s="353"/>
      <c r="C87" s="353"/>
    </row>
    <row r="88" spans="1:3" ht="30" customHeight="1" x14ac:dyDescent="0.4">
      <c r="A88" s="88" t="s">
        <v>23</v>
      </c>
      <c r="B88" s="353"/>
      <c r="C88" s="353"/>
    </row>
    <row r="89" spans="1:3" ht="30" customHeight="1" x14ac:dyDescent="0.4">
      <c r="A89" s="88" t="s">
        <v>24</v>
      </c>
      <c r="B89" s="353"/>
      <c r="C89" s="353"/>
    </row>
    <row r="90" spans="1:3" ht="30" customHeight="1" x14ac:dyDescent="0.4">
      <c r="A90" s="88" t="s">
        <v>257</v>
      </c>
      <c r="B90" s="353"/>
      <c r="C90" s="353"/>
    </row>
    <row r="91" spans="1:3" ht="30" customHeight="1" x14ac:dyDescent="0.4">
      <c r="A91" s="88" t="s">
        <v>258</v>
      </c>
      <c r="B91" s="353"/>
      <c r="C91" s="353"/>
    </row>
    <row r="92" spans="1:3" ht="30" customHeight="1" x14ac:dyDescent="0.4">
      <c r="A92" s="88" t="s">
        <v>259</v>
      </c>
      <c r="B92" s="353"/>
      <c r="C92" s="353"/>
    </row>
    <row r="93" spans="1:3" ht="30" customHeight="1" x14ac:dyDescent="0.4">
      <c r="A93" s="88" t="s">
        <v>260</v>
      </c>
      <c r="B93" s="353"/>
      <c r="C93" s="353"/>
    </row>
    <row r="94" spans="1:3" ht="30" customHeight="1" x14ac:dyDescent="0.4">
      <c r="A94" s="88" t="s">
        <v>25</v>
      </c>
      <c r="B94" s="354" t="str">
        <f>IF(類型2!D42="","",類型2!D42)</f>
        <v/>
      </c>
      <c r="C94" s="354"/>
    </row>
    <row r="95" spans="1:3" ht="30" customHeight="1" x14ac:dyDescent="0.4">
      <c r="A95" s="88" t="s">
        <v>261</v>
      </c>
      <c r="B95" s="354" t="str">
        <f>IF(類型2!C43="","",類型2!C43)</f>
        <v/>
      </c>
      <c r="C95" s="354"/>
    </row>
    <row r="96" spans="1:3" ht="30" customHeight="1" x14ac:dyDescent="0.4">
      <c r="A96" s="88" t="s">
        <v>26</v>
      </c>
      <c r="B96" s="354" t="str">
        <f>IF(類型2!C44="","",類型2!C44)</f>
        <v/>
      </c>
      <c r="C96" s="354"/>
    </row>
    <row r="97" spans="1:3" ht="30" customHeight="1" x14ac:dyDescent="0.4">
      <c r="A97" s="88" t="s">
        <v>262</v>
      </c>
      <c r="B97" s="353"/>
      <c r="C97" s="353"/>
    </row>
    <row r="98" spans="1:3" ht="30" customHeight="1" x14ac:dyDescent="0.4">
      <c r="A98" s="88" t="s">
        <v>263</v>
      </c>
      <c r="B98" s="353"/>
      <c r="C98" s="353"/>
    </row>
  </sheetData>
  <mergeCells count="97">
    <mergeCell ref="B6:C6"/>
    <mergeCell ref="B1:C1"/>
    <mergeCell ref="B2:C2"/>
    <mergeCell ref="B3:C3"/>
    <mergeCell ref="B4:C4"/>
    <mergeCell ref="B5:C5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31:C31"/>
    <mergeCell ref="B19:C19"/>
    <mergeCell ref="B20:C20"/>
    <mergeCell ref="B21:C21"/>
    <mergeCell ref="B22:C22"/>
    <mergeCell ref="B23:C23"/>
    <mergeCell ref="B25:C25"/>
    <mergeCell ref="B26:C26"/>
    <mergeCell ref="B27:C27"/>
    <mergeCell ref="B28:C28"/>
    <mergeCell ref="B29:C29"/>
    <mergeCell ref="B30:C30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67:C67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8:C98"/>
    <mergeCell ref="B92:C92"/>
    <mergeCell ref="B93:C93"/>
    <mergeCell ref="B94:C94"/>
    <mergeCell ref="B95:C95"/>
    <mergeCell ref="B96:C96"/>
    <mergeCell ref="B97:C97"/>
  </mergeCells>
  <phoneticPr fontId="3"/>
  <pageMargins left="0.7" right="0.7" top="0.75" bottom="0.75" header="0.3" footer="0.3"/>
  <pageSetup paperSize="8" scale="37" fitToWidth="0" orientation="portrait" r:id="rId1"/>
  <colBreaks count="1" manualBreakCount="1">
    <brk id="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0A51-9CA9-454C-824B-1754EF98FBDB}">
  <sheetPr>
    <tabColor rgb="FF0070C0"/>
    <pageSetUpPr fitToPage="1"/>
  </sheetPr>
  <dimension ref="A1:D98"/>
  <sheetViews>
    <sheetView view="pageBreakPreview" zoomScale="60" zoomScaleNormal="75" workbookViewId="0"/>
  </sheetViews>
  <sheetFormatPr defaultRowHeight="24" x14ac:dyDescent="0.4"/>
  <cols>
    <col min="1" max="1" width="49.375" style="65" bestFit="1" customWidth="1"/>
    <col min="2" max="3" width="40.625" style="60" customWidth="1"/>
    <col min="4" max="4" width="18" customWidth="1"/>
  </cols>
  <sheetData>
    <row r="1" spans="1:3" ht="30" customHeight="1" x14ac:dyDescent="0.4">
      <c r="A1" s="61" t="s">
        <v>2</v>
      </c>
      <c r="B1" s="353"/>
      <c r="C1" s="353"/>
    </row>
    <row r="2" spans="1:3" ht="30" customHeight="1" x14ac:dyDescent="0.4">
      <c r="A2" s="61" t="s">
        <v>202</v>
      </c>
      <c r="B2" s="353"/>
      <c r="C2" s="353"/>
    </row>
    <row r="3" spans="1:3" ht="30" customHeight="1" x14ac:dyDescent="0.4">
      <c r="A3" s="61" t="s">
        <v>28</v>
      </c>
      <c r="B3" s="354" t="str">
        <f>IF(類型3!C3="","",類型3!C3)</f>
        <v/>
      </c>
      <c r="C3" s="354"/>
    </row>
    <row r="4" spans="1:3" ht="30" customHeight="1" x14ac:dyDescent="0.4">
      <c r="A4" s="61" t="s">
        <v>203</v>
      </c>
      <c r="B4" s="355" t="str">
        <f>IF(類型3!D16="","",類型3!D16)</f>
        <v/>
      </c>
      <c r="C4" s="355"/>
    </row>
    <row r="5" spans="1:3" ht="30" customHeight="1" x14ac:dyDescent="0.4">
      <c r="A5" s="61" t="s">
        <v>0</v>
      </c>
      <c r="B5" s="354" t="str">
        <f>IF(類型3!D79="","",類型3!D79)</f>
        <v/>
      </c>
      <c r="C5" s="354"/>
    </row>
    <row r="6" spans="1:3" ht="30" customHeight="1" x14ac:dyDescent="0.4">
      <c r="A6" s="61" t="s">
        <v>204</v>
      </c>
      <c r="B6" s="353"/>
      <c r="C6" s="353"/>
    </row>
    <row r="7" spans="1:3" ht="30" customHeight="1" x14ac:dyDescent="0.4">
      <c r="A7" s="61" t="s">
        <v>205</v>
      </c>
      <c r="B7" s="353"/>
      <c r="C7" s="353"/>
    </row>
    <row r="8" spans="1:3" ht="30" customHeight="1" x14ac:dyDescent="0.4">
      <c r="A8" s="62" t="s">
        <v>206</v>
      </c>
      <c r="B8" s="353"/>
      <c r="C8" s="353"/>
    </row>
    <row r="9" spans="1:3" ht="30" customHeight="1" x14ac:dyDescent="0.4">
      <c r="A9" s="62" t="s">
        <v>207</v>
      </c>
      <c r="B9" s="353"/>
      <c r="C9" s="353"/>
    </row>
    <row r="10" spans="1:3" ht="30" customHeight="1" x14ac:dyDescent="0.4">
      <c r="A10" s="62" t="s">
        <v>208</v>
      </c>
      <c r="B10" s="353"/>
      <c r="C10" s="353"/>
    </row>
    <row r="11" spans="1:3" ht="30" customHeight="1" x14ac:dyDescent="0.4">
      <c r="A11" s="62" t="s">
        <v>209</v>
      </c>
      <c r="B11" s="353"/>
      <c r="C11" s="353"/>
    </row>
    <row r="12" spans="1:3" ht="30" customHeight="1" x14ac:dyDescent="0.4">
      <c r="A12" s="62" t="s">
        <v>210</v>
      </c>
      <c r="B12" s="353"/>
      <c r="C12" s="353"/>
    </row>
    <row r="13" spans="1:3" ht="30" customHeight="1" x14ac:dyDescent="0.4">
      <c r="A13" s="61" t="s">
        <v>211</v>
      </c>
      <c r="B13" s="354" t="str">
        <f>IF(類型3!C10="","",類型3!C10)</f>
        <v/>
      </c>
      <c r="C13" s="354"/>
    </row>
    <row r="14" spans="1:3" ht="30" customHeight="1" x14ac:dyDescent="0.4">
      <c r="A14" s="61" t="s">
        <v>212</v>
      </c>
      <c r="B14" s="353"/>
      <c r="C14" s="353"/>
    </row>
    <row r="15" spans="1:3" ht="30" customHeight="1" x14ac:dyDescent="0.4">
      <c r="A15" s="61" t="s">
        <v>32</v>
      </c>
      <c r="B15" s="354" t="str">
        <f>IF(類型3!C22="","",類型3!C22)</f>
        <v/>
      </c>
      <c r="C15" s="354"/>
    </row>
    <row r="16" spans="1:3" ht="30" customHeight="1" x14ac:dyDescent="0.4">
      <c r="A16" s="61" t="s">
        <v>33</v>
      </c>
      <c r="B16" s="354" t="str">
        <f>IF(類型3!C21="","",類型3!C21)</f>
        <v/>
      </c>
      <c r="C16" s="354"/>
    </row>
    <row r="17" spans="1:3" ht="30" customHeight="1" x14ac:dyDescent="0.4">
      <c r="A17" s="61" t="s">
        <v>213</v>
      </c>
      <c r="B17" s="353"/>
      <c r="C17" s="353"/>
    </row>
    <row r="18" spans="1:3" ht="30" customHeight="1" x14ac:dyDescent="0.4">
      <c r="A18" s="62" t="s">
        <v>214</v>
      </c>
      <c r="B18" s="353"/>
      <c r="C18" s="353"/>
    </row>
    <row r="19" spans="1:3" ht="30" customHeight="1" x14ac:dyDescent="0.4">
      <c r="A19" s="63" t="s">
        <v>3</v>
      </c>
      <c r="B19" s="353"/>
      <c r="C19" s="353"/>
    </row>
    <row r="20" spans="1:3" ht="30" customHeight="1" x14ac:dyDescent="0.4">
      <c r="A20" s="64" t="s">
        <v>215</v>
      </c>
      <c r="B20" s="354" t="str">
        <f>IF(類型3!C49="","",類型3!C49)</f>
        <v/>
      </c>
      <c r="C20" s="354"/>
    </row>
    <row r="21" spans="1:3" ht="30" customHeight="1" x14ac:dyDescent="0.4">
      <c r="A21" s="64" t="s">
        <v>5</v>
      </c>
      <c r="B21" s="354" t="str">
        <f>IF(類型3!D50="","",類型3!D50)</f>
        <v/>
      </c>
      <c r="C21" s="354"/>
    </row>
    <row r="22" spans="1:3" ht="30" customHeight="1" x14ac:dyDescent="0.4">
      <c r="A22" s="64" t="s">
        <v>6</v>
      </c>
      <c r="B22" s="356" t="str">
        <f>IF(類型3!D51="","",類型3!D51)</f>
        <v/>
      </c>
      <c r="C22" s="356"/>
    </row>
    <row r="23" spans="1:3" ht="30" customHeight="1" x14ac:dyDescent="0.4">
      <c r="A23" s="64" t="s">
        <v>216</v>
      </c>
      <c r="B23" s="353"/>
      <c r="C23" s="353"/>
    </row>
    <row r="24" spans="1:3" ht="30" customHeight="1" x14ac:dyDescent="0.4">
      <c r="A24" s="64" t="s">
        <v>29</v>
      </c>
      <c r="B24" s="59" t="str">
        <f>IF(類型3!C84="","",類型3!C84)</f>
        <v/>
      </c>
      <c r="C24" s="59" t="str">
        <f>IF(類型3!C85="","",類型3!C85)</f>
        <v/>
      </c>
    </row>
    <row r="25" spans="1:3" ht="30" customHeight="1" x14ac:dyDescent="0.4">
      <c r="A25" s="64" t="s">
        <v>217</v>
      </c>
      <c r="B25" s="353"/>
      <c r="C25" s="353"/>
    </row>
    <row r="26" spans="1:3" ht="30" customHeight="1" x14ac:dyDescent="0.4">
      <c r="A26" s="62" t="s">
        <v>31</v>
      </c>
      <c r="B26" s="354" t="str">
        <f>IF(類型3!D81="","",類型3!D81)</f>
        <v/>
      </c>
      <c r="C26" s="354"/>
    </row>
    <row r="27" spans="1:3" ht="30" customHeight="1" x14ac:dyDescent="0.4">
      <c r="A27" s="62" t="s">
        <v>218</v>
      </c>
      <c r="B27" s="353"/>
      <c r="C27" s="353"/>
    </row>
    <row r="28" spans="1:3" ht="30" customHeight="1" x14ac:dyDescent="0.4">
      <c r="A28" s="62" t="s">
        <v>219</v>
      </c>
      <c r="B28" s="353"/>
      <c r="C28" s="353"/>
    </row>
    <row r="29" spans="1:3" ht="30" customHeight="1" x14ac:dyDescent="0.4">
      <c r="A29" s="61" t="s">
        <v>9</v>
      </c>
      <c r="B29" s="354" t="str">
        <f>IF(類型3!D94="","",類型3!D94)</f>
        <v/>
      </c>
      <c r="C29" s="354"/>
    </row>
    <row r="30" spans="1:3" ht="30" customHeight="1" x14ac:dyDescent="0.4">
      <c r="A30" s="64" t="s">
        <v>267</v>
      </c>
      <c r="B30" s="354" t="str">
        <f>IF(類型3!C95="","",類型3!C95)</f>
        <v/>
      </c>
      <c r="C30" s="354"/>
    </row>
    <row r="31" spans="1:3" ht="30" customHeight="1" x14ac:dyDescent="0.4">
      <c r="A31" s="64" t="s">
        <v>268</v>
      </c>
      <c r="B31" s="354" t="str">
        <f>IF(類型3!C96="","",類型3!C96)</f>
        <v/>
      </c>
      <c r="C31" s="354"/>
    </row>
    <row r="32" spans="1:3" ht="30" customHeight="1" x14ac:dyDescent="0.4">
      <c r="A32" s="61" t="s">
        <v>220</v>
      </c>
      <c r="B32" s="353"/>
      <c r="C32" s="353"/>
    </row>
    <row r="33" spans="1:4" ht="30" customHeight="1" x14ac:dyDescent="0.4">
      <c r="A33" s="64" t="s">
        <v>221</v>
      </c>
      <c r="B33" s="353"/>
      <c r="C33" s="353"/>
    </row>
    <row r="34" spans="1:4" ht="30" customHeight="1" x14ac:dyDescent="0.4">
      <c r="A34" s="64" t="s">
        <v>222</v>
      </c>
      <c r="B34" s="354" t="str">
        <f>IF(類型3!C97="","",類型3!C97)</f>
        <v/>
      </c>
      <c r="C34" s="354"/>
    </row>
    <row r="35" spans="1:4" ht="30" customHeight="1" x14ac:dyDescent="0.4">
      <c r="A35" s="61" t="s">
        <v>374</v>
      </c>
      <c r="B35" s="355" t="str">
        <f>IF(類型3!G86="","",類型3!G86)</f>
        <v/>
      </c>
      <c r="C35" s="355"/>
      <c r="D35" s="106" t="s">
        <v>376</v>
      </c>
    </row>
    <row r="36" spans="1:4" ht="30" customHeight="1" x14ac:dyDescent="0.4">
      <c r="A36" s="62" t="s">
        <v>223</v>
      </c>
      <c r="B36" s="353"/>
      <c r="C36" s="353"/>
    </row>
    <row r="37" spans="1:4" ht="30" customHeight="1" x14ac:dyDescent="0.4">
      <c r="A37" s="62" t="s">
        <v>30</v>
      </c>
      <c r="B37" s="353"/>
      <c r="C37" s="353"/>
    </row>
    <row r="38" spans="1:4" ht="30" customHeight="1" x14ac:dyDescent="0.4">
      <c r="A38" s="62" t="s">
        <v>36</v>
      </c>
      <c r="B38" s="353"/>
      <c r="C38" s="353"/>
    </row>
    <row r="39" spans="1:4" ht="30" customHeight="1" x14ac:dyDescent="0.4">
      <c r="A39" s="62" t="s">
        <v>224</v>
      </c>
      <c r="B39" s="353"/>
      <c r="C39" s="353"/>
    </row>
    <row r="40" spans="1:4" ht="30" customHeight="1" x14ac:dyDescent="0.4">
      <c r="A40" s="62" t="s">
        <v>225</v>
      </c>
      <c r="B40" s="353"/>
      <c r="C40" s="353"/>
    </row>
    <row r="41" spans="1:4" ht="30" customHeight="1" x14ac:dyDescent="0.4">
      <c r="A41" s="62" t="s">
        <v>226</v>
      </c>
      <c r="B41" s="353"/>
      <c r="C41" s="353"/>
    </row>
    <row r="42" spans="1:4" ht="30" customHeight="1" x14ac:dyDescent="0.4">
      <c r="A42" s="62" t="s">
        <v>227</v>
      </c>
      <c r="B42" s="353"/>
      <c r="C42" s="353"/>
    </row>
    <row r="43" spans="1:4" ht="30" customHeight="1" x14ac:dyDescent="0.4">
      <c r="A43" s="62" t="s">
        <v>228</v>
      </c>
      <c r="B43" s="353"/>
      <c r="C43" s="353"/>
    </row>
    <row r="44" spans="1:4" ht="30" customHeight="1" x14ac:dyDescent="0.4">
      <c r="A44" s="62" t="s">
        <v>229</v>
      </c>
      <c r="B44" s="353"/>
      <c r="C44" s="353"/>
    </row>
    <row r="45" spans="1:4" ht="30" customHeight="1" x14ac:dyDescent="0.4">
      <c r="A45" s="62" t="s">
        <v>230</v>
      </c>
      <c r="B45" s="353"/>
      <c r="C45" s="353"/>
    </row>
    <row r="46" spans="1:4" ht="30" customHeight="1" x14ac:dyDescent="0.4">
      <c r="A46" s="62" t="s">
        <v>16</v>
      </c>
      <c r="B46" s="353"/>
      <c r="C46" s="353"/>
    </row>
    <row r="47" spans="1:4" ht="30" customHeight="1" x14ac:dyDescent="0.4">
      <c r="A47" s="64" t="s">
        <v>231</v>
      </c>
      <c r="B47" s="353"/>
      <c r="C47" s="353"/>
    </row>
    <row r="48" spans="1:4" ht="30" customHeight="1" x14ac:dyDescent="0.4">
      <c r="A48" s="64" t="s">
        <v>269</v>
      </c>
      <c r="B48" s="353"/>
      <c r="C48" s="353"/>
    </row>
    <row r="49" spans="1:3" ht="30" customHeight="1" x14ac:dyDescent="0.4">
      <c r="A49" s="64" t="s">
        <v>270</v>
      </c>
      <c r="B49" s="353"/>
      <c r="C49" s="353"/>
    </row>
    <row r="50" spans="1:3" ht="30" customHeight="1" x14ac:dyDescent="0.4">
      <c r="A50" s="61" t="s">
        <v>7</v>
      </c>
      <c r="B50" s="354" t="str">
        <f>IF(類型3!C82="","",類型3!C82)</f>
        <v/>
      </c>
      <c r="C50" s="354"/>
    </row>
    <row r="51" spans="1:3" ht="30" customHeight="1" x14ac:dyDescent="0.4">
      <c r="A51" s="61" t="s">
        <v>232</v>
      </c>
      <c r="B51" s="353"/>
      <c r="C51" s="353"/>
    </row>
    <row r="52" spans="1:3" ht="30" customHeight="1" x14ac:dyDescent="0.4">
      <c r="A52" s="64" t="s">
        <v>233</v>
      </c>
      <c r="B52" s="353"/>
      <c r="C52" s="353"/>
    </row>
    <row r="53" spans="1:3" ht="30" customHeight="1" x14ac:dyDescent="0.4">
      <c r="A53" s="64" t="s">
        <v>234</v>
      </c>
      <c r="B53" s="353"/>
      <c r="C53" s="353"/>
    </row>
    <row r="54" spans="1:3" ht="30" customHeight="1" x14ac:dyDescent="0.4">
      <c r="A54" s="64" t="s">
        <v>235</v>
      </c>
      <c r="B54" s="353"/>
      <c r="C54" s="353"/>
    </row>
    <row r="55" spans="1:3" ht="30" customHeight="1" x14ac:dyDescent="0.4">
      <c r="A55" s="61" t="s">
        <v>8</v>
      </c>
      <c r="B55" s="354" t="str">
        <f>IF(類型3!D39="","",類型3!D39)</f>
        <v/>
      </c>
      <c r="C55" s="354"/>
    </row>
    <row r="56" spans="1:3" ht="30" customHeight="1" x14ac:dyDescent="0.4">
      <c r="A56" s="61" t="s">
        <v>17</v>
      </c>
      <c r="B56" s="354" t="str">
        <f>IF(類型3!C41="","",類型3!C41)</f>
        <v/>
      </c>
      <c r="C56" s="354"/>
    </row>
    <row r="57" spans="1:3" ht="30" customHeight="1" x14ac:dyDescent="0.4">
      <c r="A57" s="61" t="s">
        <v>10</v>
      </c>
      <c r="B57" s="354" t="str">
        <f>IF(類型3!D87="","",類型3!D87)</f>
        <v/>
      </c>
      <c r="C57" s="354"/>
    </row>
    <row r="58" spans="1:3" ht="30" customHeight="1" x14ac:dyDescent="0.4">
      <c r="A58" s="64" t="s">
        <v>236</v>
      </c>
      <c r="B58" s="354" t="str">
        <f>IF(類型3!C88="","",類型3!C88)</f>
        <v/>
      </c>
      <c r="C58" s="354"/>
    </row>
    <row r="59" spans="1:3" ht="30" customHeight="1" x14ac:dyDescent="0.4">
      <c r="A59" s="64" t="s">
        <v>237</v>
      </c>
      <c r="B59" s="354" t="str">
        <f>IF(類型3!C89="","",類型3!C89)</f>
        <v/>
      </c>
      <c r="C59" s="354"/>
    </row>
    <row r="60" spans="1:3" ht="30" customHeight="1" x14ac:dyDescent="0.4">
      <c r="A60" s="61" t="s">
        <v>238</v>
      </c>
      <c r="B60" s="353"/>
      <c r="C60" s="353"/>
    </row>
    <row r="61" spans="1:3" ht="30" customHeight="1" x14ac:dyDescent="0.4">
      <c r="A61" s="61" t="s">
        <v>14</v>
      </c>
      <c r="B61" s="354" t="str">
        <f>IF(類型3!C91="","",類型3!C91)</f>
        <v/>
      </c>
      <c r="C61" s="354"/>
    </row>
    <row r="62" spans="1:3" ht="30" customHeight="1" x14ac:dyDescent="0.4">
      <c r="A62" s="61" t="s">
        <v>239</v>
      </c>
      <c r="B62" s="353"/>
      <c r="C62" s="353"/>
    </row>
    <row r="63" spans="1:3" ht="30" customHeight="1" x14ac:dyDescent="0.4">
      <c r="A63" s="61" t="s">
        <v>240</v>
      </c>
      <c r="B63" s="353"/>
      <c r="C63" s="353"/>
    </row>
    <row r="64" spans="1:3" ht="30" customHeight="1" x14ac:dyDescent="0.4">
      <c r="A64" s="61" t="s">
        <v>241</v>
      </c>
      <c r="B64" s="353"/>
      <c r="C64" s="353"/>
    </row>
    <row r="65" spans="1:3" ht="30" customHeight="1" x14ac:dyDescent="0.4">
      <c r="A65" s="61" t="s">
        <v>242</v>
      </c>
      <c r="B65" s="353"/>
      <c r="C65" s="353"/>
    </row>
    <row r="66" spans="1:3" ht="30" customHeight="1" x14ac:dyDescent="0.4">
      <c r="A66" s="61" t="s">
        <v>19</v>
      </c>
      <c r="B66" s="354" t="str">
        <f>IF(類型3!C100="","",類型3!C100)</f>
        <v/>
      </c>
      <c r="C66" s="354"/>
    </row>
    <row r="67" spans="1:3" ht="30" customHeight="1" x14ac:dyDescent="0.4">
      <c r="A67" s="61" t="s">
        <v>243</v>
      </c>
      <c r="B67" s="353"/>
      <c r="C67" s="353"/>
    </row>
    <row r="68" spans="1:3" ht="30" customHeight="1" x14ac:dyDescent="0.4">
      <c r="A68" s="61" t="s">
        <v>244</v>
      </c>
      <c r="B68" s="353"/>
      <c r="C68" s="353"/>
    </row>
    <row r="69" spans="1:3" ht="30" customHeight="1" x14ac:dyDescent="0.4">
      <c r="A69" s="61" t="s">
        <v>245</v>
      </c>
      <c r="B69" s="353"/>
      <c r="C69" s="353"/>
    </row>
    <row r="70" spans="1:3" ht="30" customHeight="1" x14ac:dyDescent="0.4">
      <c r="A70" s="61" t="s">
        <v>246</v>
      </c>
      <c r="B70" s="353"/>
      <c r="C70" s="353"/>
    </row>
    <row r="71" spans="1:3" ht="30" customHeight="1" x14ac:dyDescent="0.4">
      <c r="A71" s="61" t="s">
        <v>247</v>
      </c>
      <c r="B71" s="353"/>
      <c r="C71" s="353"/>
    </row>
    <row r="72" spans="1:3" ht="30" customHeight="1" x14ac:dyDescent="0.4">
      <c r="A72" s="61" t="s">
        <v>18</v>
      </c>
      <c r="B72" s="354" t="str">
        <f>IF(類型3!C20="","",類型3!C20)</f>
        <v/>
      </c>
      <c r="C72" s="354"/>
    </row>
    <row r="73" spans="1:3" ht="30" customHeight="1" x14ac:dyDescent="0.4">
      <c r="A73" s="61" t="s">
        <v>248</v>
      </c>
      <c r="B73" s="353"/>
      <c r="C73" s="353"/>
    </row>
    <row r="74" spans="1:3" ht="30" customHeight="1" x14ac:dyDescent="0.4">
      <c r="A74" s="61" t="s">
        <v>20</v>
      </c>
      <c r="B74" s="354" t="str">
        <f>IF(類型3!C45="","",類型3!C45)</f>
        <v/>
      </c>
      <c r="C74" s="354"/>
    </row>
    <row r="75" spans="1:3" ht="30" customHeight="1" x14ac:dyDescent="0.4">
      <c r="A75" s="64" t="s">
        <v>4</v>
      </c>
      <c r="B75" s="354" t="str">
        <f>IF(類型3!C48="","",類型3!C48)</f>
        <v/>
      </c>
      <c r="C75" s="354"/>
    </row>
    <row r="76" spans="1:3" ht="30" customHeight="1" x14ac:dyDescent="0.4">
      <c r="A76" s="64" t="s">
        <v>249</v>
      </c>
      <c r="B76" s="354">
        <f>IF(類型3!G76="","",類型3!G76)</f>
        <v>0</v>
      </c>
      <c r="C76" s="354"/>
    </row>
    <row r="77" spans="1:3" ht="30" customHeight="1" x14ac:dyDescent="0.4">
      <c r="A77" s="64" t="s">
        <v>250</v>
      </c>
      <c r="B77" s="353"/>
      <c r="C77" s="353"/>
    </row>
    <row r="78" spans="1:3" ht="30" customHeight="1" x14ac:dyDescent="0.4">
      <c r="A78" s="64" t="s">
        <v>251</v>
      </c>
      <c r="B78" s="353"/>
      <c r="C78" s="353"/>
    </row>
    <row r="79" spans="1:3" ht="30" customHeight="1" x14ac:dyDescent="0.4">
      <c r="A79" s="61" t="s">
        <v>252</v>
      </c>
      <c r="B79" s="353"/>
      <c r="C79" s="353"/>
    </row>
    <row r="80" spans="1:3" ht="30" customHeight="1" x14ac:dyDescent="0.4">
      <c r="A80" s="61" t="s">
        <v>34</v>
      </c>
      <c r="B80" s="353"/>
      <c r="C80" s="353"/>
    </row>
    <row r="81" spans="1:3" ht="30" customHeight="1" x14ac:dyDescent="0.4">
      <c r="A81" s="61" t="s">
        <v>253</v>
      </c>
      <c r="B81" s="362" t="s">
        <v>145</v>
      </c>
      <c r="C81" s="362"/>
    </row>
    <row r="82" spans="1:3" ht="30" customHeight="1" x14ac:dyDescent="0.4">
      <c r="A82" s="61" t="s">
        <v>35</v>
      </c>
      <c r="B82" s="353"/>
      <c r="C82" s="353"/>
    </row>
    <row r="83" spans="1:3" ht="30" customHeight="1" x14ac:dyDescent="0.4">
      <c r="A83" s="61" t="s">
        <v>254</v>
      </c>
      <c r="B83" s="353"/>
      <c r="C83" s="353"/>
    </row>
    <row r="84" spans="1:3" ht="30" customHeight="1" x14ac:dyDescent="0.4">
      <c r="A84" s="61" t="s">
        <v>255</v>
      </c>
      <c r="B84" s="353"/>
      <c r="C84" s="353"/>
    </row>
    <row r="85" spans="1:3" ht="30" customHeight="1" x14ac:dyDescent="0.4">
      <c r="A85" s="61" t="s">
        <v>256</v>
      </c>
      <c r="B85" s="353"/>
      <c r="C85" s="353"/>
    </row>
    <row r="86" spans="1:3" ht="30" customHeight="1" x14ac:dyDescent="0.4">
      <c r="A86" s="61" t="s">
        <v>21</v>
      </c>
      <c r="B86" s="362" t="s">
        <v>264</v>
      </c>
      <c r="C86" s="362"/>
    </row>
    <row r="87" spans="1:3" ht="30" customHeight="1" x14ac:dyDescent="0.4">
      <c r="A87" s="61" t="s">
        <v>22</v>
      </c>
      <c r="B87" s="353"/>
      <c r="C87" s="353"/>
    </row>
    <row r="88" spans="1:3" ht="30" customHeight="1" x14ac:dyDescent="0.4">
      <c r="A88" s="61" t="s">
        <v>23</v>
      </c>
      <c r="B88" s="353"/>
      <c r="C88" s="353"/>
    </row>
    <row r="89" spans="1:3" ht="30" customHeight="1" x14ac:dyDescent="0.4">
      <c r="A89" s="61" t="s">
        <v>24</v>
      </c>
      <c r="B89" s="353"/>
      <c r="C89" s="353"/>
    </row>
    <row r="90" spans="1:3" ht="30" customHeight="1" x14ac:dyDescent="0.4">
      <c r="A90" s="61" t="s">
        <v>257</v>
      </c>
      <c r="B90" s="353"/>
      <c r="C90" s="353"/>
    </row>
    <row r="91" spans="1:3" ht="30" customHeight="1" x14ac:dyDescent="0.4">
      <c r="A91" s="61" t="s">
        <v>258</v>
      </c>
      <c r="B91" s="353"/>
      <c r="C91" s="353"/>
    </row>
    <row r="92" spans="1:3" ht="30" customHeight="1" x14ac:dyDescent="0.4">
      <c r="A92" s="61" t="s">
        <v>259</v>
      </c>
      <c r="B92" s="353"/>
      <c r="C92" s="353"/>
    </row>
    <row r="93" spans="1:3" ht="30" customHeight="1" x14ac:dyDescent="0.4">
      <c r="A93" s="61" t="s">
        <v>260</v>
      </c>
      <c r="B93" s="353"/>
      <c r="C93" s="353"/>
    </row>
    <row r="94" spans="1:3" ht="30" customHeight="1" x14ac:dyDescent="0.4">
      <c r="A94" s="61" t="s">
        <v>25</v>
      </c>
      <c r="B94" s="354" t="str">
        <f>IF(類型3!D42="","",類型3!D42)</f>
        <v/>
      </c>
      <c r="C94" s="354"/>
    </row>
    <row r="95" spans="1:3" ht="30" customHeight="1" x14ac:dyDescent="0.4">
      <c r="A95" s="61" t="s">
        <v>261</v>
      </c>
      <c r="B95" s="354" t="str">
        <f>IF(類型3!C43="","",類型3!C43)</f>
        <v/>
      </c>
      <c r="C95" s="354"/>
    </row>
    <row r="96" spans="1:3" ht="30" customHeight="1" x14ac:dyDescent="0.4">
      <c r="A96" s="61" t="s">
        <v>26</v>
      </c>
      <c r="B96" s="354" t="str">
        <f>IF(類型3!C44="","",類型3!C44)</f>
        <v/>
      </c>
      <c r="C96" s="354"/>
    </row>
    <row r="97" spans="1:3" ht="30" customHeight="1" x14ac:dyDescent="0.4">
      <c r="A97" s="61" t="s">
        <v>262</v>
      </c>
      <c r="B97" s="353"/>
      <c r="C97" s="353"/>
    </row>
    <row r="98" spans="1:3" ht="30" customHeight="1" x14ac:dyDescent="0.4">
      <c r="A98" s="61" t="s">
        <v>263</v>
      </c>
      <c r="B98" s="353"/>
      <c r="C98" s="353"/>
    </row>
  </sheetData>
  <mergeCells count="97">
    <mergeCell ref="B12:C12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5:C2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6:C26"/>
    <mergeCell ref="B27:C27"/>
    <mergeCell ref="B28:C28"/>
    <mergeCell ref="B29:C29"/>
    <mergeCell ref="B30:C30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66:C66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78:C78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90:C90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7:C97"/>
    <mergeCell ref="B98:C98"/>
    <mergeCell ref="B91:C91"/>
    <mergeCell ref="B92:C92"/>
    <mergeCell ref="B93:C93"/>
    <mergeCell ref="B94:C94"/>
    <mergeCell ref="B95:C95"/>
    <mergeCell ref="B96:C96"/>
  </mergeCells>
  <phoneticPr fontId="3"/>
  <pageMargins left="0.7" right="0.7" top="0.75" bottom="0.75" header="0.3" footer="0.3"/>
  <pageSetup paperSize="8" scale="37" fitToWidth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D97D-A78C-43CE-9C39-8ADE333C3B44}">
  <sheetPr>
    <tabColor rgb="FF7030A0"/>
    <pageSetUpPr fitToPage="1"/>
  </sheetPr>
  <dimension ref="A1:D98"/>
  <sheetViews>
    <sheetView zoomScale="75" zoomScaleNormal="75" workbookViewId="0"/>
  </sheetViews>
  <sheetFormatPr defaultRowHeight="24" x14ac:dyDescent="0.4"/>
  <cols>
    <col min="1" max="1" width="49.375" style="65" bestFit="1" customWidth="1"/>
    <col min="2" max="3" width="40.625" style="60" customWidth="1"/>
    <col min="4" max="4" width="18" customWidth="1"/>
  </cols>
  <sheetData>
    <row r="1" spans="1:3" ht="30" customHeight="1" x14ac:dyDescent="0.4">
      <c r="A1" s="100" t="s">
        <v>2</v>
      </c>
      <c r="B1" s="353"/>
      <c r="C1" s="353"/>
    </row>
    <row r="2" spans="1:3" ht="30" customHeight="1" x14ac:dyDescent="0.4">
      <c r="A2" s="100" t="s">
        <v>202</v>
      </c>
      <c r="B2" s="353"/>
      <c r="C2" s="353"/>
    </row>
    <row r="3" spans="1:3" ht="30" customHeight="1" x14ac:dyDescent="0.4">
      <c r="A3" s="100" t="s">
        <v>28</v>
      </c>
      <c r="B3" s="354" t="str">
        <f>IF(類型7!C3="","",類型7!C3)</f>
        <v/>
      </c>
      <c r="C3" s="354"/>
    </row>
    <row r="4" spans="1:3" ht="30" customHeight="1" x14ac:dyDescent="0.4">
      <c r="A4" s="100" t="s">
        <v>203</v>
      </c>
      <c r="B4" s="355" t="str">
        <f>IF(類型7!D12="","",類型7!D12)</f>
        <v/>
      </c>
      <c r="C4" s="355"/>
    </row>
    <row r="5" spans="1:3" ht="30" customHeight="1" x14ac:dyDescent="0.4">
      <c r="A5" s="100" t="s">
        <v>0</v>
      </c>
      <c r="B5" s="354" t="str">
        <f>IF(類型7!D33="","",類型7!D33)</f>
        <v/>
      </c>
      <c r="C5" s="354"/>
    </row>
    <row r="6" spans="1:3" ht="30" customHeight="1" x14ac:dyDescent="0.4">
      <c r="A6" s="100" t="s">
        <v>204</v>
      </c>
      <c r="B6" s="353"/>
      <c r="C6" s="353"/>
    </row>
    <row r="7" spans="1:3" ht="30" customHeight="1" x14ac:dyDescent="0.4">
      <c r="A7" s="100" t="s">
        <v>205</v>
      </c>
      <c r="B7" s="353"/>
      <c r="C7" s="353"/>
    </row>
    <row r="8" spans="1:3" ht="30" customHeight="1" x14ac:dyDescent="0.4">
      <c r="A8" s="101" t="s">
        <v>206</v>
      </c>
      <c r="B8" s="353"/>
      <c r="C8" s="353"/>
    </row>
    <row r="9" spans="1:3" ht="30" customHeight="1" x14ac:dyDescent="0.4">
      <c r="A9" s="101" t="s">
        <v>207</v>
      </c>
      <c r="B9" s="353"/>
      <c r="C9" s="353"/>
    </row>
    <row r="10" spans="1:3" ht="30" customHeight="1" x14ac:dyDescent="0.4">
      <c r="A10" s="101" t="s">
        <v>208</v>
      </c>
      <c r="B10" s="353"/>
      <c r="C10" s="353"/>
    </row>
    <row r="11" spans="1:3" ht="30" customHeight="1" x14ac:dyDescent="0.4">
      <c r="A11" s="101" t="s">
        <v>209</v>
      </c>
      <c r="B11" s="353"/>
      <c r="C11" s="353"/>
    </row>
    <row r="12" spans="1:3" ht="30" customHeight="1" x14ac:dyDescent="0.4">
      <c r="A12" s="101" t="s">
        <v>210</v>
      </c>
      <c r="B12" s="353"/>
      <c r="C12" s="353"/>
    </row>
    <row r="13" spans="1:3" ht="30" customHeight="1" x14ac:dyDescent="0.4">
      <c r="A13" s="100" t="s">
        <v>211</v>
      </c>
      <c r="B13" s="354" t="str">
        <f>IF(類型7!C6="","",類型7!C6)</f>
        <v/>
      </c>
      <c r="C13" s="354"/>
    </row>
    <row r="14" spans="1:3" ht="30" customHeight="1" x14ac:dyDescent="0.4">
      <c r="A14" s="100" t="s">
        <v>212</v>
      </c>
      <c r="B14" s="353"/>
      <c r="C14" s="353"/>
    </row>
    <row r="15" spans="1:3" ht="30" customHeight="1" x14ac:dyDescent="0.4">
      <c r="A15" s="100" t="s">
        <v>32</v>
      </c>
      <c r="B15" s="354" t="str">
        <f>IF(類型7!C18="","",類型7!C18)</f>
        <v/>
      </c>
      <c r="C15" s="354"/>
    </row>
    <row r="16" spans="1:3" ht="30" customHeight="1" x14ac:dyDescent="0.4">
      <c r="A16" s="100" t="s">
        <v>33</v>
      </c>
      <c r="B16" s="354" t="str">
        <f>IF(類型7!C17="","",類型7!C17)</f>
        <v/>
      </c>
      <c r="C16" s="354"/>
    </row>
    <row r="17" spans="1:3" ht="30" customHeight="1" x14ac:dyDescent="0.4">
      <c r="A17" s="100" t="s">
        <v>213</v>
      </c>
      <c r="B17" s="353"/>
      <c r="C17" s="353"/>
    </row>
    <row r="18" spans="1:3" ht="30" customHeight="1" x14ac:dyDescent="0.4">
      <c r="A18" s="101" t="s">
        <v>214</v>
      </c>
      <c r="B18" s="353"/>
      <c r="C18" s="353"/>
    </row>
    <row r="19" spans="1:3" ht="30" customHeight="1" x14ac:dyDescent="0.4">
      <c r="A19" s="102" t="s">
        <v>3</v>
      </c>
      <c r="B19" s="353"/>
      <c r="C19" s="353"/>
    </row>
    <row r="20" spans="1:3" ht="30" customHeight="1" x14ac:dyDescent="0.4">
      <c r="A20" s="103" t="s">
        <v>215</v>
      </c>
      <c r="B20" s="354" t="str">
        <f>IF(類型7!C26="","",類型7!C26)</f>
        <v/>
      </c>
      <c r="C20" s="354"/>
    </row>
    <row r="21" spans="1:3" ht="30" customHeight="1" x14ac:dyDescent="0.4">
      <c r="A21" s="103" t="s">
        <v>5</v>
      </c>
      <c r="B21" s="354" t="str">
        <f>IF(類型7!D27="","",類型7!D27)</f>
        <v/>
      </c>
      <c r="C21" s="354"/>
    </row>
    <row r="22" spans="1:3" ht="30" customHeight="1" x14ac:dyDescent="0.4">
      <c r="A22" s="103" t="s">
        <v>6</v>
      </c>
      <c r="B22" s="354" t="str">
        <f>IF(類型7!D28="","",類型7!D28)</f>
        <v/>
      </c>
      <c r="C22" s="354"/>
    </row>
    <row r="23" spans="1:3" ht="30" customHeight="1" x14ac:dyDescent="0.4">
      <c r="A23" s="103" t="s">
        <v>216</v>
      </c>
      <c r="B23" s="353"/>
      <c r="C23" s="353"/>
    </row>
    <row r="24" spans="1:3" ht="30" customHeight="1" x14ac:dyDescent="0.4">
      <c r="A24" s="103" t="s">
        <v>29</v>
      </c>
      <c r="B24" s="92" t="str">
        <f>IF(類型7!C38="","",類型7!C38)</f>
        <v/>
      </c>
      <c r="C24" s="92" t="str">
        <f>IF(類型7!C39="","",類型7!C39)</f>
        <v/>
      </c>
    </row>
    <row r="25" spans="1:3" ht="30" customHeight="1" x14ac:dyDescent="0.4">
      <c r="A25" s="103" t="s">
        <v>217</v>
      </c>
      <c r="B25" s="353"/>
      <c r="C25" s="353"/>
    </row>
    <row r="26" spans="1:3" ht="30" customHeight="1" x14ac:dyDescent="0.4">
      <c r="A26" s="101" t="s">
        <v>31</v>
      </c>
      <c r="B26" s="354" t="str">
        <f>IF(類型7!D35="","",類型7!D35)</f>
        <v/>
      </c>
      <c r="C26" s="354"/>
    </row>
    <row r="27" spans="1:3" ht="30" customHeight="1" x14ac:dyDescent="0.4">
      <c r="A27" s="101" t="s">
        <v>218</v>
      </c>
      <c r="B27" s="353"/>
      <c r="C27" s="353"/>
    </row>
    <row r="28" spans="1:3" ht="30" customHeight="1" x14ac:dyDescent="0.4">
      <c r="A28" s="101" t="s">
        <v>219</v>
      </c>
      <c r="B28" s="353"/>
      <c r="C28" s="353"/>
    </row>
    <row r="29" spans="1:3" ht="30" customHeight="1" x14ac:dyDescent="0.4">
      <c r="A29" s="100" t="s">
        <v>9</v>
      </c>
      <c r="B29" s="354" t="str">
        <f>IF(類型7!D48="","",類型7!D48)</f>
        <v/>
      </c>
      <c r="C29" s="354"/>
    </row>
    <row r="30" spans="1:3" ht="30" customHeight="1" x14ac:dyDescent="0.4">
      <c r="A30" s="103" t="s">
        <v>267</v>
      </c>
      <c r="B30" s="354" t="str">
        <f>IF(類型7!C49="","",類型7!C49)</f>
        <v/>
      </c>
      <c r="C30" s="354"/>
    </row>
    <row r="31" spans="1:3" ht="30" customHeight="1" x14ac:dyDescent="0.4">
      <c r="A31" s="103" t="s">
        <v>268</v>
      </c>
      <c r="B31" s="354" t="str">
        <f>IF(類型7!C50="","",類型7!C50)</f>
        <v/>
      </c>
      <c r="C31" s="354"/>
    </row>
    <row r="32" spans="1:3" ht="30" customHeight="1" x14ac:dyDescent="0.4">
      <c r="A32" s="100" t="s">
        <v>220</v>
      </c>
      <c r="B32" s="353"/>
      <c r="C32" s="353"/>
    </row>
    <row r="33" spans="1:4" ht="30" customHeight="1" x14ac:dyDescent="0.4">
      <c r="A33" s="103" t="s">
        <v>221</v>
      </c>
      <c r="B33" s="353"/>
      <c r="C33" s="353"/>
    </row>
    <row r="34" spans="1:4" ht="30" customHeight="1" x14ac:dyDescent="0.4">
      <c r="A34" s="103" t="s">
        <v>222</v>
      </c>
      <c r="B34" s="354" t="str">
        <f>IF(類型7!C51="","",類型7!C51)</f>
        <v/>
      </c>
      <c r="C34" s="354"/>
    </row>
    <row r="35" spans="1:4" ht="30" customHeight="1" x14ac:dyDescent="0.4">
      <c r="A35" s="100" t="s">
        <v>374</v>
      </c>
      <c r="B35" s="354" t="str">
        <f>IF(類型7!G40="","",類型7!G40)</f>
        <v/>
      </c>
      <c r="C35" s="354"/>
      <c r="D35" s="106" t="s">
        <v>376</v>
      </c>
    </row>
    <row r="36" spans="1:4" ht="30" customHeight="1" x14ac:dyDescent="0.4">
      <c r="A36" s="101" t="s">
        <v>223</v>
      </c>
      <c r="B36" s="353"/>
      <c r="C36" s="353"/>
    </row>
    <row r="37" spans="1:4" ht="30" customHeight="1" x14ac:dyDescent="0.4">
      <c r="A37" s="101" t="s">
        <v>30</v>
      </c>
      <c r="B37" s="353"/>
      <c r="C37" s="353"/>
    </row>
    <row r="38" spans="1:4" ht="30" customHeight="1" x14ac:dyDescent="0.4">
      <c r="A38" s="101" t="s">
        <v>36</v>
      </c>
      <c r="B38" s="353"/>
      <c r="C38" s="353"/>
    </row>
    <row r="39" spans="1:4" ht="30" customHeight="1" x14ac:dyDescent="0.4">
      <c r="A39" s="101" t="s">
        <v>224</v>
      </c>
      <c r="B39" s="353"/>
      <c r="C39" s="353"/>
    </row>
    <row r="40" spans="1:4" ht="30" customHeight="1" x14ac:dyDescent="0.4">
      <c r="A40" s="101" t="s">
        <v>225</v>
      </c>
      <c r="B40" s="353"/>
      <c r="C40" s="353"/>
    </row>
    <row r="41" spans="1:4" ht="30" customHeight="1" x14ac:dyDescent="0.4">
      <c r="A41" s="101" t="s">
        <v>226</v>
      </c>
      <c r="B41" s="353"/>
      <c r="C41" s="353"/>
    </row>
    <row r="42" spans="1:4" ht="30" customHeight="1" x14ac:dyDescent="0.4">
      <c r="A42" s="101" t="s">
        <v>227</v>
      </c>
      <c r="B42" s="353"/>
      <c r="C42" s="353"/>
    </row>
    <row r="43" spans="1:4" ht="30" customHeight="1" x14ac:dyDescent="0.4">
      <c r="A43" s="101" t="s">
        <v>228</v>
      </c>
      <c r="B43" s="353"/>
      <c r="C43" s="353"/>
    </row>
    <row r="44" spans="1:4" ht="30" customHeight="1" x14ac:dyDescent="0.4">
      <c r="A44" s="101" t="s">
        <v>229</v>
      </c>
      <c r="B44" s="353"/>
      <c r="C44" s="353"/>
    </row>
    <row r="45" spans="1:4" ht="30" customHeight="1" x14ac:dyDescent="0.4">
      <c r="A45" s="101" t="s">
        <v>230</v>
      </c>
      <c r="B45" s="353"/>
      <c r="C45" s="353"/>
    </row>
    <row r="46" spans="1:4" ht="30" customHeight="1" x14ac:dyDescent="0.4">
      <c r="A46" s="101" t="s">
        <v>16</v>
      </c>
      <c r="B46" s="353"/>
      <c r="C46" s="353"/>
    </row>
    <row r="47" spans="1:4" ht="30" customHeight="1" x14ac:dyDescent="0.4">
      <c r="A47" s="103" t="s">
        <v>231</v>
      </c>
      <c r="B47" s="353"/>
      <c r="C47" s="353"/>
    </row>
    <row r="48" spans="1:4" ht="30" customHeight="1" x14ac:dyDescent="0.4">
      <c r="A48" s="103" t="s">
        <v>269</v>
      </c>
      <c r="B48" s="353"/>
      <c r="C48" s="353"/>
    </row>
    <row r="49" spans="1:4" ht="30" customHeight="1" x14ac:dyDescent="0.4">
      <c r="A49" s="103" t="s">
        <v>270</v>
      </c>
      <c r="B49" s="353"/>
      <c r="C49" s="353"/>
    </row>
    <row r="50" spans="1:4" ht="30" customHeight="1" x14ac:dyDescent="0.4">
      <c r="A50" s="100" t="s">
        <v>7</v>
      </c>
      <c r="B50" s="354" t="str">
        <f>IF(類型7!C36="","",類型7!C36)</f>
        <v/>
      </c>
      <c r="C50" s="354"/>
    </row>
    <row r="51" spans="1:4" ht="30" customHeight="1" x14ac:dyDescent="0.4">
      <c r="A51" s="100" t="s">
        <v>232</v>
      </c>
      <c r="B51" s="353"/>
      <c r="C51" s="353"/>
    </row>
    <row r="52" spans="1:4" ht="30" customHeight="1" x14ac:dyDescent="0.4">
      <c r="A52" s="103" t="s">
        <v>233</v>
      </c>
      <c r="B52" s="353"/>
      <c r="C52" s="353"/>
    </row>
    <row r="53" spans="1:4" ht="30" customHeight="1" x14ac:dyDescent="0.4">
      <c r="A53" s="103" t="s">
        <v>234</v>
      </c>
      <c r="B53" s="353"/>
      <c r="C53" s="353"/>
    </row>
    <row r="54" spans="1:4" ht="30" customHeight="1" x14ac:dyDescent="0.4">
      <c r="A54" s="103" t="s">
        <v>235</v>
      </c>
      <c r="B54" s="353"/>
      <c r="C54" s="353"/>
    </row>
    <row r="55" spans="1:4" ht="30" customHeight="1" x14ac:dyDescent="0.4">
      <c r="A55" s="100" t="s">
        <v>8</v>
      </c>
      <c r="B55" s="353"/>
      <c r="C55" s="353"/>
    </row>
    <row r="56" spans="1:4" ht="30" customHeight="1" x14ac:dyDescent="0.4">
      <c r="A56" s="100" t="s">
        <v>114</v>
      </c>
      <c r="B56" s="354" t="str">
        <f>IF(類型7!C21="","",類型7!C21)</f>
        <v/>
      </c>
      <c r="C56" s="354"/>
      <c r="D56" s="106" t="s">
        <v>375</v>
      </c>
    </row>
    <row r="57" spans="1:4" ht="30" customHeight="1" x14ac:dyDescent="0.4">
      <c r="A57" s="100" t="s">
        <v>10</v>
      </c>
      <c r="B57" s="354" t="str">
        <f>IF(類型7!D41="","",類型7!D41)</f>
        <v/>
      </c>
      <c r="C57" s="354"/>
    </row>
    <row r="58" spans="1:4" ht="30" customHeight="1" x14ac:dyDescent="0.4">
      <c r="A58" s="103" t="s">
        <v>236</v>
      </c>
      <c r="B58" s="354" t="str">
        <f>IF(類型7!C42="","",類型7!C42)</f>
        <v/>
      </c>
      <c r="C58" s="354"/>
    </row>
    <row r="59" spans="1:4" ht="30" customHeight="1" x14ac:dyDescent="0.4">
      <c r="A59" s="103" t="s">
        <v>237</v>
      </c>
      <c r="B59" s="354" t="str">
        <f>IF(類型7!C43="","",類型7!C43)</f>
        <v/>
      </c>
      <c r="C59" s="354"/>
    </row>
    <row r="60" spans="1:4" ht="30" customHeight="1" x14ac:dyDescent="0.4">
      <c r="A60" s="100" t="s">
        <v>238</v>
      </c>
      <c r="B60" s="353"/>
      <c r="C60" s="353"/>
    </row>
    <row r="61" spans="1:4" ht="30" customHeight="1" x14ac:dyDescent="0.4">
      <c r="A61" s="100" t="s">
        <v>14</v>
      </c>
      <c r="B61" s="354" t="str">
        <f>IF(類型7!C45="","",類型7!C45)</f>
        <v/>
      </c>
      <c r="C61" s="354"/>
    </row>
    <row r="62" spans="1:4" ht="30" customHeight="1" x14ac:dyDescent="0.4">
      <c r="A62" s="100" t="s">
        <v>239</v>
      </c>
      <c r="B62" s="353"/>
      <c r="C62" s="353"/>
    </row>
    <row r="63" spans="1:4" ht="30" customHeight="1" x14ac:dyDescent="0.4">
      <c r="A63" s="100" t="s">
        <v>240</v>
      </c>
      <c r="B63" s="353"/>
      <c r="C63" s="353"/>
    </row>
    <row r="64" spans="1:4" ht="30" customHeight="1" x14ac:dyDescent="0.4">
      <c r="A64" s="100" t="s">
        <v>241</v>
      </c>
      <c r="B64" s="353"/>
      <c r="C64" s="353"/>
    </row>
    <row r="65" spans="1:3" ht="30" customHeight="1" x14ac:dyDescent="0.4">
      <c r="A65" s="100" t="s">
        <v>242</v>
      </c>
      <c r="B65" s="353"/>
      <c r="C65" s="353"/>
    </row>
    <row r="66" spans="1:3" ht="30" customHeight="1" x14ac:dyDescent="0.4">
      <c r="A66" s="100" t="s">
        <v>19</v>
      </c>
      <c r="B66" s="354" t="str">
        <f>IF(類型7!C54="","",類型7!C54)</f>
        <v/>
      </c>
      <c r="C66" s="354"/>
    </row>
    <row r="67" spans="1:3" ht="30" customHeight="1" x14ac:dyDescent="0.4">
      <c r="A67" s="100" t="s">
        <v>243</v>
      </c>
      <c r="B67" s="353"/>
      <c r="C67" s="353"/>
    </row>
    <row r="68" spans="1:3" ht="30" customHeight="1" x14ac:dyDescent="0.4">
      <c r="A68" s="100" t="s">
        <v>244</v>
      </c>
      <c r="B68" s="353"/>
      <c r="C68" s="353"/>
    </row>
    <row r="69" spans="1:3" ht="30" customHeight="1" x14ac:dyDescent="0.4">
      <c r="A69" s="100" t="s">
        <v>245</v>
      </c>
      <c r="B69" s="353"/>
      <c r="C69" s="353"/>
    </row>
    <row r="70" spans="1:3" ht="30" customHeight="1" x14ac:dyDescent="0.4">
      <c r="A70" s="100" t="s">
        <v>246</v>
      </c>
      <c r="B70" s="353"/>
      <c r="C70" s="353"/>
    </row>
    <row r="71" spans="1:3" ht="30" customHeight="1" x14ac:dyDescent="0.4">
      <c r="A71" s="100" t="s">
        <v>247</v>
      </c>
      <c r="B71" s="353"/>
      <c r="C71" s="353"/>
    </row>
    <row r="72" spans="1:3" ht="30" customHeight="1" x14ac:dyDescent="0.4">
      <c r="A72" s="100" t="s">
        <v>18</v>
      </c>
      <c r="B72" s="354" t="str">
        <f>IF(類型7!C16="","",類型7!C16)</f>
        <v/>
      </c>
      <c r="C72" s="354"/>
    </row>
    <row r="73" spans="1:3" ht="30" customHeight="1" x14ac:dyDescent="0.4">
      <c r="A73" s="100" t="s">
        <v>248</v>
      </c>
      <c r="B73" s="353"/>
      <c r="C73" s="353"/>
    </row>
    <row r="74" spans="1:3" ht="30" customHeight="1" x14ac:dyDescent="0.4">
      <c r="A74" s="100" t="s">
        <v>20</v>
      </c>
      <c r="B74" s="354" t="str">
        <f>IF(類型7!C22="","",類型7!C22)</f>
        <v/>
      </c>
      <c r="C74" s="354"/>
    </row>
    <row r="75" spans="1:3" ht="30" customHeight="1" x14ac:dyDescent="0.4">
      <c r="A75" s="103" t="s">
        <v>4</v>
      </c>
      <c r="B75" s="354" t="str">
        <f>IF(類型7!C25="","",類型7!C25)</f>
        <v/>
      </c>
      <c r="C75" s="354"/>
    </row>
    <row r="76" spans="1:3" ht="30" customHeight="1" x14ac:dyDescent="0.4">
      <c r="A76" s="103" t="s">
        <v>249</v>
      </c>
      <c r="B76" s="353"/>
      <c r="C76" s="353"/>
    </row>
    <row r="77" spans="1:3" ht="30" customHeight="1" x14ac:dyDescent="0.4">
      <c r="A77" s="103" t="s">
        <v>250</v>
      </c>
      <c r="B77" s="353"/>
      <c r="C77" s="353"/>
    </row>
    <row r="78" spans="1:3" ht="30" customHeight="1" x14ac:dyDescent="0.4">
      <c r="A78" s="103" t="s">
        <v>251</v>
      </c>
      <c r="B78" s="353"/>
      <c r="C78" s="353"/>
    </row>
    <row r="79" spans="1:3" ht="30" customHeight="1" x14ac:dyDescent="0.4">
      <c r="A79" s="100" t="s">
        <v>252</v>
      </c>
      <c r="B79" s="353"/>
      <c r="C79" s="353"/>
    </row>
    <row r="80" spans="1:3" ht="30" customHeight="1" x14ac:dyDescent="0.4">
      <c r="A80" s="100" t="s">
        <v>34</v>
      </c>
      <c r="B80" s="363"/>
      <c r="C80" s="363"/>
    </row>
    <row r="81" spans="1:3" ht="30" customHeight="1" x14ac:dyDescent="0.4">
      <c r="A81" s="100" t="s">
        <v>253</v>
      </c>
      <c r="B81" s="358"/>
      <c r="C81" s="358"/>
    </row>
    <row r="82" spans="1:3" ht="30" customHeight="1" x14ac:dyDescent="0.4">
      <c r="A82" s="100" t="s">
        <v>35</v>
      </c>
      <c r="B82" s="353"/>
      <c r="C82" s="353"/>
    </row>
    <row r="83" spans="1:3" ht="30" customHeight="1" x14ac:dyDescent="0.4">
      <c r="A83" s="100" t="s">
        <v>254</v>
      </c>
      <c r="B83" s="353"/>
      <c r="C83" s="353"/>
    </row>
    <row r="84" spans="1:3" ht="30" customHeight="1" x14ac:dyDescent="0.4">
      <c r="A84" s="100" t="s">
        <v>255</v>
      </c>
      <c r="B84" s="353"/>
      <c r="C84" s="353"/>
    </row>
    <row r="85" spans="1:3" ht="30" customHeight="1" x14ac:dyDescent="0.4">
      <c r="A85" s="100" t="s">
        <v>256</v>
      </c>
      <c r="B85" s="353"/>
      <c r="C85" s="353"/>
    </row>
    <row r="86" spans="1:3" ht="30" customHeight="1" x14ac:dyDescent="0.4">
      <c r="A86" s="100" t="s">
        <v>21</v>
      </c>
      <c r="B86" s="364" t="s">
        <v>369</v>
      </c>
      <c r="C86" s="364"/>
    </row>
    <row r="87" spans="1:3" ht="30" customHeight="1" x14ac:dyDescent="0.4">
      <c r="A87" s="100" t="s">
        <v>22</v>
      </c>
      <c r="B87" s="353"/>
      <c r="C87" s="353"/>
    </row>
    <row r="88" spans="1:3" ht="30" customHeight="1" x14ac:dyDescent="0.4">
      <c r="A88" s="100" t="s">
        <v>23</v>
      </c>
      <c r="B88" s="353"/>
      <c r="C88" s="353"/>
    </row>
    <row r="89" spans="1:3" ht="30" customHeight="1" x14ac:dyDescent="0.4">
      <c r="A89" s="100" t="s">
        <v>24</v>
      </c>
      <c r="B89" s="353"/>
      <c r="C89" s="353"/>
    </row>
    <row r="90" spans="1:3" ht="30" customHeight="1" x14ac:dyDescent="0.4">
      <c r="A90" s="100" t="s">
        <v>257</v>
      </c>
      <c r="B90" s="353"/>
      <c r="C90" s="353"/>
    </row>
    <row r="91" spans="1:3" ht="30" customHeight="1" x14ac:dyDescent="0.4">
      <c r="A91" s="100" t="s">
        <v>258</v>
      </c>
      <c r="B91" s="353"/>
      <c r="C91" s="353"/>
    </row>
    <row r="92" spans="1:3" ht="30" customHeight="1" x14ac:dyDescent="0.4">
      <c r="A92" s="100" t="s">
        <v>259</v>
      </c>
      <c r="B92" s="353"/>
      <c r="C92" s="353"/>
    </row>
    <row r="93" spans="1:3" ht="30" customHeight="1" x14ac:dyDescent="0.4">
      <c r="A93" s="100" t="s">
        <v>260</v>
      </c>
      <c r="B93" s="353"/>
      <c r="C93" s="353"/>
    </row>
    <row r="94" spans="1:3" ht="30" customHeight="1" x14ac:dyDescent="0.4">
      <c r="A94" s="100" t="s">
        <v>25</v>
      </c>
      <c r="B94" s="353"/>
      <c r="C94" s="353"/>
    </row>
    <row r="95" spans="1:3" ht="30" customHeight="1" x14ac:dyDescent="0.4">
      <c r="A95" s="100" t="s">
        <v>261</v>
      </c>
      <c r="B95" s="353"/>
      <c r="C95" s="353"/>
    </row>
    <row r="96" spans="1:3" ht="30" customHeight="1" x14ac:dyDescent="0.4">
      <c r="A96" s="100" t="s">
        <v>26</v>
      </c>
      <c r="B96" s="353"/>
      <c r="C96" s="353"/>
    </row>
    <row r="97" spans="1:3" ht="30" customHeight="1" x14ac:dyDescent="0.4">
      <c r="A97" s="100" t="s">
        <v>262</v>
      </c>
      <c r="B97" s="353"/>
      <c r="C97" s="353"/>
    </row>
    <row r="98" spans="1:3" ht="30" customHeight="1" x14ac:dyDescent="0.4">
      <c r="A98" s="100" t="s">
        <v>263</v>
      </c>
      <c r="B98" s="353"/>
      <c r="C98" s="353"/>
    </row>
  </sheetData>
  <mergeCells count="97">
    <mergeCell ref="B6:C6"/>
    <mergeCell ref="B1:C1"/>
    <mergeCell ref="B2:C2"/>
    <mergeCell ref="B3:C3"/>
    <mergeCell ref="B4:C4"/>
    <mergeCell ref="B5:C5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31:C31"/>
    <mergeCell ref="B19:C19"/>
    <mergeCell ref="B20:C20"/>
    <mergeCell ref="B21:C21"/>
    <mergeCell ref="B22:C22"/>
    <mergeCell ref="B23:C23"/>
    <mergeCell ref="B25:C25"/>
    <mergeCell ref="B26:C26"/>
    <mergeCell ref="B27:C27"/>
    <mergeCell ref="B28:C28"/>
    <mergeCell ref="B29:C29"/>
    <mergeCell ref="B30:C30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67:C67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8:C98"/>
    <mergeCell ref="B92:C92"/>
    <mergeCell ref="B93:C93"/>
    <mergeCell ref="B94:C94"/>
    <mergeCell ref="B95:C95"/>
    <mergeCell ref="B96:C96"/>
    <mergeCell ref="B97:C97"/>
  </mergeCells>
  <phoneticPr fontId="3"/>
  <pageMargins left="0.7" right="0.7" top="0.75" bottom="0.75" header="0.3" footer="0.3"/>
  <pageSetup paperSize="8" scale="37" fitToWidth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64A6-B730-4770-8933-AFF9FA6D0990}">
  <sheetPr>
    <tabColor rgb="FF7030A0"/>
    <pageSetUpPr fitToPage="1"/>
  </sheetPr>
  <dimension ref="A1:D98"/>
  <sheetViews>
    <sheetView zoomScale="75" zoomScaleNormal="75" workbookViewId="0"/>
  </sheetViews>
  <sheetFormatPr defaultRowHeight="24" x14ac:dyDescent="0.4"/>
  <cols>
    <col min="1" max="1" width="49.375" style="65" bestFit="1" customWidth="1"/>
    <col min="2" max="3" width="40.625" style="60" customWidth="1"/>
    <col min="4" max="4" width="18" customWidth="1"/>
  </cols>
  <sheetData>
    <row r="1" spans="1:3" ht="30" customHeight="1" x14ac:dyDescent="0.4">
      <c r="A1" s="100" t="s">
        <v>2</v>
      </c>
      <c r="B1" s="353"/>
      <c r="C1" s="353"/>
    </row>
    <row r="2" spans="1:3" ht="30" customHeight="1" x14ac:dyDescent="0.4">
      <c r="A2" s="100" t="s">
        <v>202</v>
      </c>
      <c r="B2" s="353"/>
      <c r="C2" s="353"/>
    </row>
    <row r="3" spans="1:3" ht="30" customHeight="1" x14ac:dyDescent="0.4">
      <c r="A3" s="100" t="s">
        <v>28</v>
      </c>
      <c r="B3" s="354" t="str">
        <f>IF(類型7の2!C3="","",類型7の2!C3)</f>
        <v/>
      </c>
      <c r="C3" s="354"/>
    </row>
    <row r="4" spans="1:3" ht="30" customHeight="1" x14ac:dyDescent="0.4">
      <c r="A4" s="100" t="s">
        <v>203</v>
      </c>
      <c r="B4" s="354" t="str">
        <f>IF(類型7の2!D12="","",類型7の2!D12)</f>
        <v/>
      </c>
      <c r="C4" s="354"/>
    </row>
    <row r="5" spans="1:3" ht="30" customHeight="1" x14ac:dyDescent="0.4">
      <c r="A5" s="100" t="s">
        <v>0</v>
      </c>
      <c r="B5" s="354" t="str">
        <f>IF(類型7の2!D34="","",類型7の2!D34)</f>
        <v/>
      </c>
      <c r="C5" s="354"/>
    </row>
    <row r="6" spans="1:3" ht="30" customHeight="1" x14ac:dyDescent="0.4">
      <c r="A6" s="100" t="s">
        <v>204</v>
      </c>
      <c r="B6" s="353"/>
      <c r="C6" s="353"/>
    </row>
    <row r="7" spans="1:3" ht="30" customHeight="1" x14ac:dyDescent="0.4">
      <c r="A7" s="100" t="s">
        <v>205</v>
      </c>
      <c r="B7" s="353"/>
      <c r="C7" s="353"/>
    </row>
    <row r="8" spans="1:3" ht="30" customHeight="1" x14ac:dyDescent="0.4">
      <c r="A8" s="101" t="s">
        <v>206</v>
      </c>
      <c r="B8" s="353"/>
      <c r="C8" s="353"/>
    </row>
    <row r="9" spans="1:3" ht="30" customHeight="1" x14ac:dyDescent="0.4">
      <c r="A9" s="101" t="s">
        <v>207</v>
      </c>
      <c r="B9" s="353"/>
      <c r="C9" s="353"/>
    </row>
    <row r="10" spans="1:3" ht="30" customHeight="1" x14ac:dyDescent="0.4">
      <c r="A10" s="101" t="s">
        <v>208</v>
      </c>
      <c r="B10" s="353"/>
      <c r="C10" s="353"/>
    </row>
    <row r="11" spans="1:3" ht="30" customHeight="1" x14ac:dyDescent="0.4">
      <c r="A11" s="101" t="s">
        <v>209</v>
      </c>
      <c r="B11" s="353"/>
      <c r="C11" s="353"/>
    </row>
    <row r="12" spans="1:3" ht="30" customHeight="1" x14ac:dyDescent="0.4">
      <c r="A12" s="101" t="s">
        <v>210</v>
      </c>
      <c r="B12" s="353"/>
      <c r="C12" s="353"/>
    </row>
    <row r="13" spans="1:3" ht="30" customHeight="1" x14ac:dyDescent="0.4">
      <c r="A13" s="100" t="s">
        <v>211</v>
      </c>
      <c r="B13" s="354" t="str">
        <f>IF(類型7の2!C6="","",類型7の2!C6)</f>
        <v/>
      </c>
      <c r="C13" s="354"/>
    </row>
    <row r="14" spans="1:3" ht="30" customHeight="1" x14ac:dyDescent="0.4">
      <c r="A14" s="100" t="s">
        <v>212</v>
      </c>
      <c r="B14" s="353"/>
      <c r="C14" s="353"/>
    </row>
    <row r="15" spans="1:3" ht="30" customHeight="1" x14ac:dyDescent="0.4">
      <c r="A15" s="100" t="s">
        <v>32</v>
      </c>
      <c r="B15" s="354" t="str">
        <f>IF(類型7の2!C18="","",類型7の2!C18)</f>
        <v/>
      </c>
      <c r="C15" s="354"/>
    </row>
    <row r="16" spans="1:3" ht="30" customHeight="1" x14ac:dyDescent="0.4">
      <c r="A16" s="100" t="s">
        <v>33</v>
      </c>
      <c r="B16" s="354" t="str">
        <f>IF(類型7の2!C17="","",類型7の2!C17)</f>
        <v/>
      </c>
      <c r="C16" s="354"/>
    </row>
    <row r="17" spans="1:3" ht="30" customHeight="1" x14ac:dyDescent="0.4">
      <c r="A17" s="100" t="s">
        <v>213</v>
      </c>
      <c r="B17" s="353"/>
      <c r="C17" s="353"/>
    </row>
    <row r="18" spans="1:3" ht="30" customHeight="1" x14ac:dyDescent="0.4">
      <c r="A18" s="101" t="s">
        <v>214</v>
      </c>
      <c r="B18" s="353"/>
      <c r="C18" s="353"/>
    </row>
    <row r="19" spans="1:3" ht="30" customHeight="1" x14ac:dyDescent="0.4">
      <c r="A19" s="102" t="s">
        <v>3</v>
      </c>
      <c r="B19" s="353"/>
      <c r="C19" s="353"/>
    </row>
    <row r="20" spans="1:3" ht="30" customHeight="1" x14ac:dyDescent="0.4">
      <c r="A20" s="103" t="s">
        <v>215</v>
      </c>
      <c r="B20" s="354" t="str">
        <f>IF(類型7の2!C26="","",類型7の2!C26)</f>
        <v/>
      </c>
      <c r="C20" s="354"/>
    </row>
    <row r="21" spans="1:3" ht="30" customHeight="1" x14ac:dyDescent="0.4">
      <c r="A21" s="103" t="s">
        <v>5</v>
      </c>
      <c r="B21" s="354" t="str">
        <f>IF(類型7の2!D28="","",類型7の2!D28)</f>
        <v/>
      </c>
      <c r="C21" s="354"/>
    </row>
    <row r="22" spans="1:3" ht="30" customHeight="1" x14ac:dyDescent="0.4">
      <c r="A22" s="103" t="s">
        <v>6</v>
      </c>
      <c r="B22" s="354" t="str">
        <f>IF(類型7の2!D29="","",類型7の2!D29)</f>
        <v/>
      </c>
      <c r="C22" s="354"/>
    </row>
    <row r="23" spans="1:3" ht="30" customHeight="1" x14ac:dyDescent="0.4">
      <c r="A23" s="103" t="s">
        <v>216</v>
      </c>
      <c r="B23" s="353"/>
      <c r="C23" s="353"/>
    </row>
    <row r="24" spans="1:3" ht="30" customHeight="1" x14ac:dyDescent="0.4">
      <c r="A24" s="103" t="s">
        <v>29</v>
      </c>
      <c r="B24" s="92" t="str">
        <f>IF(類型7の2!C39="","",類型7の2!C39)</f>
        <v/>
      </c>
      <c r="C24" s="92" t="str">
        <f>IF(類型7の2!C40="","",類型7の2!C40)</f>
        <v/>
      </c>
    </row>
    <row r="25" spans="1:3" ht="30" customHeight="1" x14ac:dyDescent="0.4">
      <c r="A25" s="103" t="s">
        <v>217</v>
      </c>
      <c r="B25" s="353"/>
      <c r="C25" s="353"/>
    </row>
    <row r="26" spans="1:3" ht="30" customHeight="1" x14ac:dyDescent="0.4">
      <c r="A26" s="101" t="s">
        <v>31</v>
      </c>
      <c r="B26" s="354" t="str">
        <f>IF(類型7の2!D36="","",類型7の2!D36)</f>
        <v/>
      </c>
      <c r="C26" s="354"/>
    </row>
    <row r="27" spans="1:3" ht="30" customHeight="1" x14ac:dyDescent="0.4">
      <c r="A27" s="101" t="s">
        <v>218</v>
      </c>
      <c r="B27" s="353"/>
      <c r="C27" s="353"/>
    </row>
    <row r="28" spans="1:3" ht="30" customHeight="1" x14ac:dyDescent="0.4">
      <c r="A28" s="101" t="s">
        <v>219</v>
      </c>
      <c r="B28" s="353"/>
      <c r="C28" s="353"/>
    </row>
    <row r="29" spans="1:3" ht="30" customHeight="1" x14ac:dyDescent="0.4">
      <c r="A29" s="100" t="s">
        <v>9</v>
      </c>
      <c r="B29" s="354" t="str">
        <f>IF(類型7の2!D49="","",類型7の2!D49)</f>
        <v/>
      </c>
      <c r="C29" s="354"/>
    </row>
    <row r="30" spans="1:3" ht="30" customHeight="1" x14ac:dyDescent="0.4">
      <c r="A30" s="103" t="s">
        <v>267</v>
      </c>
      <c r="B30" s="354" t="str">
        <f>IF(類型7の2!C50="","",類型7の2!C50)</f>
        <v/>
      </c>
      <c r="C30" s="354"/>
    </row>
    <row r="31" spans="1:3" ht="30" customHeight="1" x14ac:dyDescent="0.4">
      <c r="A31" s="103" t="s">
        <v>268</v>
      </c>
      <c r="B31" s="354" t="str">
        <f>IF(類型7の2!C51="","",類型7の2!C51)</f>
        <v/>
      </c>
      <c r="C31" s="354"/>
    </row>
    <row r="32" spans="1:3" ht="30" customHeight="1" x14ac:dyDescent="0.4">
      <c r="A32" s="100" t="s">
        <v>220</v>
      </c>
      <c r="B32" s="353"/>
      <c r="C32" s="353"/>
    </row>
    <row r="33" spans="1:4" ht="30" customHeight="1" x14ac:dyDescent="0.4">
      <c r="A33" s="103" t="s">
        <v>221</v>
      </c>
      <c r="B33" s="353"/>
      <c r="C33" s="353"/>
    </row>
    <row r="34" spans="1:4" ht="30" customHeight="1" x14ac:dyDescent="0.4">
      <c r="A34" s="103" t="s">
        <v>222</v>
      </c>
      <c r="B34" s="354" t="str">
        <f>IF(類型7の2!C52="","",類型7の2!C52)</f>
        <v/>
      </c>
      <c r="C34" s="354"/>
    </row>
    <row r="35" spans="1:4" ht="30" customHeight="1" x14ac:dyDescent="0.4">
      <c r="A35" s="100" t="s">
        <v>374</v>
      </c>
      <c r="B35" s="354" t="str">
        <f>IF(類型7の2!G41="","",類型7の2!G41)</f>
        <v/>
      </c>
      <c r="C35" s="354"/>
      <c r="D35" s="106" t="s">
        <v>376</v>
      </c>
    </row>
    <row r="36" spans="1:4" ht="30" customHeight="1" x14ac:dyDescent="0.4">
      <c r="A36" s="101" t="s">
        <v>223</v>
      </c>
      <c r="B36" s="353"/>
      <c r="C36" s="353"/>
    </row>
    <row r="37" spans="1:4" ht="30" customHeight="1" x14ac:dyDescent="0.4">
      <c r="A37" s="101" t="s">
        <v>30</v>
      </c>
      <c r="B37" s="353"/>
      <c r="C37" s="353"/>
    </row>
    <row r="38" spans="1:4" ht="30" customHeight="1" x14ac:dyDescent="0.4">
      <c r="A38" s="101" t="s">
        <v>36</v>
      </c>
      <c r="B38" s="353"/>
      <c r="C38" s="353"/>
    </row>
    <row r="39" spans="1:4" ht="30" customHeight="1" x14ac:dyDescent="0.4">
      <c r="A39" s="101" t="s">
        <v>224</v>
      </c>
      <c r="B39" s="353"/>
      <c r="C39" s="353"/>
    </row>
    <row r="40" spans="1:4" ht="30" customHeight="1" x14ac:dyDescent="0.4">
      <c r="A40" s="101" t="s">
        <v>225</v>
      </c>
      <c r="B40" s="353"/>
      <c r="C40" s="353"/>
    </row>
    <row r="41" spans="1:4" ht="30" customHeight="1" x14ac:dyDescent="0.4">
      <c r="A41" s="101" t="s">
        <v>226</v>
      </c>
      <c r="B41" s="353"/>
      <c r="C41" s="353"/>
    </row>
    <row r="42" spans="1:4" ht="30" customHeight="1" x14ac:dyDescent="0.4">
      <c r="A42" s="101" t="s">
        <v>227</v>
      </c>
      <c r="B42" s="353"/>
      <c r="C42" s="353"/>
    </row>
    <row r="43" spans="1:4" ht="30" customHeight="1" x14ac:dyDescent="0.4">
      <c r="A43" s="101" t="s">
        <v>228</v>
      </c>
      <c r="B43" s="353"/>
      <c r="C43" s="353"/>
    </row>
    <row r="44" spans="1:4" ht="30" customHeight="1" x14ac:dyDescent="0.4">
      <c r="A44" s="101" t="s">
        <v>229</v>
      </c>
      <c r="B44" s="353"/>
      <c r="C44" s="353"/>
    </row>
    <row r="45" spans="1:4" ht="30" customHeight="1" x14ac:dyDescent="0.4">
      <c r="A45" s="101" t="s">
        <v>230</v>
      </c>
      <c r="B45" s="353"/>
      <c r="C45" s="353"/>
    </row>
    <row r="46" spans="1:4" ht="30" customHeight="1" x14ac:dyDescent="0.4">
      <c r="A46" s="101" t="s">
        <v>16</v>
      </c>
      <c r="B46" s="353"/>
      <c r="C46" s="353"/>
    </row>
    <row r="47" spans="1:4" ht="30" customHeight="1" x14ac:dyDescent="0.4">
      <c r="A47" s="103" t="s">
        <v>231</v>
      </c>
      <c r="B47" s="353"/>
      <c r="C47" s="353"/>
    </row>
    <row r="48" spans="1:4" ht="30" customHeight="1" x14ac:dyDescent="0.4">
      <c r="A48" s="103" t="s">
        <v>269</v>
      </c>
      <c r="B48" s="353"/>
      <c r="C48" s="353"/>
    </row>
    <row r="49" spans="1:4" ht="30" customHeight="1" x14ac:dyDescent="0.4">
      <c r="A49" s="103" t="s">
        <v>270</v>
      </c>
      <c r="B49" s="353"/>
      <c r="C49" s="353"/>
    </row>
    <row r="50" spans="1:4" ht="30" customHeight="1" x14ac:dyDescent="0.4">
      <c r="A50" s="100" t="s">
        <v>7</v>
      </c>
      <c r="B50" s="354" t="str">
        <f>IF(類型7の2!C37="","",類型7の2!C37)</f>
        <v/>
      </c>
      <c r="C50" s="354"/>
    </row>
    <row r="51" spans="1:4" ht="30" customHeight="1" x14ac:dyDescent="0.4">
      <c r="A51" s="100" t="s">
        <v>232</v>
      </c>
      <c r="B51" s="353"/>
      <c r="C51" s="353"/>
    </row>
    <row r="52" spans="1:4" ht="30" customHeight="1" x14ac:dyDescent="0.4">
      <c r="A52" s="103" t="s">
        <v>233</v>
      </c>
      <c r="B52" s="353"/>
      <c r="C52" s="353"/>
    </row>
    <row r="53" spans="1:4" ht="30" customHeight="1" x14ac:dyDescent="0.4">
      <c r="A53" s="103" t="s">
        <v>234</v>
      </c>
      <c r="B53" s="353"/>
      <c r="C53" s="353"/>
    </row>
    <row r="54" spans="1:4" ht="30" customHeight="1" x14ac:dyDescent="0.4">
      <c r="A54" s="103" t="s">
        <v>235</v>
      </c>
      <c r="B54" s="353"/>
      <c r="C54" s="353"/>
    </row>
    <row r="55" spans="1:4" ht="30" customHeight="1" x14ac:dyDescent="0.4">
      <c r="A55" s="100" t="s">
        <v>8</v>
      </c>
      <c r="B55" s="353"/>
      <c r="C55" s="353"/>
    </row>
    <row r="56" spans="1:4" ht="30" customHeight="1" x14ac:dyDescent="0.4">
      <c r="A56" s="100" t="s">
        <v>114</v>
      </c>
      <c r="B56" s="354" t="str">
        <f>IF(類型7の2!C21="","",類型7の2!C21)</f>
        <v/>
      </c>
      <c r="C56" s="354"/>
      <c r="D56" s="106" t="s">
        <v>375</v>
      </c>
    </row>
    <row r="57" spans="1:4" ht="30" customHeight="1" x14ac:dyDescent="0.4">
      <c r="A57" s="100" t="s">
        <v>10</v>
      </c>
      <c r="B57" s="354" t="str">
        <f>IF(類型7の2!D42="","",類型7の2!D42)</f>
        <v/>
      </c>
      <c r="C57" s="354"/>
    </row>
    <row r="58" spans="1:4" ht="30" customHeight="1" x14ac:dyDescent="0.4">
      <c r="A58" s="103" t="s">
        <v>236</v>
      </c>
      <c r="B58" s="354" t="str">
        <f>IF(類型7の2!C43="","",類型7の2!C43)</f>
        <v/>
      </c>
      <c r="C58" s="354"/>
    </row>
    <row r="59" spans="1:4" ht="30" customHeight="1" x14ac:dyDescent="0.4">
      <c r="A59" s="103" t="s">
        <v>237</v>
      </c>
      <c r="B59" s="354" t="str">
        <f>IF(類型7の2!C44="","",類型7の2!C44)</f>
        <v/>
      </c>
      <c r="C59" s="354"/>
    </row>
    <row r="60" spans="1:4" ht="30" customHeight="1" x14ac:dyDescent="0.4">
      <c r="A60" s="100" t="s">
        <v>238</v>
      </c>
      <c r="B60" s="353"/>
      <c r="C60" s="353"/>
    </row>
    <row r="61" spans="1:4" ht="30" customHeight="1" x14ac:dyDescent="0.4">
      <c r="A61" s="100" t="s">
        <v>14</v>
      </c>
      <c r="B61" s="354" t="str">
        <f>IF(類型7の2!C46="","",類型7の2!C46)</f>
        <v/>
      </c>
      <c r="C61" s="354"/>
    </row>
    <row r="62" spans="1:4" ht="30" customHeight="1" x14ac:dyDescent="0.4">
      <c r="A62" s="100" t="s">
        <v>239</v>
      </c>
      <c r="B62" s="353"/>
      <c r="C62" s="353"/>
    </row>
    <row r="63" spans="1:4" ht="30" customHeight="1" x14ac:dyDescent="0.4">
      <c r="A63" s="100" t="s">
        <v>240</v>
      </c>
      <c r="B63" s="353"/>
      <c r="C63" s="353"/>
    </row>
    <row r="64" spans="1:4" ht="30" customHeight="1" x14ac:dyDescent="0.4">
      <c r="A64" s="100" t="s">
        <v>241</v>
      </c>
      <c r="B64" s="353"/>
      <c r="C64" s="353"/>
    </row>
    <row r="65" spans="1:3" ht="30" customHeight="1" x14ac:dyDescent="0.4">
      <c r="A65" s="100" t="s">
        <v>242</v>
      </c>
      <c r="B65" s="353"/>
      <c r="C65" s="353"/>
    </row>
    <row r="66" spans="1:3" ht="30" customHeight="1" x14ac:dyDescent="0.4">
      <c r="A66" s="100" t="s">
        <v>19</v>
      </c>
      <c r="B66" s="354" t="str">
        <f>IF(類型7の2!C55="","",類型7の2!C55)</f>
        <v/>
      </c>
      <c r="C66" s="354"/>
    </row>
    <row r="67" spans="1:3" ht="30" customHeight="1" x14ac:dyDescent="0.4">
      <c r="A67" s="100" t="s">
        <v>243</v>
      </c>
      <c r="B67" s="353"/>
      <c r="C67" s="353"/>
    </row>
    <row r="68" spans="1:3" ht="30" customHeight="1" x14ac:dyDescent="0.4">
      <c r="A68" s="100" t="s">
        <v>244</v>
      </c>
      <c r="B68" s="353"/>
      <c r="C68" s="353"/>
    </row>
    <row r="69" spans="1:3" ht="30" customHeight="1" x14ac:dyDescent="0.4">
      <c r="A69" s="100" t="s">
        <v>245</v>
      </c>
      <c r="B69" s="353"/>
      <c r="C69" s="353"/>
    </row>
    <row r="70" spans="1:3" ht="30" customHeight="1" x14ac:dyDescent="0.4">
      <c r="A70" s="100" t="s">
        <v>246</v>
      </c>
      <c r="B70" s="353"/>
      <c r="C70" s="353"/>
    </row>
    <row r="71" spans="1:3" ht="30" customHeight="1" x14ac:dyDescent="0.4">
      <c r="A71" s="100" t="s">
        <v>247</v>
      </c>
      <c r="B71" s="353"/>
      <c r="C71" s="353"/>
    </row>
    <row r="72" spans="1:3" ht="30" customHeight="1" x14ac:dyDescent="0.4">
      <c r="A72" s="100" t="s">
        <v>18</v>
      </c>
      <c r="B72" s="354" t="str">
        <f>IF(類型7の2!C16="","",類型7の2!C16)</f>
        <v/>
      </c>
      <c r="C72" s="354"/>
    </row>
    <row r="73" spans="1:3" ht="30" customHeight="1" x14ac:dyDescent="0.4">
      <c r="A73" s="100" t="s">
        <v>248</v>
      </c>
      <c r="B73" s="353"/>
      <c r="C73" s="353"/>
    </row>
    <row r="74" spans="1:3" ht="30" customHeight="1" x14ac:dyDescent="0.4">
      <c r="A74" s="100" t="s">
        <v>20</v>
      </c>
      <c r="B74" s="354" t="str">
        <f>IF(類型7の2!C22="","",類型7の2!C22)</f>
        <v/>
      </c>
      <c r="C74" s="354"/>
    </row>
    <row r="75" spans="1:3" ht="30" customHeight="1" x14ac:dyDescent="0.4">
      <c r="A75" s="103" t="s">
        <v>4</v>
      </c>
      <c r="B75" s="354" t="str">
        <f>IF(類型7の2!C25="","",類型7の2!C25)</f>
        <v/>
      </c>
      <c r="C75" s="354"/>
    </row>
    <row r="76" spans="1:3" ht="30" customHeight="1" x14ac:dyDescent="0.4">
      <c r="A76" s="103" t="s">
        <v>249</v>
      </c>
      <c r="B76" s="353"/>
      <c r="C76" s="353"/>
    </row>
    <row r="77" spans="1:3" ht="30" customHeight="1" x14ac:dyDescent="0.4">
      <c r="A77" s="103" t="s">
        <v>250</v>
      </c>
      <c r="B77" s="353"/>
      <c r="C77" s="353"/>
    </row>
    <row r="78" spans="1:3" ht="30" customHeight="1" x14ac:dyDescent="0.4">
      <c r="A78" s="103" t="s">
        <v>251</v>
      </c>
      <c r="B78" s="353"/>
      <c r="C78" s="353"/>
    </row>
    <row r="79" spans="1:3" ht="30" customHeight="1" x14ac:dyDescent="0.4">
      <c r="A79" s="100" t="s">
        <v>252</v>
      </c>
      <c r="B79" s="353"/>
      <c r="C79" s="353"/>
    </row>
    <row r="80" spans="1:3" ht="30" customHeight="1" x14ac:dyDescent="0.4">
      <c r="A80" s="100" t="s">
        <v>34</v>
      </c>
      <c r="B80" s="363"/>
      <c r="C80" s="363"/>
    </row>
    <row r="81" spans="1:3" ht="30" customHeight="1" x14ac:dyDescent="0.4">
      <c r="A81" s="100" t="s">
        <v>253</v>
      </c>
      <c r="B81" s="358"/>
      <c r="C81" s="358"/>
    </row>
    <row r="82" spans="1:3" ht="30" customHeight="1" x14ac:dyDescent="0.4">
      <c r="A82" s="100" t="s">
        <v>35</v>
      </c>
      <c r="B82" s="353"/>
      <c r="C82" s="353"/>
    </row>
    <row r="83" spans="1:3" ht="30" customHeight="1" x14ac:dyDescent="0.4">
      <c r="A83" s="100" t="s">
        <v>254</v>
      </c>
      <c r="B83" s="353"/>
      <c r="C83" s="353"/>
    </row>
    <row r="84" spans="1:3" ht="30" customHeight="1" x14ac:dyDescent="0.4">
      <c r="A84" s="100" t="s">
        <v>255</v>
      </c>
      <c r="B84" s="353"/>
      <c r="C84" s="353"/>
    </row>
    <row r="85" spans="1:3" ht="30" customHeight="1" x14ac:dyDescent="0.4">
      <c r="A85" s="100" t="s">
        <v>256</v>
      </c>
      <c r="B85" s="353"/>
      <c r="C85" s="353"/>
    </row>
    <row r="86" spans="1:3" ht="30" customHeight="1" x14ac:dyDescent="0.4">
      <c r="A86" s="100" t="s">
        <v>21</v>
      </c>
      <c r="B86" s="364" t="s">
        <v>369</v>
      </c>
      <c r="C86" s="364"/>
    </row>
    <row r="87" spans="1:3" ht="30" customHeight="1" x14ac:dyDescent="0.4">
      <c r="A87" s="100" t="s">
        <v>22</v>
      </c>
      <c r="B87" s="353"/>
      <c r="C87" s="353"/>
    </row>
    <row r="88" spans="1:3" ht="30" customHeight="1" x14ac:dyDescent="0.4">
      <c r="A88" s="100" t="s">
        <v>23</v>
      </c>
      <c r="B88" s="353"/>
      <c r="C88" s="353"/>
    </row>
    <row r="89" spans="1:3" ht="30" customHeight="1" x14ac:dyDescent="0.4">
      <c r="A89" s="100" t="s">
        <v>24</v>
      </c>
      <c r="B89" s="353"/>
      <c r="C89" s="353"/>
    </row>
    <row r="90" spans="1:3" ht="30" customHeight="1" x14ac:dyDescent="0.4">
      <c r="A90" s="100" t="s">
        <v>257</v>
      </c>
      <c r="B90" s="353"/>
      <c r="C90" s="353"/>
    </row>
    <row r="91" spans="1:3" ht="30" customHeight="1" x14ac:dyDescent="0.4">
      <c r="A91" s="100" t="s">
        <v>258</v>
      </c>
      <c r="B91" s="353"/>
      <c r="C91" s="353"/>
    </row>
    <row r="92" spans="1:3" ht="30" customHeight="1" x14ac:dyDescent="0.4">
      <c r="A92" s="100" t="s">
        <v>259</v>
      </c>
      <c r="B92" s="353"/>
      <c r="C92" s="353"/>
    </row>
    <row r="93" spans="1:3" ht="30" customHeight="1" x14ac:dyDescent="0.4">
      <c r="A93" s="100" t="s">
        <v>260</v>
      </c>
      <c r="B93" s="353"/>
      <c r="C93" s="353"/>
    </row>
    <row r="94" spans="1:3" ht="30" customHeight="1" x14ac:dyDescent="0.4">
      <c r="A94" s="100" t="s">
        <v>25</v>
      </c>
      <c r="B94" s="353"/>
      <c r="C94" s="353"/>
    </row>
    <row r="95" spans="1:3" ht="30" customHeight="1" x14ac:dyDescent="0.4">
      <c r="A95" s="100" t="s">
        <v>261</v>
      </c>
      <c r="B95" s="353"/>
      <c r="C95" s="353"/>
    </row>
    <row r="96" spans="1:3" ht="30" customHeight="1" x14ac:dyDescent="0.4">
      <c r="A96" s="100" t="s">
        <v>26</v>
      </c>
      <c r="B96" s="353"/>
      <c r="C96" s="353"/>
    </row>
    <row r="97" spans="1:3" ht="30" customHeight="1" x14ac:dyDescent="0.4">
      <c r="A97" s="100" t="s">
        <v>262</v>
      </c>
      <c r="B97" s="353"/>
      <c r="C97" s="353"/>
    </row>
    <row r="98" spans="1:3" ht="30" customHeight="1" x14ac:dyDescent="0.4">
      <c r="A98" s="100" t="s">
        <v>263</v>
      </c>
      <c r="B98" s="353"/>
      <c r="C98" s="353"/>
    </row>
  </sheetData>
  <mergeCells count="97">
    <mergeCell ref="B6:C6"/>
    <mergeCell ref="B1:C1"/>
    <mergeCell ref="B2:C2"/>
    <mergeCell ref="B3:C3"/>
    <mergeCell ref="B4:C4"/>
    <mergeCell ref="B5:C5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31:C31"/>
    <mergeCell ref="B19:C19"/>
    <mergeCell ref="B20:C20"/>
    <mergeCell ref="B21:C21"/>
    <mergeCell ref="B22:C22"/>
    <mergeCell ref="B23:C23"/>
    <mergeCell ref="B25:C25"/>
    <mergeCell ref="B26:C26"/>
    <mergeCell ref="B27:C27"/>
    <mergeCell ref="B28:C28"/>
    <mergeCell ref="B29:C29"/>
    <mergeCell ref="B30:C30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67:C67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8:C98"/>
    <mergeCell ref="B92:C92"/>
    <mergeCell ref="B93:C93"/>
    <mergeCell ref="B94:C94"/>
    <mergeCell ref="B95:C95"/>
    <mergeCell ref="B96:C96"/>
    <mergeCell ref="B97:C97"/>
  </mergeCells>
  <phoneticPr fontId="3"/>
  <pageMargins left="0.7" right="0.7" top="0.75" bottom="0.75" header="0.3" footer="0.3"/>
  <pageSetup paperSize="8" scale="3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21</vt:i4>
      </vt:variant>
    </vt:vector>
  </HeadingPairs>
  <TitlesOfParts>
    <vt:vector size="37" baseType="lpstr">
      <vt:lpstr>★最初に確認★</vt:lpstr>
      <vt:lpstr>類型1</vt:lpstr>
      <vt:lpstr>見本-1</vt:lpstr>
      <vt:lpstr>類型2</vt:lpstr>
      <vt:lpstr>見本-2</vt:lpstr>
      <vt:lpstr>類型3</vt:lpstr>
      <vt:lpstr>見本-3</vt:lpstr>
      <vt:lpstr>類型7</vt:lpstr>
      <vt:lpstr>見本-7</vt:lpstr>
      <vt:lpstr>類型7の2</vt:lpstr>
      <vt:lpstr>見本-7の2</vt:lpstr>
      <vt:lpstr>事務局-1</vt:lpstr>
      <vt:lpstr>事務局-2</vt:lpstr>
      <vt:lpstr>事務局-3</vt:lpstr>
      <vt:lpstr>事務局-7</vt:lpstr>
      <vt:lpstr>事務局-7の2</vt:lpstr>
      <vt:lpstr>★最初に確認★!Print_Area</vt:lpstr>
      <vt:lpstr>'見本-1'!Print_Area</vt:lpstr>
      <vt:lpstr>'見本-2'!Print_Area</vt:lpstr>
      <vt:lpstr>'見本-3'!Print_Area</vt:lpstr>
      <vt:lpstr>'見本-7'!Print_Area</vt:lpstr>
      <vt:lpstr>'見本-7の2'!Print_Area</vt:lpstr>
      <vt:lpstr>類型1!Print_Area</vt:lpstr>
      <vt:lpstr>類型2!Print_Area</vt:lpstr>
      <vt:lpstr>類型3!Print_Area</vt:lpstr>
      <vt:lpstr>類型7!Print_Area</vt:lpstr>
      <vt:lpstr>類型7の2!Print_Area</vt:lpstr>
      <vt:lpstr>'見本-1'!Print_Titles</vt:lpstr>
      <vt:lpstr>'見本-2'!Print_Titles</vt:lpstr>
      <vt:lpstr>'見本-3'!Print_Titles</vt:lpstr>
      <vt:lpstr>'見本-7'!Print_Titles</vt:lpstr>
      <vt:lpstr>'見本-7の2'!Print_Titles</vt:lpstr>
      <vt:lpstr>類型1!Print_Titles</vt:lpstr>
      <vt:lpstr>類型2!Print_Titles</vt:lpstr>
      <vt:lpstr>類型3!Print_Titles</vt:lpstr>
      <vt:lpstr>類型7!Print_Titles</vt:lpstr>
      <vt:lpstr>類型7の2!Print_Titles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sphk [北海道] 山崎みよこ</dc:creator>
  <cp:keywords/>
  <dc:description/>
  <cp:lastModifiedBy>いで　あおい</cp:lastModifiedBy>
  <cp:lastPrinted>2026-08-24T10:53:56Z</cp:lastPrinted>
  <dcterms:created xsi:type="dcterms:W3CDTF">2025-10-16T02:57:59Z</dcterms:created>
  <dcterms:modified xsi:type="dcterms:W3CDTF">2026-08-24T10:54:26Z</dcterms:modified>
  <cp:category/>
</cp:coreProperties>
</file>