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70091\Documents\"/>
    </mc:Choice>
  </mc:AlternateContent>
  <bookViews>
    <workbookView xWindow="0" yWindow="0" windowWidth="20490" windowHeight="7770"/>
  </bookViews>
  <sheets>
    <sheet name="記入にあたって" sheetId="7" r:id="rId1"/>
    <sheet name="会社①" sheetId="4" r:id="rId2"/>
    <sheet name="会社②" sheetId="5" r:id="rId3"/>
    <sheet name="合計(記入しない自動計算)" sheetId="6" r:id="rId4"/>
  </sheets>
  <definedNames>
    <definedName name="_xlnm.Print_Area" localSheetId="1">会社①!$B$1:$R$40</definedName>
    <definedName name="_xlnm.Print_Area" localSheetId="2">会社②!$B$1:$R$40</definedName>
    <definedName name="_xlnm.Print_Area" localSheetId="3">'合計(記入しない自動計算)'!$B$1:$R$40</definedName>
  </definedNames>
  <calcPr calcId="162913"/>
</workbook>
</file>

<file path=xl/calcChain.xml><?xml version="1.0" encoding="utf-8"?>
<calcChain xmlns="http://schemas.openxmlformats.org/spreadsheetml/2006/main">
  <c r="Q30" i="4" l="1"/>
  <c r="M27" i="4"/>
  <c r="M24" i="4"/>
  <c r="Q30" i="6"/>
  <c r="M27" i="6"/>
  <c r="M24" i="6"/>
  <c r="M24" i="5"/>
  <c r="O11" i="6" l="1"/>
  <c r="O12" i="6"/>
  <c r="O13" i="6"/>
  <c r="O14" i="6"/>
  <c r="O15" i="6"/>
  <c r="O16" i="6"/>
  <c r="O17" i="6"/>
  <c r="O18" i="6"/>
  <c r="O19" i="6"/>
  <c r="O20" i="6"/>
  <c r="O21" i="6"/>
  <c r="O22" i="6"/>
  <c r="R29" i="6" l="1"/>
  <c r="Q29" i="6"/>
  <c r="Q30" i="5"/>
  <c r="C34" i="5" l="1"/>
  <c r="B26" i="6" l="1"/>
  <c r="B26" i="5"/>
  <c r="B22" i="6"/>
  <c r="B21" i="6"/>
  <c r="B20" i="6"/>
  <c r="B19" i="6"/>
  <c r="B18" i="6"/>
  <c r="B17" i="6"/>
  <c r="B16" i="6"/>
  <c r="B15" i="6"/>
  <c r="B14" i="6"/>
  <c r="B13" i="6"/>
  <c r="B12" i="6"/>
  <c r="B11" i="6"/>
  <c r="B13" i="5"/>
  <c r="B14" i="5"/>
  <c r="B15" i="5"/>
  <c r="B16" i="5"/>
  <c r="B17" i="5"/>
  <c r="B18" i="5"/>
  <c r="B19" i="5"/>
  <c r="B20" i="5"/>
  <c r="B21" i="5"/>
  <c r="B22" i="5"/>
  <c r="B11" i="5"/>
  <c r="B12" i="5"/>
  <c r="N4" i="6"/>
  <c r="C32" i="4" l="1"/>
  <c r="C32" i="5"/>
  <c r="C26" i="6" l="1"/>
  <c r="R26" i="6"/>
  <c r="N26" i="6"/>
  <c r="K26" i="6"/>
  <c r="J26" i="6"/>
  <c r="C32" i="6" s="1"/>
  <c r="I26" i="6"/>
  <c r="F26" i="6"/>
  <c r="D26" i="6"/>
  <c r="D11" i="6" l="1"/>
  <c r="D12" i="6"/>
  <c r="D13" i="6"/>
  <c r="D14" i="6"/>
  <c r="D15" i="6"/>
  <c r="D16" i="6"/>
  <c r="D17" i="6"/>
  <c r="D18" i="6"/>
  <c r="D19" i="6"/>
  <c r="D20" i="6"/>
  <c r="D21" i="6"/>
  <c r="D22" i="6"/>
  <c r="R22" i="6" l="1"/>
  <c r="R21" i="6"/>
  <c r="R20" i="6"/>
  <c r="R19" i="6"/>
  <c r="R18" i="6"/>
  <c r="R17" i="6"/>
  <c r="R16" i="6"/>
  <c r="R15" i="6"/>
  <c r="R14" i="6"/>
  <c r="R13" i="6"/>
  <c r="R12" i="6"/>
  <c r="R11" i="6"/>
  <c r="P22" i="6"/>
  <c r="N22" i="6"/>
  <c r="P21" i="6"/>
  <c r="N21" i="6"/>
  <c r="P20" i="6"/>
  <c r="N20" i="6"/>
  <c r="P19" i="6"/>
  <c r="N19" i="6"/>
  <c r="P18" i="6"/>
  <c r="N18" i="6"/>
  <c r="P17" i="6"/>
  <c r="N17" i="6"/>
  <c r="P16" i="6"/>
  <c r="N16" i="6"/>
  <c r="P15" i="6"/>
  <c r="N15" i="6"/>
  <c r="P14" i="6"/>
  <c r="N14" i="6"/>
  <c r="P13" i="6"/>
  <c r="N13" i="6"/>
  <c r="P12" i="6"/>
  <c r="N12" i="6"/>
  <c r="P11" i="6"/>
  <c r="N11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F11" i="6"/>
  <c r="F12" i="6"/>
  <c r="F13" i="6"/>
  <c r="F14" i="6"/>
  <c r="F15" i="6"/>
  <c r="F16" i="6"/>
  <c r="F17" i="6"/>
  <c r="F18" i="6"/>
  <c r="F19" i="6"/>
  <c r="F20" i="6"/>
  <c r="F21" i="6"/>
  <c r="F22" i="6"/>
  <c r="C11" i="6"/>
  <c r="C12" i="6"/>
  <c r="C13" i="6"/>
  <c r="C14" i="6"/>
  <c r="C15" i="6"/>
  <c r="C16" i="6"/>
  <c r="C17" i="6"/>
  <c r="C18" i="6"/>
  <c r="C19" i="6"/>
  <c r="C20" i="6"/>
  <c r="C21" i="6"/>
  <c r="C22" i="6"/>
  <c r="L26" i="6" l="1"/>
  <c r="M26" i="6" s="1"/>
  <c r="E26" i="6"/>
  <c r="G26" i="6" s="1"/>
  <c r="H26" i="6" s="1"/>
  <c r="H27" i="6" s="1"/>
  <c r="R23" i="6"/>
  <c r="N23" i="6"/>
  <c r="I23" i="6"/>
  <c r="Q22" i="6"/>
  <c r="L22" i="6"/>
  <c r="M22" i="6" s="1"/>
  <c r="E22" i="6"/>
  <c r="G22" i="6" s="1"/>
  <c r="H22" i="6" s="1"/>
  <c r="Q21" i="6"/>
  <c r="L21" i="6"/>
  <c r="M21" i="6" s="1"/>
  <c r="E21" i="6"/>
  <c r="G21" i="6" s="1"/>
  <c r="H21" i="6" s="1"/>
  <c r="Q20" i="6"/>
  <c r="L20" i="6"/>
  <c r="M20" i="6" s="1"/>
  <c r="E20" i="6"/>
  <c r="G20" i="6" s="1"/>
  <c r="H20" i="6" s="1"/>
  <c r="Q19" i="6"/>
  <c r="L19" i="6"/>
  <c r="M19" i="6" s="1"/>
  <c r="E19" i="6"/>
  <c r="G19" i="6" s="1"/>
  <c r="H19" i="6" s="1"/>
  <c r="Q18" i="6"/>
  <c r="L18" i="6"/>
  <c r="M18" i="6" s="1"/>
  <c r="E18" i="6"/>
  <c r="G18" i="6" s="1"/>
  <c r="H18" i="6" s="1"/>
  <c r="Q17" i="6"/>
  <c r="L17" i="6"/>
  <c r="M17" i="6" s="1"/>
  <c r="E17" i="6"/>
  <c r="G17" i="6" s="1"/>
  <c r="H17" i="6" s="1"/>
  <c r="Q16" i="6"/>
  <c r="L16" i="6"/>
  <c r="M16" i="6" s="1"/>
  <c r="E16" i="6"/>
  <c r="G16" i="6" s="1"/>
  <c r="H16" i="6" s="1"/>
  <c r="Q15" i="6"/>
  <c r="L15" i="6"/>
  <c r="M15" i="6" s="1"/>
  <c r="E15" i="6"/>
  <c r="G15" i="6" s="1"/>
  <c r="H15" i="6" s="1"/>
  <c r="Q14" i="6"/>
  <c r="L14" i="6"/>
  <c r="M14" i="6" s="1"/>
  <c r="E14" i="6"/>
  <c r="G14" i="6" s="1"/>
  <c r="H14" i="6" s="1"/>
  <c r="Q13" i="6"/>
  <c r="L13" i="6"/>
  <c r="M13" i="6" s="1"/>
  <c r="E13" i="6"/>
  <c r="G13" i="6" s="1"/>
  <c r="H13" i="6" s="1"/>
  <c r="Q12" i="6"/>
  <c r="L12" i="6"/>
  <c r="M12" i="6" s="1"/>
  <c r="E12" i="6"/>
  <c r="G12" i="6" s="1"/>
  <c r="H12" i="6" s="1"/>
  <c r="Q11" i="6"/>
  <c r="L11" i="6"/>
  <c r="M11" i="6" s="1"/>
  <c r="E11" i="6"/>
  <c r="G11" i="6" s="1"/>
  <c r="H11" i="6" s="1"/>
  <c r="Q26" i="5"/>
  <c r="Q27" i="5" s="1"/>
  <c r="L26" i="5"/>
  <c r="M26" i="5" s="1"/>
  <c r="M27" i="5" s="1"/>
  <c r="E26" i="5"/>
  <c r="G26" i="5" s="1"/>
  <c r="H26" i="5" s="1"/>
  <c r="H27" i="5" s="1"/>
  <c r="R23" i="5"/>
  <c r="N23" i="5"/>
  <c r="I23" i="5"/>
  <c r="Q22" i="5"/>
  <c r="L22" i="5"/>
  <c r="M22" i="5" s="1"/>
  <c r="E22" i="5"/>
  <c r="G22" i="5" s="1"/>
  <c r="H22" i="5" s="1"/>
  <c r="Q21" i="5"/>
  <c r="L21" i="5"/>
  <c r="M21" i="5" s="1"/>
  <c r="E21" i="5"/>
  <c r="G21" i="5" s="1"/>
  <c r="H21" i="5" s="1"/>
  <c r="Q20" i="5"/>
  <c r="L20" i="5"/>
  <c r="M20" i="5" s="1"/>
  <c r="E20" i="5"/>
  <c r="G20" i="5" s="1"/>
  <c r="H20" i="5" s="1"/>
  <c r="Q19" i="5"/>
  <c r="L19" i="5"/>
  <c r="M19" i="5" s="1"/>
  <c r="E19" i="5"/>
  <c r="G19" i="5" s="1"/>
  <c r="H19" i="5" s="1"/>
  <c r="Q18" i="5"/>
  <c r="L18" i="5"/>
  <c r="M18" i="5" s="1"/>
  <c r="E18" i="5"/>
  <c r="G18" i="5" s="1"/>
  <c r="H18" i="5" s="1"/>
  <c r="Q17" i="5"/>
  <c r="L17" i="5"/>
  <c r="M17" i="5" s="1"/>
  <c r="E17" i="5"/>
  <c r="G17" i="5" s="1"/>
  <c r="H17" i="5" s="1"/>
  <c r="Q16" i="5"/>
  <c r="L16" i="5"/>
  <c r="M16" i="5" s="1"/>
  <c r="E16" i="5"/>
  <c r="G16" i="5" s="1"/>
  <c r="H16" i="5" s="1"/>
  <c r="Q15" i="5"/>
  <c r="L15" i="5"/>
  <c r="M15" i="5" s="1"/>
  <c r="E15" i="5"/>
  <c r="G15" i="5" s="1"/>
  <c r="H15" i="5" s="1"/>
  <c r="Q14" i="5"/>
  <c r="L14" i="5"/>
  <c r="M14" i="5" s="1"/>
  <c r="E14" i="5"/>
  <c r="G14" i="5" s="1"/>
  <c r="H14" i="5" s="1"/>
  <c r="Q13" i="5"/>
  <c r="L13" i="5"/>
  <c r="M13" i="5" s="1"/>
  <c r="E13" i="5"/>
  <c r="G13" i="5" s="1"/>
  <c r="H13" i="5" s="1"/>
  <c r="Q12" i="5"/>
  <c r="L12" i="5"/>
  <c r="M12" i="5" s="1"/>
  <c r="E12" i="5"/>
  <c r="G12" i="5" s="1"/>
  <c r="H12" i="5" s="1"/>
  <c r="Q11" i="5"/>
  <c r="L11" i="5"/>
  <c r="M11" i="5" s="1"/>
  <c r="E11" i="5"/>
  <c r="G11" i="5" s="1"/>
  <c r="H11" i="5" s="1"/>
  <c r="L26" i="4"/>
  <c r="M26" i="4" s="1"/>
  <c r="E26" i="4"/>
  <c r="G26" i="4" s="1"/>
  <c r="H26" i="4" s="1"/>
  <c r="H27" i="4" s="1"/>
  <c r="R23" i="4"/>
  <c r="N23" i="4"/>
  <c r="I23" i="4"/>
  <c r="Q22" i="4"/>
  <c r="L22" i="4"/>
  <c r="M22" i="4" s="1"/>
  <c r="E22" i="4"/>
  <c r="G22" i="4" s="1"/>
  <c r="H22" i="4" s="1"/>
  <c r="Q21" i="4"/>
  <c r="L21" i="4"/>
  <c r="M21" i="4" s="1"/>
  <c r="E21" i="4"/>
  <c r="G21" i="4" s="1"/>
  <c r="H21" i="4" s="1"/>
  <c r="Q20" i="4"/>
  <c r="L20" i="4"/>
  <c r="M20" i="4" s="1"/>
  <c r="E20" i="4"/>
  <c r="G20" i="4" s="1"/>
  <c r="H20" i="4" s="1"/>
  <c r="Q19" i="4"/>
  <c r="L19" i="4"/>
  <c r="M19" i="4" s="1"/>
  <c r="E19" i="4"/>
  <c r="G19" i="4" s="1"/>
  <c r="H19" i="4" s="1"/>
  <c r="Q18" i="4"/>
  <c r="L18" i="4"/>
  <c r="M18" i="4" s="1"/>
  <c r="E18" i="4"/>
  <c r="G18" i="4" s="1"/>
  <c r="H18" i="4" s="1"/>
  <c r="Q17" i="4"/>
  <c r="L17" i="4"/>
  <c r="M17" i="4" s="1"/>
  <c r="E17" i="4"/>
  <c r="G17" i="4" s="1"/>
  <c r="H17" i="4" s="1"/>
  <c r="Q16" i="4"/>
  <c r="L16" i="4"/>
  <c r="M16" i="4" s="1"/>
  <c r="E16" i="4"/>
  <c r="G16" i="4" s="1"/>
  <c r="H16" i="4" s="1"/>
  <c r="Q15" i="4"/>
  <c r="L15" i="4"/>
  <c r="M15" i="4" s="1"/>
  <c r="E15" i="4"/>
  <c r="G15" i="4" s="1"/>
  <c r="H15" i="4" s="1"/>
  <c r="Q14" i="4"/>
  <c r="L14" i="4"/>
  <c r="M14" i="4" s="1"/>
  <c r="E14" i="4"/>
  <c r="G14" i="4" s="1"/>
  <c r="H14" i="4" s="1"/>
  <c r="Q13" i="4"/>
  <c r="L13" i="4"/>
  <c r="M13" i="4" s="1"/>
  <c r="E13" i="4"/>
  <c r="G13" i="4" s="1"/>
  <c r="H13" i="4" s="1"/>
  <c r="Q12" i="4"/>
  <c r="L12" i="4"/>
  <c r="M12" i="4" s="1"/>
  <c r="E12" i="4"/>
  <c r="G12" i="4" s="1"/>
  <c r="H12" i="4" s="1"/>
  <c r="Q11" i="4"/>
  <c r="L11" i="4"/>
  <c r="M11" i="4" s="1"/>
  <c r="E11" i="4"/>
  <c r="G11" i="4" s="1"/>
  <c r="H11" i="4" s="1"/>
  <c r="Q23" i="5" l="1"/>
  <c r="Q24" i="5" s="1"/>
  <c r="Q23" i="4"/>
  <c r="Q24" i="4" s="1"/>
  <c r="Q23" i="6"/>
  <c r="Q24" i="6" s="1"/>
  <c r="M23" i="4"/>
  <c r="M28" i="4" s="1"/>
  <c r="H23" i="6"/>
  <c r="H24" i="6" s="1"/>
  <c r="M23" i="6"/>
  <c r="M28" i="6" s="1"/>
  <c r="H23" i="5"/>
  <c r="H24" i="5" s="1"/>
  <c r="M23" i="5"/>
  <c r="M28" i="5" s="1"/>
  <c r="H23" i="4"/>
  <c r="H24" i="4" s="1"/>
  <c r="C34" i="4" l="1"/>
  <c r="O26" i="6"/>
  <c r="C34" i="6" s="1"/>
  <c r="Q26" i="4"/>
  <c r="Q27" i="4" s="1"/>
  <c r="P26" i="6"/>
  <c r="Q26" i="6" s="1"/>
  <c r="Q27" i="6" s="1"/>
</calcChain>
</file>

<file path=xl/sharedStrings.xml><?xml version="1.0" encoding="utf-8"?>
<sst xmlns="http://schemas.openxmlformats.org/spreadsheetml/2006/main" count="166" uniqueCount="58">
  <si>
    <t>別紙２　（用紙　日本工業規格A4縦型）</t>
    <rPh sb="0" eb="2">
      <t>ベッシ</t>
    </rPh>
    <rPh sb="5" eb="7">
      <t>ヨウシ</t>
    </rPh>
    <rPh sb="8" eb="10">
      <t>ニホン</t>
    </rPh>
    <rPh sb="10" eb="12">
      <t>コウギョウ</t>
    </rPh>
    <rPh sb="12" eb="14">
      <t>キカク</t>
    </rPh>
    <rPh sb="16" eb="17">
      <t>タテ</t>
    </rPh>
    <rPh sb="17" eb="18">
      <t>カタ</t>
    </rPh>
    <phoneticPr fontId="2"/>
  </si>
  <si>
    <t>市町名</t>
    <rPh sb="0" eb="1">
      <t>シ</t>
    </rPh>
    <rPh sb="1" eb="2">
      <t>マチ</t>
    </rPh>
    <rPh sb="2" eb="3">
      <t>メイ</t>
    </rPh>
    <phoneticPr fontId="2"/>
  </si>
  <si>
    <t>企業名</t>
    <rPh sb="0" eb="2">
      <t>キギョウ</t>
    </rPh>
    <rPh sb="2" eb="3">
      <t>メイ</t>
    </rPh>
    <phoneticPr fontId="2"/>
  </si>
  <si>
    <t>年月</t>
    <rPh sb="0" eb="2">
      <t>ネンゲツ</t>
    </rPh>
    <phoneticPr fontId="2"/>
  </si>
  <si>
    <t>事業所台帳　　　　　　　　　　　　　　　　　　　　　　　　　　　　　　　　　　　　　　　　　　　　　　　　　　　　　　　　　　　　　　　　　　　　　　　　　　　　　　　　　　　　　　　　　ヘッダー2上の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雇用者数　</t>
    <rPh sb="0" eb="3">
      <t>ジギョウショ</t>
    </rPh>
    <rPh sb="3" eb="5">
      <t>ダイチョウ</t>
    </rPh>
    <rPh sb="99" eb="100">
      <t>ジョウ</t>
    </rPh>
    <rPh sb="212" eb="214">
      <t>コヨウ</t>
    </rPh>
    <rPh sb="214" eb="215">
      <t>シャ</t>
    </rPh>
    <rPh sb="215" eb="216">
      <t>スウ</t>
    </rPh>
    <phoneticPr fontId="2"/>
  </si>
  <si>
    <t>当該事業所</t>
    <rPh sb="0" eb="2">
      <t>トウガイ</t>
    </rPh>
    <rPh sb="2" eb="5">
      <t>ジギョウショ</t>
    </rPh>
    <phoneticPr fontId="2"/>
  </si>
  <si>
    <t>うち　　　　　　　　　　　　　　　　　　　　　　　　　　　　　　　　　　　　　　　　　　　　　　　　　　　　　　　　　　　　　　　　　　　　　　　　　　　　　　　　　　　　　　　　　　　正従業員</t>
    <rPh sb="93" eb="94">
      <t>セイ</t>
    </rPh>
    <rPh sb="94" eb="97">
      <t>ジュウギョウイン</t>
    </rPh>
    <phoneticPr fontId="2"/>
  </si>
  <si>
    <t>うち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パート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タイマー</t>
    <phoneticPr fontId="2"/>
  </si>
  <si>
    <t>ａ</t>
    <phoneticPr fontId="2"/>
  </si>
  <si>
    <t>ｂ</t>
    <phoneticPr fontId="2"/>
  </si>
  <si>
    <t>前１年間の平均</t>
    <rPh sb="0" eb="1">
      <t>ゼン</t>
    </rPh>
    <rPh sb="2" eb="4">
      <t>ネンカン</t>
    </rPh>
    <rPh sb="5" eb="7">
      <t>ヘイキン</t>
    </rPh>
    <phoneticPr fontId="2"/>
  </si>
  <si>
    <t>前１年間の平均　　　　　　　　　　　　　　　　　　　　　　　　　　　　　　　　　　　　　　　　　　　　　　　　　　　　　　　　　　　　　　　　　　　　　　　　　　　　　　　　　　　　　　　(1/2換算）</t>
    <rPh sb="0" eb="1">
      <t>ゼン</t>
    </rPh>
    <rPh sb="2" eb="4">
      <t>ネンカン</t>
    </rPh>
    <rPh sb="5" eb="7">
      <t>ヘイキン</t>
    </rPh>
    <rPh sb="98" eb="100">
      <t>カンサン</t>
    </rPh>
    <phoneticPr fontId="2"/>
  </si>
  <si>
    <t>業務開始月末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（1/2換算）</t>
    <rPh sb="0" eb="2">
      <t>ギョウム</t>
    </rPh>
    <rPh sb="2" eb="4">
      <t>カイシ</t>
    </rPh>
    <rPh sb="4" eb="5">
      <t>ツキ</t>
    </rPh>
    <rPh sb="5" eb="6">
      <t>マツ</t>
    </rPh>
    <rPh sb="110" eb="112">
      <t>カンサン</t>
    </rPh>
    <phoneticPr fontId="2"/>
  </si>
  <si>
    <t>企業立地促進奨励金　雇用者数一覧表</t>
    <rPh sb="0" eb="2">
      <t>キギョウ</t>
    </rPh>
    <rPh sb="2" eb="4">
      <t>リッチ</t>
    </rPh>
    <rPh sb="4" eb="6">
      <t>ソクシン</t>
    </rPh>
    <rPh sb="6" eb="9">
      <t>ショウレイキン</t>
    </rPh>
    <rPh sb="10" eb="13">
      <t>コヨウシャ</t>
    </rPh>
    <rPh sb="13" eb="14">
      <t>スウ</t>
    </rPh>
    <rPh sb="14" eb="16">
      <t>イチラン</t>
    </rPh>
    <rPh sb="16" eb="17">
      <t>ヒョウ</t>
    </rPh>
    <phoneticPr fontId="2"/>
  </si>
  <si>
    <t>うち
正従業員</t>
    <rPh sb="3" eb="4">
      <t>セイ</t>
    </rPh>
    <rPh sb="4" eb="7">
      <t>ジュウギョウイン</t>
    </rPh>
    <phoneticPr fontId="2"/>
  </si>
  <si>
    <t>うち
パート
タイマー</t>
    <phoneticPr fontId="2"/>
  </si>
  <si>
    <t>県内事業所勤務</t>
    <rPh sb="0" eb="1">
      <t>ケン</t>
    </rPh>
    <rPh sb="1" eb="2">
      <t>ナイ</t>
    </rPh>
    <rPh sb="2" eb="5">
      <t>ジギョウショ</t>
    </rPh>
    <rPh sb="5" eb="7">
      <t>キンム</t>
    </rPh>
    <phoneticPr fontId="2"/>
  </si>
  <si>
    <t>c=a-b</t>
    <phoneticPr fontId="2"/>
  </si>
  <si>
    <t>県内全事業所</t>
    <rPh sb="0" eb="1">
      <t>ケン</t>
    </rPh>
    <rPh sb="1" eb="2">
      <t>ナイ</t>
    </rPh>
    <rPh sb="2" eb="3">
      <t>ゼン</t>
    </rPh>
    <rPh sb="3" eb="6">
      <t>ジギョウショ</t>
    </rPh>
    <phoneticPr fontId="2"/>
  </si>
  <si>
    <t>g</t>
    <phoneticPr fontId="2"/>
  </si>
  <si>
    <t>h</t>
    <phoneticPr fontId="2"/>
  </si>
  <si>
    <t>i</t>
    <phoneticPr fontId="2"/>
  </si>
  <si>
    <t>※前１年間の平均…</t>
    <rPh sb="1" eb="2">
      <t>ゼン</t>
    </rPh>
    <rPh sb="3" eb="5">
      <t>ネンカン</t>
    </rPh>
    <rPh sb="6" eb="8">
      <t>ヘイキン</t>
    </rPh>
    <phoneticPr fontId="2"/>
  </si>
  <si>
    <t>雇用保険法の一般被保険者及び高年齢被保険者（平成29年１月１日前にあっては、改正前の雇用保険法の高年齢継続被保険者及び65歳に達した日以後に雇用された者）。パートタイマーは1/2換算。</t>
    <phoneticPr fontId="2"/>
  </si>
  <si>
    <t>用地取得日の属する月の前月から起算して前１年間の平均（1/2換算前に小数点以下切捨）</t>
    <rPh sb="6" eb="7">
      <t>ゾク</t>
    </rPh>
    <rPh sb="9" eb="10">
      <t>ツキ</t>
    </rPh>
    <rPh sb="11" eb="13">
      <t>ゼンゲツ</t>
    </rPh>
    <rPh sb="15" eb="17">
      <t>キサン</t>
    </rPh>
    <rPh sb="19" eb="20">
      <t>ゼン</t>
    </rPh>
    <rPh sb="21" eb="23">
      <t>ネンカン</t>
    </rPh>
    <rPh sb="24" eb="26">
      <t>ヘイキン</t>
    </rPh>
    <phoneticPr fontId="2"/>
  </si>
  <si>
    <t>市内全事業所</t>
    <rPh sb="0" eb="1">
      <t>シ</t>
    </rPh>
    <rPh sb="1" eb="2">
      <t>ナイ</t>
    </rPh>
    <rPh sb="2" eb="3">
      <t>ゼン</t>
    </rPh>
    <rPh sb="3" eb="6">
      <t>ジギョウショ</t>
    </rPh>
    <phoneticPr fontId="2"/>
  </si>
  <si>
    <t>ｄ</t>
    <phoneticPr fontId="2"/>
  </si>
  <si>
    <t>f</t>
    <phoneticPr fontId="2"/>
  </si>
  <si>
    <t>うち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県外事業所勤務</t>
    <rPh sb="102" eb="103">
      <t>ケン</t>
    </rPh>
    <rPh sb="104" eb="107">
      <t>ジギョウショ</t>
    </rPh>
    <rPh sb="107" eb="109">
      <t>キンム</t>
    </rPh>
    <phoneticPr fontId="2"/>
  </si>
  <si>
    <t>e=c-d</t>
    <phoneticPr fontId="2"/>
  </si>
  <si>
    <t>j=h-i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</si>
  <si>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</si>
  <si>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</si>
  <si>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</si>
  <si>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</si>
  <si>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</si>
  <si>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うち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県外
居住者</t>
    <rPh sb="96" eb="98">
      <t>ケンガイ</t>
    </rPh>
    <rPh sb="99" eb="101">
      <t>キョジュウ</t>
    </rPh>
    <rPh sb="101" eb="102">
      <t>シャ</t>
    </rPh>
    <phoneticPr fontId="2"/>
  </si>
  <si>
    <t>県内に住所を有する被保険者</t>
    <rPh sb="0" eb="2">
      <t>ケンナイ</t>
    </rPh>
    <rPh sb="3" eb="5">
      <t>ジュウショ</t>
    </rPh>
    <rPh sb="6" eb="7">
      <t>ユウ</t>
    </rPh>
    <rPh sb="9" eb="13">
      <t>ヒホケンシャ</t>
    </rPh>
    <phoneticPr fontId="2"/>
  </si>
  <si>
    <t>市内に住所を有する被保険者</t>
    <rPh sb="0" eb="2">
      <t>シナイ</t>
    </rPh>
    <rPh sb="3" eb="5">
      <t>ジュウショ</t>
    </rPh>
    <rPh sb="6" eb="7">
      <t>ユウ</t>
    </rPh>
    <rPh sb="9" eb="13">
      <t>ヒホケンシャ</t>
    </rPh>
    <phoneticPr fontId="2"/>
  </si>
  <si>
    <t>うち
市外
居住者</t>
    <rPh sb="6" eb="8">
      <t>キョジュウ</t>
    </rPh>
    <rPh sb="8" eb="9">
      <t>シャ</t>
    </rPh>
    <phoneticPr fontId="2"/>
  </si>
  <si>
    <t>※被保険者……</t>
    <rPh sb="1" eb="2">
      <t>ヒ</t>
    </rPh>
    <rPh sb="2" eb="4">
      <t>ホケン</t>
    </rPh>
    <rPh sb="4" eb="5">
      <t>シャ</t>
    </rPh>
    <phoneticPr fontId="2"/>
  </si>
  <si>
    <t>市内事業所勤務</t>
    <rPh sb="0" eb="1">
      <t>シ</t>
    </rPh>
    <rPh sb="1" eb="2">
      <t>ナイ</t>
    </rPh>
    <rPh sb="2" eb="5">
      <t>ジギョウショ</t>
    </rPh>
    <rPh sb="5" eb="7">
      <t>キンム</t>
    </rPh>
    <phoneticPr fontId="2"/>
  </si>
  <si>
    <t>事業開始後に３年間維持が必要な雇用人数（1/2換算無し）</t>
    <rPh sb="0" eb="2">
      <t>ジギョウ</t>
    </rPh>
    <rPh sb="2" eb="5">
      <t>カイシゴ</t>
    </rPh>
    <rPh sb="7" eb="9">
      <t>ネンカン</t>
    </rPh>
    <rPh sb="9" eb="11">
      <t>イジ</t>
    </rPh>
    <rPh sb="12" eb="14">
      <t>ヒツヨウ</t>
    </rPh>
    <rPh sb="15" eb="17">
      <t>コヨウ</t>
    </rPh>
    <rPh sb="17" eb="19">
      <t>ニンズウ</t>
    </rPh>
    <rPh sb="23" eb="25">
      <t>カンサン</t>
    </rPh>
    <rPh sb="25" eb="26">
      <t>ナ</t>
    </rPh>
    <phoneticPr fontId="2"/>
  </si>
  <si>
    <t>市内事業所</t>
    <rPh sb="0" eb="2">
      <t>シナイ</t>
    </rPh>
    <rPh sb="2" eb="5">
      <t>ジギョウショ</t>
    </rPh>
    <phoneticPr fontId="2"/>
  </si>
  <si>
    <t>当該事業所勤務の被保険者</t>
    <rPh sb="0" eb="2">
      <t>トウガイ</t>
    </rPh>
    <rPh sb="2" eb="5">
      <t>ジギョウショ</t>
    </rPh>
    <rPh sb="5" eb="7">
      <t>キンム</t>
    </rPh>
    <rPh sb="8" eb="12">
      <t>ヒホケンシャ</t>
    </rPh>
    <phoneticPr fontId="2"/>
  </si>
  <si>
    <t>当該事業所に勤務している
県内に住所を有する
被保険者</t>
    <rPh sb="6" eb="8">
      <t>キンム</t>
    </rPh>
    <rPh sb="13" eb="15">
      <t>ケンナイ</t>
    </rPh>
    <rPh sb="16" eb="18">
      <t>ジュウショ</t>
    </rPh>
    <rPh sb="19" eb="20">
      <t>ユウ</t>
    </rPh>
    <rPh sb="23" eb="24">
      <t>ヒ</t>
    </rPh>
    <rPh sb="24" eb="26">
      <t>ホケン</t>
    </rPh>
    <rPh sb="26" eb="27">
      <t>シャ</t>
    </rPh>
    <phoneticPr fontId="2"/>
  </si>
  <si>
    <t>富士市</t>
    <rPh sb="0" eb="3">
      <t>フジシ</t>
    </rPh>
    <phoneticPr fontId="2"/>
  </si>
  <si>
    <t>富士市</t>
    <rPh sb="0" eb="2">
      <t>フジ</t>
    </rPh>
    <rPh sb="2" eb="3">
      <t>シ</t>
    </rPh>
    <phoneticPr fontId="2"/>
  </si>
  <si>
    <t>当該事業所に
勤務する
新規雇用者人数
（市内に住所を有するもの）</t>
    <rPh sb="0" eb="2">
      <t>トウガイ</t>
    </rPh>
    <rPh sb="2" eb="5">
      <t>ジギョウショ</t>
    </rPh>
    <rPh sb="7" eb="9">
      <t>キンム</t>
    </rPh>
    <rPh sb="12" eb="14">
      <t>シンキ</t>
    </rPh>
    <rPh sb="14" eb="17">
      <t>コヨウシャ</t>
    </rPh>
    <rPh sb="17" eb="19">
      <t>ニンズウ</t>
    </rPh>
    <rPh sb="21" eb="23">
      <t>シナイ</t>
    </rPh>
    <rPh sb="24" eb="26">
      <t>ジュウショ</t>
    </rPh>
    <rPh sb="27" eb="28">
      <t>ユウ</t>
    </rPh>
    <phoneticPr fontId="2"/>
  </si>
  <si>
    <t>正規</t>
    <rPh sb="0" eb="2">
      <t>セイキ</t>
    </rPh>
    <phoneticPr fontId="2"/>
  </si>
  <si>
    <t>パート</t>
    <phoneticPr fontId="2"/>
  </si>
  <si>
    <t>雇用奨励金交付
予定人数</t>
    <phoneticPr fontId="2"/>
  </si>
  <si>
    <t>１．会社①と②の黄色のセルに記入をお願いします　※合計のシートは記入不要（自動計算）です</t>
    <rPh sb="2" eb="4">
      <t>カイシャ</t>
    </rPh>
    <rPh sb="8" eb="10">
      <t>キイロ</t>
    </rPh>
    <rPh sb="14" eb="16">
      <t>キニュウ</t>
    </rPh>
    <rPh sb="18" eb="19">
      <t>ネガ</t>
    </rPh>
    <rPh sb="25" eb="27">
      <t>ゴウケイ</t>
    </rPh>
    <rPh sb="32" eb="34">
      <t>キニュウ</t>
    </rPh>
    <rPh sb="34" eb="36">
      <t>フヨウ</t>
    </rPh>
    <rPh sb="37" eb="39">
      <t>ジドウ</t>
    </rPh>
    <rPh sb="39" eb="41">
      <t>ケイサン</t>
    </rPh>
    <phoneticPr fontId="2"/>
  </si>
  <si>
    <t>３．業務開始年月欄には、事業開始する予定の年月を記入し、業務開始時点の雇用者の予測を記入してください</t>
    <rPh sb="2" eb="4">
      <t>ギョウム</t>
    </rPh>
    <rPh sb="4" eb="6">
      <t>カイシ</t>
    </rPh>
    <rPh sb="6" eb="8">
      <t>ネンゲツ</t>
    </rPh>
    <rPh sb="8" eb="9">
      <t>ラン</t>
    </rPh>
    <rPh sb="12" eb="14">
      <t>ジギョウ</t>
    </rPh>
    <rPh sb="14" eb="16">
      <t>カイシ</t>
    </rPh>
    <rPh sb="18" eb="20">
      <t>ヨテイ</t>
    </rPh>
    <rPh sb="21" eb="23">
      <t>ネンゲツ</t>
    </rPh>
    <rPh sb="24" eb="26">
      <t>キニュウ</t>
    </rPh>
    <rPh sb="28" eb="30">
      <t>ギョウム</t>
    </rPh>
    <rPh sb="30" eb="32">
      <t>カイシ</t>
    </rPh>
    <rPh sb="32" eb="34">
      <t>ジテン</t>
    </rPh>
    <rPh sb="35" eb="38">
      <t>コヨウシャ</t>
    </rPh>
    <rPh sb="39" eb="41">
      <t>ヨソク</t>
    </rPh>
    <rPh sb="42" eb="44">
      <t>キニュウ</t>
    </rPh>
    <phoneticPr fontId="2"/>
  </si>
  <si>
    <t>令和 年 月　　　　　　　　　　　　　　　　　　　　　　　　　　　　　　　　　　　　　　　　　　　　　　　　　　　　　　　　　　　　　　　　　　　　　　　　　　　　　　　　　　　　　　　　　　　(業務開始年月)</t>
    <rPh sb="0" eb="2">
      <t>レイワ</t>
    </rPh>
    <rPh sb="3" eb="4">
      <t>ネン</t>
    </rPh>
    <rPh sb="5" eb="6">
      <t>ゲツ</t>
    </rPh>
    <rPh sb="98" eb="100">
      <t>ギョウム</t>
    </rPh>
    <rPh sb="100" eb="102">
      <t>カイシ</t>
    </rPh>
    <rPh sb="102" eb="104">
      <t>ネンゲツ</t>
    </rPh>
    <phoneticPr fontId="2"/>
  </si>
  <si>
    <t>雇用奨励金交付予定人数
（イ－アとウの小さい方）</t>
    <phoneticPr fontId="2"/>
  </si>
  <si>
    <t>雇用奨励金交付予定人数</t>
    <phoneticPr fontId="2"/>
  </si>
  <si>
    <t>２．年月欄には、土地契約日の前一年間の日付を記入してください。（例）令和３年12月15日契約の場合、令和２年12月～平成３年11月まで</t>
    <rPh sb="2" eb="4">
      <t>ネンゲツ</t>
    </rPh>
    <rPh sb="4" eb="5">
      <t>ラン</t>
    </rPh>
    <rPh sb="8" eb="10">
      <t>トチ</t>
    </rPh>
    <rPh sb="10" eb="12">
      <t>ケイヤク</t>
    </rPh>
    <rPh sb="12" eb="13">
      <t>ビ</t>
    </rPh>
    <rPh sb="14" eb="15">
      <t>マエ</t>
    </rPh>
    <rPh sb="15" eb="18">
      <t>イチネンカン</t>
    </rPh>
    <rPh sb="19" eb="21">
      <t>ヒヅケ</t>
    </rPh>
    <rPh sb="22" eb="24">
      <t>キニュウ</t>
    </rPh>
    <rPh sb="32" eb="33">
      <t>レイ</t>
    </rPh>
    <rPh sb="34" eb="36">
      <t>レイワ</t>
    </rPh>
    <rPh sb="37" eb="38">
      <t>ネン</t>
    </rPh>
    <rPh sb="40" eb="41">
      <t>ガツ</t>
    </rPh>
    <rPh sb="43" eb="44">
      <t>ニチ</t>
    </rPh>
    <rPh sb="44" eb="46">
      <t>ケイヤク</t>
    </rPh>
    <rPh sb="47" eb="49">
      <t>バアイ</t>
    </rPh>
    <rPh sb="50" eb="52">
      <t>レイワ</t>
    </rPh>
    <rPh sb="53" eb="54">
      <t>ネン</t>
    </rPh>
    <rPh sb="56" eb="57">
      <t>ガツ</t>
    </rPh>
    <rPh sb="58" eb="60">
      <t>ヘイセイ</t>
    </rPh>
    <rPh sb="61" eb="62">
      <t>ネン</t>
    </rPh>
    <rPh sb="64" eb="6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</si>
</sst>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 "/>
    <numFmt numFmtId="177" formatCode="0.0_ "/>
    <numFmt numFmtId="178" formatCode="#,##0.0_ "/>
    <numFmt numFmtId="179" formatCode="###&quot;人&quot;"/>
    <numFmt numFmtId="180" formatCode="ggge&quot;年&quot;m&quot;月&quot;"/>
    <numFmt numFmtId="181" formatCode="0.0_ ;[Red]\-0.0\ "/>
    <numFmt numFmtId="182" formatCode="0_ ;[Red]\-0\ "/>
    <numFmt numFmtId="183" formatCode="#,##0.0&quot;(ア)&quot;"/>
    <numFmt numFmtId="184" formatCode="#,##0.0&quot;(イ)&quot;"/>
    <numFmt numFmtId="185" formatCode="#,##0.0&quot;(ウ)&quot;"/>
  </numFmts>
  <fonts count="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0" fontId="5" fillId="0" borderId="18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5" fillId="2" borderId="41" xfId="0" applyFont="1" applyFill="1" applyBorder="1" applyAlignment="1">
      <alignment horizontal="center" vertical="center"/>
    </xf>
    <xf numFmtId="177" fontId="5" fillId="2" borderId="41" xfId="0" applyNumberFormat="1" applyFont="1" applyFill="1" applyBorder="1">
      <alignment vertical="center"/>
    </xf>
    <xf numFmtId="0" fontId="5" fillId="2" borderId="41" xfId="0" applyFont="1" applyFill="1" applyBorder="1">
      <alignment vertical="center"/>
    </xf>
    <xf numFmtId="177" fontId="5" fillId="2" borderId="4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178" fontId="5" fillId="0" borderId="31" xfId="0" applyNumberFormat="1" applyFont="1" applyFill="1" applyBorder="1">
      <alignment vertical="center"/>
    </xf>
    <xf numFmtId="0" fontId="5" fillId="4" borderId="24" xfId="0" applyFont="1" applyFill="1" applyBorder="1">
      <alignment vertical="center"/>
    </xf>
    <xf numFmtId="0" fontId="5" fillId="4" borderId="25" xfId="0" applyFont="1" applyFill="1" applyBorder="1">
      <alignment vertical="center"/>
    </xf>
    <xf numFmtId="0" fontId="5" fillId="4" borderId="26" xfId="0" applyFont="1" applyFill="1" applyBorder="1">
      <alignment vertical="center"/>
    </xf>
    <xf numFmtId="0" fontId="5" fillId="4" borderId="28" xfId="0" applyFont="1" applyFill="1" applyBorder="1">
      <alignment vertical="center"/>
    </xf>
    <xf numFmtId="0" fontId="5" fillId="4" borderId="44" xfId="0" applyFont="1" applyFill="1" applyBorder="1">
      <alignment vertical="center"/>
    </xf>
    <xf numFmtId="0" fontId="5" fillId="4" borderId="33" xfId="0" applyFont="1" applyFill="1" applyBorder="1">
      <alignment vertical="center"/>
    </xf>
    <xf numFmtId="0" fontId="5" fillId="4" borderId="32" xfId="0" applyFont="1" applyFill="1" applyBorder="1">
      <alignment vertical="center"/>
    </xf>
    <xf numFmtId="0" fontId="5" fillId="3" borderId="31" xfId="0" applyFont="1" applyFill="1" applyBorder="1">
      <alignment vertical="center"/>
    </xf>
    <xf numFmtId="0" fontId="5" fillId="2" borderId="48" xfId="0" applyFont="1" applyFill="1" applyBorder="1" applyAlignment="1">
      <alignment horizontal="center" vertical="center" wrapText="1"/>
    </xf>
    <xf numFmtId="0" fontId="5" fillId="3" borderId="15" xfId="0" applyFont="1" applyFill="1" applyBorder="1">
      <alignment vertical="center"/>
    </xf>
    <xf numFmtId="0" fontId="5" fillId="3" borderId="49" xfId="0" applyFont="1" applyFill="1" applyBorder="1">
      <alignment vertical="center"/>
    </xf>
    <xf numFmtId="0" fontId="5" fillId="3" borderId="27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51" xfId="0" applyFont="1" applyFill="1" applyBorder="1">
      <alignment vertical="center"/>
    </xf>
    <xf numFmtId="176" fontId="5" fillId="5" borderId="5" xfId="0" applyNumberFormat="1" applyFont="1" applyFill="1" applyBorder="1" applyAlignment="1">
      <alignment horizontal="center" vertical="center"/>
    </xf>
    <xf numFmtId="0" fontId="5" fillId="2" borderId="5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20" xfId="0" applyFont="1" applyFill="1" applyBorder="1">
      <alignment vertical="center"/>
    </xf>
    <xf numFmtId="178" fontId="5" fillId="5" borderId="53" xfId="0" applyNumberFormat="1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4" borderId="51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4" borderId="56" xfId="0" applyFont="1" applyFill="1" applyBorder="1">
      <alignment vertical="center"/>
    </xf>
    <xf numFmtId="0" fontId="5" fillId="4" borderId="57" xfId="0" applyFont="1" applyFill="1" applyBorder="1">
      <alignment vertical="center"/>
    </xf>
    <xf numFmtId="0" fontId="5" fillId="4" borderId="58" xfId="0" applyFont="1" applyFill="1" applyBorder="1">
      <alignment vertical="center"/>
    </xf>
    <xf numFmtId="178" fontId="5" fillId="0" borderId="59" xfId="0" applyNumberFormat="1" applyFont="1" applyFill="1" applyBorder="1">
      <alignment vertical="center"/>
    </xf>
    <xf numFmtId="178" fontId="5" fillId="0" borderId="32" xfId="0" applyNumberFormat="1" applyFont="1" applyFill="1" applyBorder="1">
      <alignment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5" fillId="2" borderId="64" xfId="0" applyFont="1" applyFill="1" applyBorder="1">
      <alignment vertical="center"/>
    </xf>
    <xf numFmtId="0" fontId="5" fillId="3" borderId="65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4" borderId="31" xfId="0" applyFont="1" applyFill="1" applyBorder="1">
      <alignment vertical="center"/>
    </xf>
    <xf numFmtId="0" fontId="5" fillId="2" borderId="31" xfId="0" applyFont="1" applyFill="1" applyBorder="1">
      <alignment vertical="center"/>
    </xf>
    <xf numFmtId="176" fontId="5" fillId="5" borderId="4" xfId="0" applyNumberFormat="1" applyFont="1" applyFill="1" applyBorder="1">
      <alignment vertical="center"/>
    </xf>
    <xf numFmtId="177" fontId="5" fillId="5" borderId="34" xfId="0" applyNumberFormat="1" applyFont="1" applyFill="1" applyBorder="1" applyAlignment="1">
      <alignment vertical="center"/>
    </xf>
    <xf numFmtId="177" fontId="5" fillId="5" borderId="36" xfId="0" applyNumberFormat="1" applyFont="1" applyFill="1" applyBorder="1" applyAlignment="1">
      <alignment vertical="center"/>
    </xf>
    <xf numFmtId="176" fontId="5" fillId="5" borderId="45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5" borderId="40" xfId="0" applyFont="1" applyFill="1" applyBorder="1" applyAlignment="1">
      <alignment vertical="center"/>
    </xf>
    <xf numFmtId="177" fontId="5" fillId="5" borderId="37" xfId="0" applyNumberFormat="1" applyFont="1" applyFill="1" applyBorder="1" applyAlignment="1">
      <alignment vertical="center"/>
    </xf>
    <xf numFmtId="0" fontId="5" fillId="5" borderId="42" xfId="0" applyFont="1" applyFill="1" applyBorder="1">
      <alignment vertical="center"/>
    </xf>
    <xf numFmtId="0" fontId="5" fillId="5" borderId="39" xfId="0" applyFont="1" applyFill="1" applyBorder="1">
      <alignment vertical="center"/>
    </xf>
    <xf numFmtId="176" fontId="5" fillId="5" borderId="30" xfId="0" applyNumberFormat="1" applyFont="1" applyFill="1" applyBorder="1">
      <alignment vertical="center"/>
    </xf>
    <xf numFmtId="177" fontId="5" fillId="5" borderId="34" xfId="0" applyNumberFormat="1" applyFont="1" applyFill="1" applyBorder="1">
      <alignment vertical="center"/>
    </xf>
    <xf numFmtId="0" fontId="5" fillId="5" borderId="35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4" borderId="31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top" wrapText="1"/>
    </xf>
    <xf numFmtId="0" fontId="5" fillId="4" borderId="71" xfId="0" applyFont="1" applyFill="1" applyBorder="1">
      <alignment vertical="center"/>
    </xf>
    <xf numFmtId="0" fontId="5" fillId="4" borderId="72" xfId="0" applyFont="1" applyFill="1" applyBorder="1">
      <alignment vertical="center"/>
    </xf>
    <xf numFmtId="0" fontId="5" fillId="4" borderId="73" xfId="0" applyFont="1" applyFill="1" applyBorder="1">
      <alignment vertical="center"/>
    </xf>
    <xf numFmtId="0" fontId="5" fillId="4" borderId="74" xfId="0" applyFont="1" applyFill="1" applyBorder="1">
      <alignment vertical="center"/>
    </xf>
    <xf numFmtId="0" fontId="5" fillId="2" borderId="70" xfId="0" applyFont="1" applyFill="1" applyBorder="1" applyAlignment="1">
      <alignment vertical="top" wrapText="1"/>
    </xf>
    <xf numFmtId="0" fontId="5" fillId="0" borderId="2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56" xfId="0" applyFont="1" applyFill="1" applyBorder="1">
      <alignment vertical="center"/>
    </xf>
    <xf numFmtId="0" fontId="5" fillId="0" borderId="63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5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52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49" xfId="0" applyFont="1" applyFill="1" applyBorder="1">
      <alignment vertical="center"/>
    </xf>
    <xf numFmtId="0" fontId="5" fillId="0" borderId="51" xfId="0" applyFont="1" applyFill="1" applyBorder="1">
      <alignment vertical="center"/>
    </xf>
    <xf numFmtId="0" fontId="5" fillId="0" borderId="44" xfId="0" applyFont="1" applyFill="1" applyBorder="1">
      <alignment vertical="center"/>
    </xf>
    <xf numFmtId="0" fontId="5" fillId="0" borderId="58" xfId="0" applyFont="1" applyFill="1" applyBorder="1">
      <alignment vertical="center"/>
    </xf>
    <xf numFmtId="0" fontId="5" fillId="0" borderId="64" xfId="0" applyFont="1" applyFill="1" applyBorder="1">
      <alignment vertical="center"/>
    </xf>
    <xf numFmtId="0" fontId="5" fillId="0" borderId="65" xfId="0" applyFont="1" applyFill="1" applyBorder="1">
      <alignment vertical="center"/>
    </xf>
    <xf numFmtId="0" fontId="5" fillId="0" borderId="20" xfId="0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5" fillId="0" borderId="30" xfId="0" applyNumberFormat="1" applyFont="1" applyFill="1" applyBorder="1">
      <alignment vertical="center"/>
    </xf>
    <xf numFmtId="178" fontId="5" fillId="0" borderId="53" xfId="0" applyNumberFormat="1" applyFont="1" applyFill="1" applyBorder="1">
      <alignment vertical="center"/>
    </xf>
    <xf numFmtId="177" fontId="5" fillId="0" borderId="34" xfId="0" applyNumberFormat="1" applyFont="1" applyFill="1" applyBorder="1">
      <alignment vertical="center"/>
    </xf>
    <xf numFmtId="0" fontId="5" fillId="0" borderId="35" xfId="0" applyFont="1" applyFill="1" applyBorder="1">
      <alignment vertical="center"/>
    </xf>
    <xf numFmtId="177" fontId="5" fillId="0" borderId="34" xfId="0" applyNumberFormat="1" applyFont="1" applyFill="1" applyBorder="1" applyAlignment="1">
      <alignment vertical="center"/>
    </xf>
    <xf numFmtId="177" fontId="5" fillId="0" borderId="36" xfId="0" applyNumberFormat="1" applyFont="1" applyFill="1" applyBorder="1" applyAlignment="1">
      <alignment vertical="center"/>
    </xf>
    <xf numFmtId="176" fontId="5" fillId="0" borderId="45" xfId="0" applyNumberFormat="1" applyFont="1" applyFill="1" applyBorder="1" applyAlignment="1">
      <alignment vertical="center"/>
    </xf>
    <xf numFmtId="177" fontId="5" fillId="0" borderId="41" xfId="0" applyNumberFormat="1" applyFont="1" applyFill="1" applyBorder="1">
      <alignment vertical="center"/>
    </xf>
    <xf numFmtId="0" fontId="5" fillId="0" borderId="41" xfId="0" applyFont="1" applyFill="1" applyBorder="1">
      <alignment vertical="center"/>
    </xf>
    <xf numFmtId="177" fontId="5" fillId="0" borderId="41" xfId="0" applyNumberFormat="1" applyFont="1" applyFill="1" applyBorder="1" applyAlignment="1">
      <alignment horizontal="center" vertical="center"/>
    </xf>
    <xf numFmtId="0" fontId="5" fillId="0" borderId="3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74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42" xfId="0" applyFont="1" applyFill="1" applyBorder="1">
      <alignment vertical="center"/>
    </xf>
    <xf numFmtId="0" fontId="5" fillId="0" borderId="39" xfId="0" applyFont="1" applyFill="1" applyBorder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177" fontId="5" fillId="0" borderId="37" xfId="0" applyNumberFormat="1" applyFont="1" applyFill="1" applyBorder="1" applyAlignment="1">
      <alignment vertical="center"/>
    </xf>
    <xf numFmtId="180" fontId="5" fillId="4" borderId="23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180" fontId="5" fillId="4" borderId="75" xfId="0" applyNumberFormat="1" applyFont="1" applyFill="1" applyBorder="1" applyAlignment="1">
      <alignment horizontal="center" vertical="center"/>
    </xf>
    <xf numFmtId="180" fontId="5" fillId="4" borderId="76" xfId="0" applyNumberFormat="1" applyFont="1" applyFill="1" applyBorder="1" applyAlignment="1">
      <alignment horizontal="center" vertical="center"/>
    </xf>
    <xf numFmtId="180" fontId="5" fillId="2" borderId="7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177" fontId="5" fillId="0" borderId="33" xfId="0" applyNumberFormat="1" applyFont="1" applyFill="1" applyBorder="1" applyAlignment="1">
      <alignment horizontal="center" vertical="center"/>
    </xf>
    <xf numFmtId="177" fontId="5" fillId="0" borderId="32" xfId="0" applyNumberFormat="1" applyFont="1" applyFill="1" applyBorder="1" applyAlignment="1">
      <alignment horizontal="center" vertical="center"/>
    </xf>
    <xf numFmtId="182" fontId="1" fillId="4" borderId="19" xfId="0" applyNumberFormat="1" applyFont="1" applyFill="1" applyBorder="1" applyAlignment="1">
      <alignment vertical="center"/>
    </xf>
    <xf numFmtId="182" fontId="1" fillId="4" borderId="48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82" fontId="1" fillId="0" borderId="19" xfId="0" applyNumberFormat="1" applyFont="1" applyFill="1" applyBorder="1" applyAlignment="1">
      <alignment vertical="center"/>
    </xf>
    <xf numFmtId="182" fontId="1" fillId="0" borderId="48" xfId="0" applyNumberFormat="1" applyFont="1" applyFill="1" applyBorder="1" applyAlignment="1">
      <alignment vertical="center"/>
    </xf>
    <xf numFmtId="0" fontId="1" fillId="2" borderId="60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181" fontId="1" fillId="2" borderId="66" xfId="0" applyNumberFormat="1" applyFont="1" applyFill="1" applyBorder="1" applyAlignment="1">
      <alignment horizontal="center" vertical="center"/>
    </xf>
    <xf numFmtId="181" fontId="1" fillId="2" borderId="67" xfId="0" applyNumberFormat="1" applyFont="1" applyFill="1" applyBorder="1" applyAlignment="1">
      <alignment horizontal="center" vertical="center"/>
    </xf>
    <xf numFmtId="181" fontId="1" fillId="2" borderId="16" xfId="0" applyNumberFormat="1" applyFont="1" applyFill="1" applyBorder="1" applyAlignment="1">
      <alignment horizontal="center" vertical="center"/>
    </xf>
    <xf numFmtId="181" fontId="1" fillId="2" borderId="17" xfId="0" applyNumberFormat="1" applyFont="1" applyFill="1" applyBorder="1" applyAlignment="1">
      <alignment horizontal="center" vertical="center"/>
    </xf>
    <xf numFmtId="181" fontId="1" fillId="2" borderId="65" xfId="0" applyNumberFormat="1" applyFont="1" applyFill="1" applyBorder="1" applyAlignment="1">
      <alignment horizontal="center" vertical="center"/>
    </xf>
    <xf numFmtId="181" fontId="1" fillId="2" borderId="68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30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0" fontId="1" fillId="2" borderId="47" xfId="0" applyFont="1" applyFill="1" applyBorder="1" applyAlignment="1">
      <alignment horizontal="center" vertical="center" wrapText="1" shrinkToFit="1"/>
    </xf>
    <xf numFmtId="0" fontId="1" fillId="2" borderId="34" xfId="0" applyFont="1" applyFill="1" applyBorder="1" applyAlignment="1">
      <alignment horizontal="center" vertical="center" wrapText="1" shrinkToFit="1"/>
    </xf>
    <xf numFmtId="0" fontId="1" fillId="2" borderId="35" xfId="0" applyFont="1" applyFill="1" applyBorder="1" applyAlignment="1">
      <alignment horizontal="center" vertical="center" wrapText="1" shrinkToFit="1"/>
    </xf>
    <xf numFmtId="177" fontId="1" fillId="0" borderId="36" xfId="0" applyNumberFormat="1" applyFont="1" applyFill="1" applyBorder="1" applyAlignment="1">
      <alignment horizontal="center" vertical="center"/>
    </xf>
    <xf numFmtId="177" fontId="1" fillId="0" borderId="3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shrinkToFi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179" fontId="5" fillId="0" borderId="66" xfId="0" applyNumberFormat="1" applyFont="1" applyFill="1" applyBorder="1" applyAlignment="1">
      <alignment horizontal="center" vertical="center"/>
    </xf>
    <xf numFmtId="179" fontId="5" fillId="0" borderId="67" xfId="0" applyNumberFormat="1" applyFont="1" applyFill="1" applyBorder="1" applyAlignment="1">
      <alignment horizontal="center" vertical="center"/>
    </xf>
    <xf numFmtId="179" fontId="5" fillId="0" borderId="65" xfId="0" applyNumberFormat="1" applyFont="1" applyFill="1" applyBorder="1" applyAlignment="1">
      <alignment horizontal="center" vertical="center"/>
    </xf>
    <xf numFmtId="179" fontId="5" fillId="0" borderId="68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176" fontId="5" fillId="0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Fill="1" applyBorder="1" applyAlignment="1">
      <alignment horizontal="center" vertical="center"/>
    </xf>
    <xf numFmtId="178" fontId="5" fillId="5" borderId="4" xfId="0" applyNumberFormat="1" applyFont="1" applyFill="1" applyBorder="1" applyAlignment="1">
      <alignment horizontal="center" vertical="center"/>
    </xf>
    <xf numFmtId="178" fontId="5" fillId="5" borderId="53" xfId="0" applyNumberFormat="1" applyFont="1" applyFill="1" applyBorder="1" applyAlignment="1">
      <alignment horizontal="center" vertical="center"/>
    </xf>
    <xf numFmtId="178" fontId="5" fillId="5" borderId="34" xfId="0" applyNumberFormat="1" applyFont="1" applyFill="1" applyBorder="1" applyAlignment="1">
      <alignment horizontal="center" vertical="center"/>
    </xf>
    <xf numFmtId="178" fontId="5" fillId="5" borderId="45" xfId="0" applyNumberFormat="1" applyFont="1" applyFill="1" applyBorder="1" applyAlignment="1">
      <alignment horizontal="center" vertical="center"/>
    </xf>
    <xf numFmtId="176" fontId="5" fillId="5" borderId="42" xfId="0" applyNumberFormat="1" applyFont="1" applyFill="1" applyBorder="1" applyAlignment="1">
      <alignment horizontal="center" vertical="center"/>
    </xf>
    <xf numFmtId="176" fontId="5" fillId="5" borderId="3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top" wrapText="1" shrinkToFit="1"/>
    </xf>
    <xf numFmtId="0" fontId="5" fillId="2" borderId="13" xfId="0" applyFont="1" applyFill="1" applyBorder="1" applyAlignment="1">
      <alignment horizontal="center" vertical="top" wrapText="1" shrinkToFit="1"/>
    </xf>
    <xf numFmtId="0" fontId="5" fillId="2" borderId="13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5" fillId="2" borderId="70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vertical="top" wrapText="1"/>
    </xf>
    <xf numFmtId="0" fontId="5" fillId="2" borderId="55" xfId="0" applyFont="1" applyFill="1" applyBorder="1" applyAlignment="1">
      <alignment vertical="top" wrapText="1"/>
    </xf>
    <xf numFmtId="0" fontId="1" fillId="4" borderId="2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83" fontId="5" fillId="0" borderId="38" xfId="0" applyNumberFormat="1" applyFont="1" applyFill="1" applyBorder="1" applyAlignment="1">
      <alignment horizontal="center" vertical="center"/>
    </xf>
    <xf numFmtId="183" fontId="5" fillId="0" borderId="40" xfId="0" applyNumberFormat="1" applyFont="1" applyFill="1" applyBorder="1" applyAlignment="1">
      <alignment horizontal="center" vertical="center"/>
    </xf>
    <xf numFmtId="184" fontId="5" fillId="0" borderId="38" xfId="0" applyNumberFormat="1" applyFont="1" applyFill="1" applyBorder="1" applyAlignment="1">
      <alignment horizontal="center" vertical="center"/>
    </xf>
    <xf numFmtId="184" fontId="5" fillId="0" borderId="39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3" xfId="0" applyNumberFormat="1" applyFont="1" applyFill="1" applyBorder="1" applyAlignment="1">
      <alignment horizontal="center" vertical="center"/>
    </xf>
    <xf numFmtId="178" fontId="5" fillId="0" borderId="34" xfId="0" applyNumberFormat="1" applyFont="1" applyFill="1" applyBorder="1" applyAlignment="1">
      <alignment horizontal="center" vertical="center"/>
    </xf>
    <xf numFmtId="178" fontId="5" fillId="0" borderId="45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top" wrapText="1"/>
    </xf>
    <xf numFmtId="185" fontId="1" fillId="0" borderId="36" xfId="0" applyNumberFormat="1" applyFont="1" applyFill="1" applyBorder="1" applyAlignment="1">
      <alignment horizontal="center" vertical="center"/>
    </xf>
    <xf numFmtId="185" fontId="1" fillId="0" borderId="3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5"/>
  <sheetViews>
    <sheetView tabSelected="1" zoomScaleNormal="100" workbookViewId="0">
      <selection activeCell="E8" sqref="E8"/>
    </sheetView>
  </sheetViews>
  <sheetFormatPr defaultRowHeight="13.5" x14ac:dyDescent="0.15"/>
  <sheetData>
    <row r="3" spans="1:1" ht="31.5" customHeight="1" x14ac:dyDescent="0.15">
      <c r="A3" t="s">
        <v>52</v>
      </c>
    </row>
    <row r="4" spans="1:1" ht="31.5" customHeight="1" x14ac:dyDescent="0.15">
      <c r="A4" t="s">
        <v>57</v>
      </c>
    </row>
    <row r="5" spans="1:1" ht="31.5" customHeight="1" x14ac:dyDescent="0.15">
      <c r="A5" t="s">
        <v>53</v>
      </c>
    </row>
  </sheetData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zoomScaleNormal="100" zoomScaleSheetLayoutView="100" workbookViewId="0">
      <selection activeCell="K31" sqref="K31"/>
    </sheetView>
  </sheetViews>
  <sheetFormatPr defaultColWidth="9" defaultRowHeight="20.100000000000001" customHeight="1" x14ac:dyDescent="0.15"/>
  <cols>
    <col min="1" max="1" width="3.25" style="2" customWidth="1"/>
    <col min="2" max="2" width="13" style="2" customWidth="1"/>
    <col min="3" max="18" width="6.75" style="2" customWidth="1"/>
    <col min="19" max="19" width="5.625" style="2" customWidth="1"/>
    <col min="20" max="20" width="5.875" style="2" customWidth="1"/>
    <col min="21" max="21" width="6" style="2" customWidth="1"/>
    <col min="22" max="22" width="9" style="2"/>
    <col min="23" max="24" width="6.375" style="2" customWidth="1"/>
    <col min="25" max="16384" width="9" style="2"/>
  </cols>
  <sheetData>
    <row r="1" spans="2:24" ht="20.25" customHeight="1" x14ac:dyDescent="0.15"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1"/>
    </row>
    <row r="2" spans="2:24" ht="32.25" customHeight="1" x14ac:dyDescent="0.15">
      <c r="B2" s="215" t="s">
        <v>13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24" ht="19.5" customHeight="1" x14ac:dyDescent="0.15">
      <c r="B3" s="3"/>
      <c r="C3" s="1"/>
      <c r="D3" s="1"/>
      <c r="E3" s="1"/>
      <c r="F3" s="1"/>
      <c r="G3" s="1"/>
      <c r="H3" s="14"/>
      <c r="I3" s="14"/>
      <c r="J3" s="14"/>
      <c r="K3" s="1"/>
      <c r="L3" s="1"/>
      <c r="M3" s="4" t="s">
        <v>1</v>
      </c>
      <c r="N3" s="136" t="s">
        <v>47</v>
      </c>
      <c r="O3" s="136"/>
      <c r="P3" s="136"/>
      <c r="Q3" s="136"/>
      <c r="R3" s="136"/>
    </row>
    <row r="4" spans="2:24" ht="20.25" customHeight="1" x14ac:dyDescent="0.15">
      <c r="B4" s="3"/>
      <c r="C4" s="1"/>
      <c r="D4" s="1"/>
      <c r="E4" s="1"/>
      <c r="F4" s="1"/>
      <c r="G4" s="1"/>
      <c r="H4" s="14"/>
      <c r="I4" s="14"/>
      <c r="J4" s="14"/>
      <c r="K4" s="1"/>
      <c r="L4" s="1"/>
      <c r="M4" s="5" t="s">
        <v>2</v>
      </c>
      <c r="N4" s="213"/>
      <c r="O4" s="213"/>
      <c r="P4" s="213"/>
      <c r="Q4" s="213"/>
      <c r="R4" s="213"/>
    </row>
    <row r="5" spans="2:24" ht="18.7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4" ht="21.75" customHeight="1" x14ac:dyDescent="0.15">
      <c r="B6" s="216" t="s">
        <v>3</v>
      </c>
      <c r="C6" s="218" t="s">
        <v>4</v>
      </c>
      <c r="D6" s="219"/>
      <c r="E6" s="222" t="s">
        <v>18</v>
      </c>
      <c r="F6" s="223"/>
      <c r="G6" s="223"/>
      <c r="H6" s="223"/>
      <c r="I6" s="224"/>
      <c r="J6" s="222" t="s">
        <v>25</v>
      </c>
      <c r="K6" s="223"/>
      <c r="L6" s="223"/>
      <c r="M6" s="223"/>
      <c r="N6" s="224"/>
      <c r="O6" s="203" t="s">
        <v>5</v>
      </c>
      <c r="P6" s="204"/>
      <c r="Q6" s="204"/>
      <c r="R6" s="205"/>
      <c r="S6" s="194"/>
      <c r="T6" s="194"/>
      <c r="U6" s="194"/>
      <c r="V6" s="194"/>
      <c r="W6" s="194"/>
      <c r="X6" s="194"/>
    </row>
    <row r="7" spans="2:24" ht="36" customHeight="1" x14ac:dyDescent="0.15">
      <c r="B7" s="217"/>
      <c r="C7" s="220"/>
      <c r="D7" s="221"/>
      <c r="E7" s="195" t="s">
        <v>16</v>
      </c>
      <c r="F7" s="196"/>
      <c r="G7" s="197" t="s">
        <v>37</v>
      </c>
      <c r="H7" s="196"/>
      <c r="I7" s="198"/>
      <c r="J7" s="195" t="s">
        <v>41</v>
      </c>
      <c r="K7" s="196"/>
      <c r="L7" s="197" t="s">
        <v>38</v>
      </c>
      <c r="M7" s="196"/>
      <c r="N7" s="198"/>
      <c r="O7" s="206" t="s">
        <v>44</v>
      </c>
      <c r="P7" s="199" t="s">
        <v>45</v>
      </c>
      <c r="Q7" s="200"/>
      <c r="R7" s="201"/>
      <c r="S7" s="202"/>
      <c r="T7" s="202"/>
      <c r="U7" s="202"/>
      <c r="V7" s="202"/>
      <c r="W7" s="202"/>
      <c r="X7" s="202"/>
    </row>
    <row r="8" spans="2:24" ht="15" customHeight="1" x14ac:dyDescent="0.15">
      <c r="B8" s="217"/>
      <c r="C8" s="225"/>
      <c r="D8" s="183" t="s">
        <v>28</v>
      </c>
      <c r="E8" s="208"/>
      <c r="F8" s="226" t="s">
        <v>36</v>
      </c>
      <c r="G8" s="209"/>
      <c r="H8" s="210" t="s">
        <v>6</v>
      </c>
      <c r="I8" s="183" t="s">
        <v>7</v>
      </c>
      <c r="J8" s="208"/>
      <c r="K8" s="210" t="s">
        <v>39</v>
      </c>
      <c r="L8" s="209"/>
      <c r="M8" s="210" t="s">
        <v>6</v>
      </c>
      <c r="N8" s="183" t="s">
        <v>7</v>
      </c>
      <c r="O8" s="207"/>
      <c r="P8" s="212"/>
      <c r="Q8" s="210" t="s">
        <v>14</v>
      </c>
      <c r="R8" s="183" t="s">
        <v>15</v>
      </c>
      <c r="S8" s="202"/>
      <c r="T8" s="202"/>
      <c r="U8" s="193"/>
      <c r="V8" s="193"/>
      <c r="W8" s="202"/>
      <c r="X8" s="202"/>
    </row>
    <row r="9" spans="2:24" ht="48" customHeight="1" x14ac:dyDescent="0.15">
      <c r="B9" s="217"/>
      <c r="C9" s="225"/>
      <c r="D9" s="184"/>
      <c r="E9" s="208"/>
      <c r="F9" s="227"/>
      <c r="G9" s="209"/>
      <c r="H9" s="211"/>
      <c r="I9" s="184"/>
      <c r="J9" s="208"/>
      <c r="K9" s="211"/>
      <c r="L9" s="209"/>
      <c r="M9" s="211"/>
      <c r="N9" s="184"/>
      <c r="O9" s="88"/>
      <c r="P9" s="212"/>
      <c r="Q9" s="211"/>
      <c r="R9" s="184"/>
      <c r="S9" s="202"/>
      <c r="T9" s="202"/>
      <c r="U9" s="193"/>
      <c r="V9" s="193"/>
      <c r="W9" s="202"/>
      <c r="X9" s="202"/>
    </row>
    <row r="10" spans="2:24" s="10" customFormat="1" ht="17.25" customHeight="1" x14ac:dyDescent="0.15">
      <c r="B10" s="6"/>
      <c r="C10" s="7" t="s">
        <v>8</v>
      </c>
      <c r="D10" s="30" t="s">
        <v>9</v>
      </c>
      <c r="E10" s="7" t="s">
        <v>17</v>
      </c>
      <c r="F10" s="54" t="s">
        <v>26</v>
      </c>
      <c r="G10" s="48" t="s">
        <v>29</v>
      </c>
      <c r="H10" s="8" t="s">
        <v>27</v>
      </c>
      <c r="I10" s="9" t="s">
        <v>19</v>
      </c>
      <c r="J10" s="7" t="s">
        <v>20</v>
      </c>
      <c r="K10" s="8" t="s">
        <v>21</v>
      </c>
      <c r="L10" s="74" t="s">
        <v>30</v>
      </c>
      <c r="M10" s="48" t="s">
        <v>31</v>
      </c>
      <c r="N10" s="30" t="s">
        <v>32</v>
      </c>
      <c r="O10" s="7"/>
      <c r="P10" s="8" t="s">
        <v>33</v>
      </c>
      <c r="Q10" s="8" t="s">
        <v>34</v>
      </c>
      <c r="R10" s="30" t="s">
        <v>35</v>
      </c>
      <c r="S10" s="79"/>
      <c r="T10" s="79"/>
      <c r="U10" s="193"/>
      <c r="V10" s="193"/>
      <c r="W10" s="79"/>
      <c r="X10" s="79"/>
    </row>
    <row r="11" spans="2:24" ht="21.95" customHeight="1" x14ac:dyDescent="0.15">
      <c r="B11" s="134"/>
      <c r="C11" s="24">
        <v>0</v>
      </c>
      <c r="D11" s="23">
        <v>0</v>
      </c>
      <c r="E11" s="34">
        <f>C11-D11</f>
        <v>0</v>
      </c>
      <c r="F11" s="49">
        <v>0</v>
      </c>
      <c r="G11" s="55">
        <f>E11-F11</f>
        <v>0</v>
      </c>
      <c r="H11" s="31">
        <f>G11-I11</f>
        <v>0</v>
      </c>
      <c r="I11" s="23">
        <v>0</v>
      </c>
      <c r="J11" s="24">
        <v>0</v>
      </c>
      <c r="K11" s="50">
        <v>0</v>
      </c>
      <c r="L11" s="55">
        <f t="shared" ref="L11:L22" si="0">J11-K11</f>
        <v>0</v>
      </c>
      <c r="M11" s="31">
        <f>L11-N11</f>
        <v>0</v>
      </c>
      <c r="N11" s="23">
        <v>0</v>
      </c>
      <c r="O11" s="24">
        <v>0</v>
      </c>
      <c r="P11" s="90">
        <v>0</v>
      </c>
      <c r="Q11" s="31">
        <f>P11-R11</f>
        <v>0</v>
      </c>
      <c r="R11" s="23">
        <v>0</v>
      </c>
      <c r="S11" s="10"/>
      <c r="T11" s="10"/>
      <c r="U11" s="10"/>
      <c r="V11" s="10"/>
      <c r="W11" s="10"/>
      <c r="X11" s="10"/>
    </row>
    <row r="12" spans="2:24" ht="21.95" customHeight="1" x14ac:dyDescent="0.15">
      <c r="B12" s="137"/>
      <c r="C12" s="24">
        <v>0</v>
      </c>
      <c r="D12" s="25">
        <v>0</v>
      </c>
      <c r="E12" s="39">
        <f t="shared" ref="E12:E22" si="1">C12-D12</f>
        <v>0</v>
      </c>
      <c r="F12" s="50">
        <v>0</v>
      </c>
      <c r="G12" s="56">
        <f>E12-F12</f>
        <v>0</v>
      </c>
      <c r="H12" s="33">
        <f t="shared" ref="H12:H22" si="2">G12-I12</f>
        <v>0</v>
      </c>
      <c r="I12" s="25">
        <v>0</v>
      </c>
      <c r="J12" s="24">
        <v>0</v>
      </c>
      <c r="K12" s="50">
        <v>0</v>
      </c>
      <c r="L12" s="56">
        <f t="shared" si="0"/>
        <v>0</v>
      </c>
      <c r="M12" s="33">
        <f t="shared" ref="M12:M22" si="3">L12-N12</f>
        <v>0</v>
      </c>
      <c r="N12" s="25">
        <v>0</v>
      </c>
      <c r="O12" s="24">
        <v>0</v>
      </c>
      <c r="P12" s="90">
        <v>0</v>
      </c>
      <c r="Q12" s="33">
        <f>P12-R12</f>
        <v>0</v>
      </c>
      <c r="R12" s="25">
        <v>0</v>
      </c>
      <c r="S12" s="10"/>
      <c r="T12" s="10"/>
      <c r="U12" s="10"/>
      <c r="V12" s="10"/>
      <c r="W12" s="10"/>
      <c r="X12" s="10"/>
    </row>
    <row r="13" spans="2:24" ht="21.95" customHeight="1" x14ac:dyDescent="0.15">
      <c r="B13" s="137"/>
      <c r="C13" s="24">
        <v>0</v>
      </c>
      <c r="D13" s="25">
        <v>0</v>
      </c>
      <c r="E13" s="35">
        <f t="shared" si="1"/>
        <v>0</v>
      </c>
      <c r="F13" s="50">
        <v>0</v>
      </c>
      <c r="G13" s="56">
        <f t="shared" ref="G13:G21" si="4">E13-F13</f>
        <v>0</v>
      </c>
      <c r="H13" s="33">
        <f t="shared" si="2"/>
        <v>0</v>
      </c>
      <c r="I13" s="25">
        <v>0</v>
      </c>
      <c r="J13" s="24">
        <v>0</v>
      </c>
      <c r="K13" s="50">
        <v>0</v>
      </c>
      <c r="L13" s="56">
        <f t="shared" si="0"/>
        <v>0</v>
      </c>
      <c r="M13" s="33">
        <f t="shared" si="3"/>
        <v>0</v>
      </c>
      <c r="N13" s="25">
        <v>0</v>
      </c>
      <c r="O13" s="24">
        <v>0</v>
      </c>
      <c r="P13" s="90">
        <v>0</v>
      </c>
      <c r="Q13" s="33">
        <f t="shared" ref="Q13:Q22" si="5">P13-R13</f>
        <v>0</v>
      </c>
      <c r="R13" s="25">
        <v>0</v>
      </c>
      <c r="S13" s="10"/>
      <c r="T13" s="10"/>
      <c r="U13" s="10"/>
      <c r="V13" s="10"/>
      <c r="W13" s="10"/>
      <c r="X13" s="10"/>
    </row>
    <row r="14" spans="2:24" ht="21.95" customHeight="1" x14ac:dyDescent="0.15">
      <c r="B14" s="137"/>
      <c r="C14" s="24">
        <v>0</v>
      </c>
      <c r="D14" s="25">
        <v>0</v>
      </c>
      <c r="E14" s="39">
        <f t="shared" si="1"/>
        <v>0</v>
      </c>
      <c r="F14" s="50">
        <v>0</v>
      </c>
      <c r="G14" s="56">
        <f t="shared" si="4"/>
        <v>0</v>
      </c>
      <c r="H14" s="33">
        <f t="shared" si="2"/>
        <v>0</v>
      </c>
      <c r="I14" s="25">
        <v>0</v>
      </c>
      <c r="J14" s="24">
        <v>0</v>
      </c>
      <c r="K14" s="50">
        <v>0</v>
      </c>
      <c r="L14" s="56">
        <f t="shared" si="0"/>
        <v>0</v>
      </c>
      <c r="M14" s="33">
        <f t="shared" si="3"/>
        <v>0</v>
      </c>
      <c r="N14" s="25">
        <v>0</v>
      </c>
      <c r="O14" s="24">
        <v>0</v>
      </c>
      <c r="P14" s="90">
        <v>0</v>
      </c>
      <c r="Q14" s="33">
        <f t="shared" si="5"/>
        <v>0</v>
      </c>
      <c r="R14" s="25">
        <v>0</v>
      </c>
      <c r="S14" s="10"/>
      <c r="T14" s="10"/>
      <c r="U14" s="10"/>
      <c r="V14" s="10"/>
      <c r="W14" s="10"/>
      <c r="X14" s="10"/>
    </row>
    <row r="15" spans="2:24" ht="21.95" customHeight="1" x14ac:dyDescent="0.15">
      <c r="B15" s="137"/>
      <c r="C15" s="24">
        <v>0</v>
      </c>
      <c r="D15" s="25">
        <v>0</v>
      </c>
      <c r="E15" s="35">
        <f t="shared" si="1"/>
        <v>0</v>
      </c>
      <c r="F15" s="50">
        <v>0</v>
      </c>
      <c r="G15" s="56">
        <f t="shared" si="4"/>
        <v>0</v>
      </c>
      <c r="H15" s="33">
        <f t="shared" si="2"/>
        <v>0</v>
      </c>
      <c r="I15" s="25">
        <v>0</v>
      </c>
      <c r="J15" s="24">
        <v>0</v>
      </c>
      <c r="K15" s="50">
        <v>0</v>
      </c>
      <c r="L15" s="56">
        <f t="shared" si="0"/>
        <v>0</v>
      </c>
      <c r="M15" s="33">
        <f t="shared" si="3"/>
        <v>0</v>
      </c>
      <c r="N15" s="25">
        <v>0</v>
      </c>
      <c r="O15" s="24">
        <v>0</v>
      </c>
      <c r="P15" s="90">
        <v>0</v>
      </c>
      <c r="Q15" s="33">
        <f t="shared" si="5"/>
        <v>0</v>
      </c>
      <c r="R15" s="25">
        <v>0</v>
      </c>
      <c r="S15" s="10"/>
      <c r="T15" s="10"/>
      <c r="U15" s="10"/>
      <c r="V15" s="10"/>
      <c r="W15" s="10"/>
      <c r="X15" s="10"/>
    </row>
    <row r="16" spans="2:24" ht="21.95" customHeight="1" x14ac:dyDescent="0.15">
      <c r="B16" s="137"/>
      <c r="C16" s="24">
        <v>0</v>
      </c>
      <c r="D16" s="25">
        <v>0</v>
      </c>
      <c r="E16" s="38">
        <f t="shared" si="1"/>
        <v>0</v>
      </c>
      <c r="F16" s="50">
        <v>0</v>
      </c>
      <c r="G16" s="56">
        <f t="shared" si="4"/>
        <v>0</v>
      </c>
      <c r="H16" s="41">
        <f t="shared" si="2"/>
        <v>0</v>
      </c>
      <c r="I16" s="25">
        <v>0</v>
      </c>
      <c r="J16" s="24">
        <v>0</v>
      </c>
      <c r="K16" s="50">
        <v>0</v>
      </c>
      <c r="L16" s="56">
        <f t="shared" si="0"/>
        <v>0</v>
      </c>
      <c r="M16" s="41">
        <f t="shared" si="3"/>
        <v>0</v>
      </c>
      <c r="N16" s="25">
        <v>0</v>
      </c>
      <c r="O16" s="24">
        <v>0</v>
      </c>
      <c r="P16" s="90">
        <v>0</v>
      </c>
      <c r="Q16" s="41">
        <f t="shared" si="5"/>
        <v>0</v>
      </c>
      <c r="R16" s="25">
        <v>0</v>
      </c>
      <c r="S16" s="10"/>
      <c r="T16" s="10"/>
      <c r="U16" s="10"/>
      <c r="V16" s="10"/>
      <c r="W16" s="10"/>
      <c r="X16" s="10"/>
    </row>
    <row r="17" spans="1:24" ht="21.95" customHeight="1" x14ac:dyDescent="0.15">
      <c r="B17" s="137"/>
      <c r="C17" s="24">
        <v>0</v>
      </c>
      <c r="D17" s="25">
        <v>0</v>
      </c>
      <c r="E17" s="38">
        <f t="shared" si="1"/>
        <v>0</v>
      </c>
      <c r="F17" s="50">
        <v>0</v>
      </c>
      <c r="G17" s="56">
        <f t="shared" si="4"/>
        <v>0</v>
      </c>
      <c r="H17" s="33">
        <f t="shared" si="2"/>
        <v>0</v>
      </c>
      <c r="I17" s="25">
        <v>0</v>
      </c>
      <c r="J17" s="24">
        <v>0</v>
      </c>
      <c r="K17" s="50">
        <v>0</v>
      </c>
      <c r="L17" s="56">
        <f t="shared" si="0"/>
        <v>0</v>
      </c>
      <c r="M17" s="33">
        <f t="shared" si="3"/>
        <v>0</v>
      </c>
      <c r="N17" s="25">
        <v>0</v>
      </c>
      <c r="O17" s="24">
        <v>0</v>
      </c>
      <c r="P17" s="90">
        <v>0</v>
      </c>
      <c r="Q17" s="33">
        <f t="shared" si="5"/>
        <v>0</v>
      </c>
      <c r="R17" s="25">
        <v>0</v>
      </c>
      <c r="S17" s="10"/>
      <c r="T17" s="10"/>
      <c r="U17" s="10"/>
      <c r="V17" s="10"/>
      <c r="W17" s="10"/>
      <c r="X17" s="10"/>
    </row>
    <row r="18" spans="1:24" ht="21.95" customHeight="1" x14ac:dyDescent="0.15">
      <c r="B18" s="137"/>
      <c r="C18" s="24">
        <v>0</v>
      </c>
      <c r="D18" s="25">
        <v>0</v>
      </c>
      <c r="E18" s="38">
        <f t="shared" si="1"/>
        <v>0</v>
      </c>
      <c r="F18" s="50">
        <v>0</v>
      </c>
      <c r="G18" s="56">
        <f t="shared" si="4"/>
        <v>0</v>
      </c>
      <c r="H18" s="33">
        <f t="shared" si="2"/>
        <v>0</v>
      </c>
      <c r="I18" s="25">
        <v>0</v>
      </c>
      <c r="J18" s="24">
        <v>0</v>
      </c>
      <c r="K18" s="50">
        <v>0</v>
      </c>
      <c r="L18" s="56">
        <f t="shared" si="0"/>
        <v>0</v>
      </c>
      <c r="M18" s="33">
        <f t="shared" si="3"/>
        <v>0</v>
      </c>
      <c r="N18" s="25">
        <v>0</v>
      </c>
      <c r="O18" s="24">
        <v>0</v>
      </c>
      <c r="P18" s="90">
        <v>0</v>
      </c>
      <c r="Q18" s="33">
        <f t="shared" si="5"/>
        <v>0</v>
      </c>
      <c r="R18" s="25">
        <v>0</v>
      </c>
      <c r="S18" s="10"/>
      <c r="T18" s="10"/>
      <c r="U18" s="10"/>
      <c r="V18" s="10"/>
      <c r="W18" s="10"/>
      <c r="X18" s="10"/>
    </row>
    <row r="19" spans="1:24" ht="21.95" customHeight="1" x14ac:dyDescent="0.15">
      <c r="B19" s="137"/>
      <c r="C19" s="24">
        <v>0</v>
      </c>
      <c r="D19" s="25">
        <v>0</v>
      </c>
      <c r="E19" s="39">
        <f t="shared" si="1"/>
        <v>0</v>
      </c>
      <c r="F19" s="50">
        <v>0</v>
      </c>
      <c r="G19" s="56">
        <f t="shared" si="4"/>
        <v>0</v>
      </c>
      <c r="H19" s="33">
        <f t="shared" si="2"/>
        <v>0</v>
      </c>
      <c r="I19" s="25">
        <v>0</v>
      </c>
      <c r="J19" s="24">
        <v>0</v>
      </c>
      <c r="K19" s="50">
        <v>0</v>
      </c>
      <c r="L19" s="56">
        <f t="shared" si="0"/>
        <v>0</v>
      </c>
      <c r="M19" s="33">
        <f t="shared" si="3"/>
        <v>0</v>
      </c>
      <c r="N19" s="25">
        <v>0</v>
      </c>
      <c r="O19" s="24">
        <v>0</v>
      </c>
      <c r="P19" s="90">
        <v>0</v>
      </c>
      <c r="Q19" s="33">
        <f t="shared" si="5"/>
        <v>0</v>
      </c>
      <c r="R19" s="25">
        <v>0</v>
      </c>
      <c r="S19" s="10"/>
      <c r="T19" s="10"/>
      <c r="U19" s="10"/>
      <c r="V19" s="10"/>
      <c r="W19" s="10"/>
      <c r="X19" s="10"/>
    </row>
    <row r="20" spans="1:24" ht="21.95" customHeight="1" x14ac:dyDescent="0.15">
      <c r="B20" s="137"/>
      <c r="C20" s="24">
        <v>0</v>
      </c>
      <c r="D20" s="25">
        <v>0</v>
      </c>
      <c r="E20" s="35">
        <f t="shared" si="1"/>
        <v>0</v>
      </c>
      <c r="F20" s="50">
        <v>0</v>
      </c>
      <c r="G20" s="56">
        <f t="shared" si="4"/>
        <v>0</v>
      </c>
      <c r="H20" s="33">
        <f t="shared" si="2"/>
        <v>0</v>
      </c>
      <c r="I20" s="25">
        <v>0</v>
      </c>
      <c r="J20" s="24">
        <v>0</v>
      </c>
      <c r="K20" s="50">
        <v>0</v>
      </c>
      <c r="L20" s="56">
        <f t="shared" si="0"/>
        <v>0</v>
      </c>
      <c r="M20" s="33">
        <f t="shared" si="3"/>
        <v>0</v>
      </c>
      <c r="N20" s="25">
        <v>0</v>
      </c>
      <c r="O20" s="24">
        <v>0</v>
      </c>
      <c r="P20" s="90">
        <v>0</v>
      </c>
      <c r="Q20" s="33">
        <f t="shared" si="5"/>
        <v>0</v>
      </c>
      <c r="R20" s="25">
        <v>0</v>
      </c>
      <c r="S20" s="10"/>
      <c r="T20" s="10"/>
      <c r="U20" s="10"/>
      <c r="V20" s="10"/>
      <c r="W20" s="10"/>
      <c r="X20" s="10"/>
    </row>
    <row r="21" spans="1:24" ht="21.95" customHeight="1" x14ac:dyDescent="0.15">
      <c r="B21" s="137"/>
      <c r="C21" s="24">
        <v>0</v>
      </c>
      <c r="D21" s="25">
        <v>0</v>
      </c>
      <c r="E21" s="40">
        <f t="shared" si="1"/>
        <v>0</v>
      </c>
      <c r="F21" s="50">
        <v>0</v>
      </c>
      <c r="G21" s="56">
        <f t="shared" si="4"/>
        <v>0</v>
      </c>
      <c r="H21" s="32">
        <f t="shared" si="2"/>
        <v>0</v>
      </c>
      <c r="I21" s="25">
        <v>0</v>
      </c>
      <c r="J21" s="24">
        <v>0</v>
      </c>
      <c r="K21" s="50">
        <v>0</v>
      </c>
      <c r="L21" s="56">
        <f t="shared" si="0"/>
        <v>0</v>
      </c>
      <c r="M21" s="32">
        <f t="shared" si="3"/>
        <v>0</v>
      </c>
      <c r="N21" s="25">
        <v>0</v>
      </c>
      <c r="O21" s="24">
        <v>0</v>
      </c>
      <c r="P21" s="90">
        <v>0</v>
      </c>
      <c r="Q21" s="32">
        <f t="shared" si="5"/>
        <v>0</v>
      </c>
      <c r="R21" s="25">
        <v>0</v>
      </c>
      <c r="S21" s="10"/>
      <c r="T21" s="10"/>
      <c r="U21" s="10"/>
      <c r="V21" s="10"/>
      <c r="W21" s="10"/>
      <c r="X21" s="10"/>
    </row>
    <row r="22" spans="1:24" ht="21.95" customHeight="1" thickBot="1" x14ac:dyDescent="0.2">
      <c r="B22" s="138"/>
      <c r="C22" s="24">
        <v>0</v>
      </c>
      <c r="D22" s="26">
        <v>0</v>
      </c>
      <c r="E22" s="36">
        <f t="shared" si="1"/>
        <v>0</v>
      </c>
      <c r="F22" s="51">
        <v>0</v>
      </c>
      <c r="G22" s="57">
        <f>E22-F22</f>
        <v>0</v>
      </c>
      <c r="H22" s="58">
        <f t="shared" si="2"/>
        <v>0</v>
      </c>
      <c r="I22" s="26">
        <v>0</v>
      </c>
      <c r="J22" s="24">
        <v>0</v>
      </c>
      <c r="K22" s="50">
        <v>0</v>
      </c>
      <c r="L22" s="57">
        <f t="shared" si="0"/>
        <v>0</v>
      </c>
      <c r="M22" s="58">
        <f t="shared" si="3"/>
        <v>0</v>
      </c>
      <c r="N22" s="26">
        <v>0</v>
      </c>
      <c r="O22" s="24">
        <v>0</v>
      </c>
      <c r="P22" s="90">
        <v>0</v>
      </c>
      <c r="Q22" s="42">
        <f t="shared" si="5"/>
        <v>0</v>
      </c>
      <c r="R22" s="26">
        <v>0</v>
      </c>
      <c r="S22" s="10"/>
      <c r="T22" s="10"/>
      <c r="U22" s="10"/>
      <c r="V22" s="10"/>
      <c r="W22" s="10"/>
      <c r="X22" s="10"/>
    </row>
    <row r="23" spans="1:24" ht="21.95" customHeight="1" x14ac:dyDescent="0.15">
      <c r="B23" s="75" t="s">
        <v>10</v>
      </c>
      <c r="C23" s="62"/>
      <c r="D23" s="71"/>
      <c r="E23" s="62"/>
      <c r="F23" s="37"/>
      <c r="G23" s="43"/>
      <c r="H23" s="21">
        <f>ROUNDDOWN(AVERAGE(H11:H22),0)</f>
        <v>0</v>
      </c>
      <c r="I23" s="21">
        <f>ROUNDDOWN(AVERAGE(I11:I22),0)</f>
        <v>0</v>
      </c>
      <c r="J23" s="62"/>
      <c r="K23" s="37"/>
      <c r="L23" s="43"/>
      <c r="M23" s="21">
        <f>ROUNDDOWN(AVERAGE(M11:M22),0)</f>
        <v>0</v>
      </c>
      <c r="N23" s="52">
        <f>ROUNDDOWN(AVERAGE(N11:N22),0)</f>
        <v>0</v>
      </c>
      <c r="O23" s="187"/>
      <c r="P23" s="188"/>
      <c r="Q23" s="21">
        <f>ROUNDDOWN(AVERAGE(Q11:Q22),0)</f>
        <v>0</v>
      </c>
      <c r="R23" s="53">
        <f>ROUNDDOWN(AVERAGE(R11:R22),0)</f>
        <v>0</v>
      </c>
      <c r="S23" s="11"/>
      <c r="T23" s="11"/>
      <c r="U23" s="11"/>
      <c r="V23" s="11"/>
      <c r="W23" s="11"/>
      <c r="X23" s="11"/>
    </row>
    <row r="24" spans="1:24" ht="28.5" customHeight="1" thickBot="1" x14ac:dyDescent="0.2">
      <c r="B24" s="12" t="s">
        <v>11</v>
      </c>
      <c r="C24" s="72"/>
      <c r="D24" s="73"/>
      <c r="E24" s="63"/>
      <c r="F24" s="64"/>
      <c r="G24" s="65"/>
      <c r="H24" s="185">
        <f>H23+I23/2</f>
        <v>0</v>
      </c>
      <c r="I24" s="186"/>
      <c r="J24" s="63"/>
      <c r="K24" s="64"/>
      <c r="L24" s="65"/>
      <c r="M24" s="185">
        <f>M23+N23/2</f>
        <v>0</v>
      </c>
      <c r="N24" s="186"/>
      <c r="O24" s="189"/>
      <c r="P24" s="190"/>
      <c r="Q24" s="185">
        <f>Q23+R23/2</f>
        <v>0</v>
      </c>
      <c r="R24" s="186"/>
      <c r="S24" s="19"/>
      <c r="T24" s="19"/>
      <c r="U24" s="19"/>
      <c r="V24" s="19"/>
      <c r="W24" s="13"/>
      <c r="X24" s="13"/>
    </row>
    <row r="25" spans="1:24" s="10" customFormat="1" ht="18" customHeight="1" thickBot="1" x14ac:dyDescent="0.2">
      <c r="A25" s="14"/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9"/>
      <c r="U25" s="19"/>
      <c r="V25" s="19"/>
      <c r="W25" s="19"/>
      <c r="X25" s="19"/>
    </row>
    <row r="26" spans="1:24" ht="33.75" customHeight="1" x14ac:dyDescent="0.15">
      <c r="B26" s="135" t="s">
        <v>54</v>
      </c>
      <c r="C26" s="27">
        <v>0</v>
      </c>
      <c r="D26" s="28">
        <v>0</v>
      </c>
      <c r="E26" s="44">
        <f>C26-D26</f>
        <v>0</v>
      </c>
      <c r="F26" s="82">
        <v>0</v>
      </c>
      <c r="G26" s="61">
        <f>E26-F26</f>
        <v>0</v>
      </c>
      <c r="H26" s="29">
        <f>G26-I26</f>
        <v>0</v>
      </c>
      <c r="I26" s="28">
        <v>0</v>
      </c>
      <c r="J26" s="27">
        <v>0</v>
      </c>
      <c r="K26" s="60">
        <v>0</v>
      </c>
      <c r="L26" s="61">
        <f>J26-K26</f>
        <v>0</v>
      </c>
      <c r="M26" s="29">
        <f>L26-N26</f>
        <v>0</v>
      </c>
      <c r="N26" s="28">
        <v>0</v>
      </c>
      <c r="O26" s="27">
        <v>0</v>
      </c>
      <c r="P26" s="92">
        <v>0</v>
      </c>
      <c r="Q26" s="59">
        <f>P26-R26</f>
        <v>0</v>
      </c>
      <c r="R26" s="45">
        <v>0</v>
      </c>
      <c r="S26" s="10"/>
      <c r="T26" s="10"/>
      <c r="U26" s="10"/>
      <c r="V26" s="10"/>
      <c r="W26" s="10"/>
      <c r="X26" s="10"/>
    </row>
    <row r="27" spans="1:24" ht="28.5" customHeight="1" thickBot="1" x14ac:dyDescent="0.2">
      <c r="B27" s="20" t="s">
        <v>12</v>
      </c>
      <c r="C27" s="69"/>
      <c r="D27" s="70"/>
      <c r="E27" s="66"/>
      <c r="F27" s="67"/>
      <c r="G27" s="68"/>
      <c r="H27" s="185">
        <f>H26+I26/2</f>
        <v>0</v>
      </c>
      <c r="I27" s="186"/>
      <c r="J27" s="66"/>
      <c r="K27" s="67"/>
      <c r="L27" s="68"/>
      <c r="M27" s="185">
        <f>M26+N26/2</f>
        <v>0</v>
      </c>
      <c r="N27" s="186"/>
      <c r="O27" s="191"/>
      <c r="P27" s="192"/>
      <c r="Q27" s="185">
        <f>Q26+R26/2</f>
        <v>0</v>
      </c>
      <c r="R27" s="186"/>
      <c r="S27" s="19"/>
      <c r="T27" s="19"/>
      <c r="U27" s="19"/>
      <c r="V27" s="19"/>
      <c r="W27" s="19"/>
      <c r="X27" s="19"/>
    </row>
    <row r="28" spans="1:24" ht="27" customHeight="1" x14ac:dyDescent="0.15">
      <c r="B28" s="142"/>
      <c r="C28" s="143"/>
      <c r="D28" s="143"/>
      <c r="E28" s="144"/>
      <c r="F28" s="144"/>
      <c r="G28" s="145"/>
      <c r="H28" s="146"/>
      <c r="I28" s="146"/>
      <c r="J28" s="147"/>
      <c r="K28" s="155" t="s">
        <v>56</v>
      </c>
      <c r="L28" s="156"/>
      <c r="M28" s="161">
        <f>IF(M27-M24&lt;Q30,M27-M24,Q30)</f>
        <v>0</v>
      </c>
      <c r="N28" s="162"/>
      <c r="O28" s="167" t="s">
        <v>48</v>
      </c>
      <c r="P28" s="168"/>
      <c r="Q28" s="148" t="s">
        <v>49</v>
      </c>
      <c r="R28" s="149" t="s">
        <v>50</v>
      </c>
      <c r="S28" s="19"/>
      <c r="T28" s="19"/>
      <c r="U28" s="19"/>
      <c r="V28" s="19"/>
      <c r="W28" s="19"/>
      <c r="X28" s="19"/>
    </row>
    <row r="29" spans="1:24" ht="27" customHeight="1" x14ac:dyDescent="0.15">
      <c r="A29" s="1"/>
      <c r="B29" s="47"/>
      <c r="C29" s="47"/>
      <c r="D29" s="47"/>
      <c r="E29" s="47"/>
      <c r="F29" s="47"/>
      <c r="G29" s="47"/>
      <c r="H29" s="47"/>
      <c r="I29" s="47"/>
      <c r="J29" s="47"/>
      <c r="K29" s="157"/>
      <c r="L29" s="158"/>
      <c r="M29" s="163"/>
      <c r="N29" s="164"/>
      <c r="O29" s="169"/>
      <c r="P29" s="170"/>
      <c r="Q29" s="150">
        <v>0</v>
      </c>
      <c r="R29" s="151">
        <v>0</v>
      </c>
      <c r="S29" s="10"/>
      <c r="T29" s="10"/>
      <c r="U29" s="10"/>
      <c r="V29" s="10"/>
      <c r="W29" s="10"/>
      <c r="X29" s="10"/>
    </row>
    <row r="30" spans="1:24" ht="27" customHeight="1" thickBot="1" x14ac:dyDescent="0.2">
      <c r="A30" s="1"/>
      <c r="B30" s="47"/>
      <c r="C30" s="47"/>
      <c r="D30" s="47"/>
      <c r="E30" s="47"/>
      <c r="F30" s="47"/>
      <c r="G30" s="47"/>
      <c r="H30" s="47"/>
      <c r="I30" s="47"/>
      <c r="J30" s="47"/>
      <c r="K30" s="159"/>
      <c r="L30" s="160"/>
      <c r="M30" s="165"/>
      <c r="N30" s="166"/>
      <c r="O30" s="171"/>
      <c r="P30" s="172"/>
      <c r="Q30" s="173">
        <f>Q29+R29/2</f>
        <v>0</v>
      </c>
      <c r="R30" s="174"/>
      <c r="S30" s="10"/>
      <c r="T30" s="10"/>
      <c r="U30" s="10"/>
      <c r="V30" s="10"/>
      <c r="W30" s="10"/>
      <c r="X30" s="10"/>
    </row>
    <row r="31" spans="1:24" ht="24" customHeight="1" thickBot="1" x14ac:dyDescent="0.2">
      <c r="A31" s="1"/>
      <c r="B31" s="85" t="s">
        <v>42</v>
      </c>
      <c r="C31" s="47"/>
      <c r="D31" s="47"/>
      <c r="E31" s="77"/>
      <c r="F31" s="77"/>
      <c r="G31" s="77"/>
      <c r="H31" s="79"/>
      <c r="I31" s="79"/>
      <c r="J31" s="80"/>
      <c r="K31" s="80"/>
      <c r="L31" s="76"/>
      <c r="M31" s="76"/>
      <c r="N31" s="47"/>
      <c r="O31" s="47"/>
      <c r="P31" s="10"/>
      <c r="Q31" s="152"/>
      <c r="R31" s="152"/>
      <c r="S31" s="10"/>
      <c r="T31" s="10"/>
      <c r="U31" s="10"/>
    </row>
    <row r="32" spans="1:24" ht="18.75" customHeight="1" x14ac:dyDescent="0.15">
      <c r="A32" s="1"/>
      <c r="B32" s="177" t="s">
        <v>43</v>
      </c>
      <c r="C32" s="179">
        <f>J26</f>
        <v>0</v>
      </c>
      <c r="D32" s="180"/>
      <c r="E32" s="77"/>
      <c r="F32" s="77"/>
      <c r="G32" s="77"/>
      <c r="H32" s="77"/>
      <c r="I32" s="47"/>
      <c r="J32" s="47"/>
      <c r="K32" s="83"/>
      <c r="L32" s="83"/>
      <c r="M32" s="84"/>
      <c r="N32" s="84"/>
      <c r="O32" s="84"/>
      <c r="P32" s="76"/>
      <c r="Q32" s="10"/>
      <c r="R32" s="10"/>
      <c r="S32" s="10"/>
      <c r="T32" s="10"/>
      <c r="U32" s="10"/>
      <c r="V32" s="10"/>
      <c r="W32" s="10"/>
      <c r="X32" s="10"/>
    </row>
    <row r="33" spans="1:24" ht="18.75" customHeight="1" thickBot="1" x14ac:dyDescent="0.2">
      <c r="A33" s="1"/>
      <c r="B33" s="178"/>
      <c r="C33" s="181"/>
      <c r="D33" s="182"/>
      <c r="E33" s="77"/>
      <c r="F33" s="77"/>
      <c r="G33" s="77"/>
      <c r="H33" s="77"/>
      <c r="I33" s="47"/>
      <c r="J33" s="47"/>
      <c r="K33" s="83"/>
      <c r="L33" s="83"/>
      <c r="M33" s="84"/>
      <c r="N33" s="84"/>
      <c r="O33" s="84"/>
      <c r="P33" s="76"/>
      <c r="Q33" s="76"/>
      <c r="R33" s="47"/>
      <c r="S33" s="10"/>
      <c r="T33" s="10"/>
      <c r="U33" s="10"/>
      <c r="V33" s="10"/>
      <c r="W33" s="10"/>
      <c r="X33" s="10"/>
    </row>
    <row r="34" spans="1:24" ht="18.75" customHeight="1" x14ac:dyDescent="0.15">
      <c r="A34" s="1"/>
      <c r="B34" s="177" t="s">
        <v>5</v>
      </c>
      <c r="C34" s="179">
        <f>O26</f>
        <v>0</v>
      </c>
      <c r="D34" s="180"/>
      <c r="H34" s="77"/>
      <c r="I34" s="47"/>
      <c r="J34" s="47"/>
      <c r="K34" s="83"/>
      <c r="L34" s="83"/>
      <c r="M34" s="84"/>
      <c r="N34" s="84"/>
      <c r="O34" s="84"/>
      <c r="P34" s="76"/>
      <c r="Q34" s="76"/>
      <c r="R34" s="47"/>
      <c r="S34" s="10"/>
      <c r="T34" s="10"/>
      <c r="U34" s="10"/>
      <c r="V34" s="10"/>
      <c r="W34" s="10"/>
      <c r="X34" s="10"/>
    </row>
    <row r="35" spans="1:24" ht="18.75" customHeight="1" thickBot="1" x14ac:dyDescent="0.2">
      <c r="A35" s="1"/>
      <c r="B35" s="178"/>
      <c r="C35" s="181"/>
      <c r="D35" s="182"/>
      <c r="S35" s="10"/>
      <c r="T35" s="10"/>
      <c r="U35" s="10"/>
      <c r="V35" s="10"/>
      <c r="W35" s="10"/>
      <c r="X35" s="10"/>
    </row>
    <row r="36" spans="1:24" ht="13.5" customHeight="1" x14ac:dyDescent="0.15">
      <c r="A36" s="1"/>
      <c r="B36" s="78"/>
      <c r="S36" s="10"/>
      <c r="T36" s="10"/>
      <c r="U36" s="10"/>
      <c r="V36" s="10"/>
      <c r="W36" s="10"/>
      <c r="X36" s="10"/>
    </row>
    <row r="37" spans="1:24" ht="13.5" customHeight="1" x14ac:dyDescent="0.15">
      <c r="B37" s="78"/>
    </row>
    <row r="39" spans="1:24" ht="22.5" customHeight="1" x14ac:dyDescent="0.15">
      <c r="B39" s="176" t="s">
        <v>40</v>
      </c>
      <c r="C39" s="176"/>
      <c r="D39" s="175" t="s">
        <v>23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1:24" ht="22.5" customHeight="1" x14ac:dyDescent="0.15">
      <c r="B40" s="175" t="s">
        <v>22</v>
      </c>
      <c r="C40" s="175"/>
      <c r="D40" s="175" t="s">
        <v>24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</sheetData>
  <mergeCells count="58">
    <mergeCell ref="N4:R4"/>
    <mergeCell ref="B1:Q1"/>
    <mergeCell ref="B2:R2"/>
    <mergeCell ref="B6:B9"/>
    <mergeCell ref="C6:D7"/>
    <mergeCell ref="E6:I6"/>
    <mergeCell ref="J6:N6"/>
    <mergeCell ref="C8:C9"/>
    <mergeCell ref="D8:D9"/>
    <mergeCell ref="E8:E9"/>
    <mergeCell ref="K8:K9"/>
    <mergeCell ref="F8:F9"/>
    <mergeCell ref="G8:G9"/>
    <mergeCell ref="H8:H9"/>
    <mergeCell ref="S8:S9"/>
    <mergeCell ref="T8:T9"/>
    <mergeCell ref="P8:P9"/>
    <mergeCell ref="V8:V10"/>
    <mergeCell ref="W8:W9"/>
    <mergeCell ref="U8:U10"/>
    <mergeCell ref="S6:X6"/>
    <mergeCell ref="E7:F7"/>
    <mergeCell ref="G7:I7"/>
    <mergeCell ref="J7:K7"/>
    <mergeCell ref="L7:N7"/>
    <mergeCell ref="P7:R7"/>
    <mergeCell ref="S7:U7"/>
    <mergeCell ref="V7:X7"/>
    <mergeCell ref="O6:R6"/>
    <mergeCell ref="O7:O8"/>
    <mergeCell ref="J8:J9"/>
    <mergeCell ref="X8:X9"/>
    <mergeCell ref="L8:L9"/>
    <mergeCell ref="M8:M9"/>
    <mergeCell ref="Q8:Q9"/>
    <mergeCell ref="N8:N9"/>
    <mergeCell ref="H24:I24"/>
    <mergeCell ref="M24:N24"/>
    <mergeCell ref="Q24:R24"/>
    <mergeCell ref="H27:I27"/>
    <mergeCell ref="M27:N27"/>
    <mergeCell ref="Q27:R27"/>
    <mergeCell ref="O23:P24"/>
    <mergeCell ref="O27:P27"/>
    <mergeCell ref="I8:I9"/>
    <mergeCell ref="R8:R9"/>
    <mergeCell ref="K28:L30"/>
    <mergeCell ref="M28:N30"/>
    <mergeCell ref="O28:P30"/>
    <mergeCell ref="Q30:R30"/>
    <mergeCell ref="B40:C40"/>
    <mergeCell ref="D40:R40"/>
    <mergeCell ref="B39:C39"/>
    <mergeCell ref="D39:R39"/>
    <mergeCell ref="B32:B33"/>
    <mergeCell ref="C32:D33"/>
    <mergeCell ref="B34:B35"/>
    <mergeCell ref="C34:D35"/>
  </mergeCells>
  <phoneticPr fontId="2"/>
  <printOptions horizontalCentered="1" verticalCentered="1"/>
  <pageMargins left="0.19685039370078741" right="0.19685039370078741" top="0.39370078740157483" bottom="0.39370078740157483" header="0" footer="0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zoomScaleNormal="100" zoomScaleSheetLayoutView="100" workbookViewId="0">
      <selection activeCell="Q30" sqref="Q30:R30"/>
    </sheetView>
  </sheetViews>
  <sheetFormatPr defaultColWidth="9" defaultRowHeight="20.100000000000001" customHeight="1" x14ac:dyDescent="0.15"/>
  <cols>
    <col min="1" max="1" width="3.25" style="2" customWidth="1"/>
    <col min="2" max="2" width="13" style="2" customWidth="1"/>
    <col min="3" max="18" width="6.75" style="2" customWidth="1"/>
    <col min="19" max="19" width="5.625" style="2" customWidth="1"/>
    <col min="20" max="20" width="5.875" style="2" customWidth="1"/>
    <col min="21" max="21" width="6" style="2" customWidth="1"/>
    <col min="22" max="22" width="9" style="2"/>
    <col min="23" max="24" width="6.375" style="2" customWidth="1"/>
    <col min="25" max="16384" width="9" style="2"/>
  </cols>
  <sheetData>
    <row r="1" spans="2:24" ht="20.25" customHeight="1" x14ac:dyDescent="0.15"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1"/>
    </row>
    <row r="2" spans="2:24" ht="32.25" customHeight="1" x14ac:dyDescent="0.15">
      <c r="B2" s="215" t="s">
        <v>13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24" ht="19.5" customHeight="1" x14ac:dyDescent="0.15">
      <c r="B3" s="3"/>
      <c r="C3" s="1"/>
      <c r="D3" s="1"/>
      <c r="E3" s="1"/>
      <c r="F3" s="1"/>
      <c r="G3" s="1"/>
      <c r="H3" s="14"/>
      <c r="I3" s="14"/>
      <c r="J3" s="14"/>
      <c r="K3" s="1"/>
      <c r="L3" s="1"/>
      <c r="M3" s="4" t="s">
        <v>1</v>
      </c>
      <c r="N3" s="4" t="s">
        <v>46</v>
      </c>
      <c r="O3" s="4"/>
      <c r="P3" s="4"/>
      <c r="Q3" s="4"/>
      <c r="R3" s="4"/>
    </row>
    <row r="4" spans="2:24" ht="20.25" customHeight="1" x14ac:dyDescent="0.15">
      <c r="B4" s="3"/>
      <c r="C4" s="1"/>
      <c r="D4" s="1"/>
      <c r="E4" s="1"/>
      <c r="F4" s="1"/>
      <c r="G4" s="1"/>
      <c r="H4" s="14"/>
      <c r="I4" s="14"/>
      <c r="J4" s="14"/>
      <c r="K4" s="1"/>
      <c r="L4" s="1"/>
      <c r="M4" s="5" t="s">
        <v>2</v>
      </c>
      <c r="N4" s="228"/>
      <c r="O4" s="228"/>
      <c r="P4" s="228"/>
      <c r="Q4" s="228"/>
      <c r="R4" s="228"/>
    </row>
    <row r="5" spans="2:24" ht="18.7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4" ht="21.75" customHeight="1" x14ac:dyDescent="0.15">
      <c r="B6" s="216" t="s">
        <v>3</v>
      </c>
      <c r="C6" s="218" t="s">
        <v>4</v>
      </c>
      <c r="D6" s="219"/>
      <c r="E6" s="222" t="s">
        <v>18</v>
      </c>
      <c r="F6" s="223"/>
      <c r="G6" s="223"/>
      <c r="H6" s="223"/>
      <c r="I6" s="224"/>
      <c r="J6" s="222" t="s">
        <v>25</v>
      </c>
      <c r="K6" s="223"/>
      <c r="L6" s="223"/>
      <c r="M6" s="223"/>
      <c r="N6" s="224"/>
      <c r="O6" s="203" t="s">
        <v>5</v>
      </c>
      <c r="P6" s="204"/>
      <c r="Q6" s="204"/>
      <c r="R6" s="205"/>
      <c r="S6" s="194"/>
      <c r="T6" s="194"/>
      <c r="U6" s="194"/>
      <c r="V6" s="194"/>
      <c r="W6" s="194"/>
      <c r="X6" s="194"/>
    </row>
    <row r="7" spans="2:24" ht="36" customHeight="1" x14ac:dyDescent="0.15">
      <c r="B7" s="217"/>
      <c r="C7" s="220"/>
      <c r="D7" s="221"/>
      <c r="E7" s="195" t="s">
        <v>16</v>
      </c>
      <c r="F7" s="196"/>
      <c r="G7" s="197" t="s">
        <v>37</v>
      </c>
      <c r="H7" s="196"/>
      <c r="I7" s="198"/>
      <c r="J7" s="195" t="s">
        <v>41</v>
      </c>
      <c r="K7" s="196"/>
      <c r="L7" s="197" t="s">
        <v>38</v>
      </c>
      <c r="M7" s="196"/>
      <c r="N7" s="198"/>
      <c r="O7" s="206" t="s">
        <v>44</v>
      </c>
      <c r="P7" s="199" t="s">
        <v>45</v>
      </c>
      <c r="Q7" s="200"/>
      <c r="R7" s="201"/>
      <c r="S7" s="202"/>
      <c r="T7" s="202"/>
      <c r="U7" s="202"/>
      <c r="V7" s="202"/>
      <c r="W7" s="202"/>
      <c r="X7" s="202"/>
    </row>
    <row r="8" spans="2:24" ht="15" customHeight="1" x14ac:dyDescent="0.15">
      <c r="B8" s="217"/>
      <c r="C8" s="225"/>
      <c r="D8" s="183" t="s">
        <v>28</v>
      </c>
      <c r="E8" s="208"/>
      <c r="F8" s="226" t="s">
        <v>36</v>
      </c>
      <c r="G8" s="209"/>
      <c r="H8" s="210" t="s">
        <v>6</v>
      </c>
      <c r="I8" s="183" t="s">
        <v>7</v>
      </c>
      <c r="J8" s="208"/>
      <c r="K8" s="210" t="s">
        <v>39</v>
      </c>
      <c r="L8" s="209"/>
      <c r="M8" s="210" t="s">
        <v>6</v>
      </c>
      <c r="N8" s="183" t="s">
        <v>7</v>
      </c>
      <c r="O8" s="207"/>
      <c r="P8" s="212"/>
      <c r="Q8" s="210" t="s">
        <v>14</v>
      </c>
      <c r="R8" s="183" t="s">
        <v>15</v>
      </c>
      <c r="S8" s="202"/>
      <c r="T8" s="202"/>
      <c r="U8" s="193"/>
      <c r="V8" s="193"/>
      <c r="W8" s="202"/>
      <c r="X8" s="202"/>
    </row>
    <row r="9" spans="2:24" ht="48" customHeight="1" x14ac:dyDescent="0.15">
      <c r="B9" s="217"/>
      <c r="C9" s="225"/>
      <c r="D9" s="184"/>
      <c r="E9" s="208"/>
      <c r="F9" s="227"/>
      <c r="G9" s="209"/>
      <c r="H9" s="211"/>
      <c r="I9" s="184"/>
      <c r="J9" s="208"/>
      <c r="K9" s="211"/>
      <c r="L9" s="209"/>
      <c r="M9" s="211"/>
      <c r="N9" s="184"/>
      <c r="O9" s="93"/>
      <c r="P9" s="212"/>
      <c r="Q9" s="211"/>
      <c r="R9" s="184"/>
      <c r="S9" s="202"/>
      <c r="T9" s="202"/>
      <c r="U9" s="193"/>
      <c r="V9" s="193"/>
      <c r="W9" s="202"/>
      <c r="X9" s="202"/>
    </row>
    <row r="10" spans="2:24" s="10" customFormat="1" ht="17.25" customHeight="1" x14ac:dyDescent="0.15">
      <c r="B10" s="6"/>
      <c r="C10" s="7" t="s">
        <v>8</v>
      </c>
      <c r="D10" s="30" t="s">
        <v>9</v>
      </c>
      <c r="E10" s="7" t="s">
        <v>17</v>
      </c>
      <c r="F10" s="54" t="s">
        <v>26</v>
      </c>
      <c r="G10" s="48" t="s">
        <v>29</v>
      </c>
      <c r="H10" s="8" t="s">
        <v>27</v>
      </c>
      <c r="I10" s="9" t="s">
        <v>19</v>
      </c>
      <c r="J10" s="7" t="s">
        <v>20</v>
      </c>
      <c r="K10" s="8" t="s">
        <v>21</v>
      </c>
      <c r="L10" s="74" t="s">
        <v>30</v>
      </c>
      <c r="M10" s="48" t="s">
        <v>31</v>
      </c>
      <c r="N10" s="30" t="s">
        <v>32</v>
      </c>
      <c r="O10" s="8"/>
      <c r="P10" s="8" t="s">
        <v>33</v>
      </c>
      <c r="Q10" s="8" t="s">
        <v>34</v>
      </c>
      <c r="R10" s="30" t="s">
        <v>35</v>
      </c>
      <c r="S10" s="79"/>
      <c r="T10" s="79"/>
      <c r="U10" s="193"/>
      <c r="V10" s="193"/>
      <c r="W10" s="79"/>
      <c r="X10" s="79"/>
    </row>
    <row r="11" spans="2:24" ht="21.95" customHeight="1" x14ac:dyDescent="0.15">
      <c r="B11" s="139" t="str">
        <f>IF(会社①!B11="","",会社①!B11)</f>
        <v/>
      </c>
      <c r="C11" s="22">
        <v>0</v>
      </c>
      <c r="D11" s="23">
        <v>0</v>
      </c>
      <c r="E11" s="34">
        <f>C11-D11</f>
        <v>0</v>
      </c>
      <c r="F11" s="49">
        <v>0</v>
      </c>
      <c r="G11" s="55">
        <f>E11-F11</f>
        <v>0</v>
      </c>
      <c r="H11" s="31">
        <f>G11-I11</f>
        <v>0</v>
      </c>
      <c r="I11" s="23">
        <v>0</v>
      </c>
      <c r="J11" s="22">
        <v>0</v>
      </c>
      <c r="K11" s="49">
        <v>0</v>
      </c>
      <c r="L11" s="55">
        <f t="shared" ref="L11:L22" si="0">J11-K11</f>
        <v>0</v>
      </c>
      <c r="M11" s="31">
        <f>L11-N11</f>
        <v>0</v>
      </c>
      <c r="N11" s="23">
        <v>0</v>
      </c>
      <c r="O11" s="89">
        <v>0</v>
      </c>
      <c r="P11" s="89">
        <v>0</v>
      </c>
      <c r="Q11" s="31">
        <f>P11-R11</f>
        <v>0</v>
      </c>
      <c r="R11" s="23">
        <v>0</v>
      </c>
      <c r="S11" s="10"/>
      <c r="T11" s="10"/>
      <c r="U11" s="10"/>
      <c r="V11" s="10"/>
      <c r="W11" s="10"/>
      <c r="X11" s="10"/>
    </row>
    <row r="12" spans="2:24" ht="21.95" customHeight="1" x14ac:dyDescent="0.15">
      <c r="B12" s="139" t="str">
        <f>IF(会社①!B12="","",会社①!B12)</f>
        <v/>
      </c>
      <c r="C12" s="24">
        <v>0</v>
      </c>
      <c r="D12" s="25">
        <v>0</v>
      </c>
      <c r="E12" s="39">
        <f t="shared" ref="E12:E22" si="1">C12-D12</f>
        <v>0</v>
      </c>
      <c r="F12" s="50">
        <v>0</v>
      </c>
      <c r="G12" s="56">
        <f>E12-F12</f>
        <v>0</v>
      </c>
      <c r="H12" s="33">
        <f t="shared" ref="H12:H22" si="2">G12-I12</f>
        <v>0</v>
      </c>
      <c r="I12" s="25">
        <v>0</v>
      </c>
      <c r="J12" s="24">
        <v>0</v>
      </c>
      <c r="K12" s="50">
        <v>0</v>
      </c>
      <c r="L12" s="56">
        <f t="shared" si="0"/>
        <v>0</v>
      </c>
      <c r="M12" s="33">
        <f t="shared" ref="M12:M22" si="3">L12-N12</f>
        <v>0</v>
      </c>
      <c r="N12" s="25">
        <v>0</v>
      </c>
      <c r="O12" s="90">
        <v>0</v>
      </c>
      <c r="P12" s="90">
        <v>0</v>
      </c>
      <c r="Q12" s="33">
        <f>P12-R12</f>
        <v>0</v>
      </c>
      <c r="R12" s="25">
        <v>0</v>
      </c>
      <c r="S12" s="10"/>
      <c r="T12" s="10"/>
      <c r="U12" s="10"/>
      <c r="V12" s="10"/>
      <c r="W12" s="10"/>
      <c r="X12" s="10"/>
    </row>
    <row r="13" spans="2:24" ht="21.95" customHeight="1" x14ac:dyDescent="0.15">
      <c r="B13" s="139" t="str">
        <f>IF(会社①!B13="","",会社①!B13)</f>
        <v/>
      </c>
      <c r="C13" s="24">
        <v>0</v>
      </c>
      <c r="D13" s="25">
        <v>0</v>
      </c>
      <c r="E13" s="35">
        <f t="shared" si="1"/>
        <v>0</v>
      </c>
      <c r="F13" s="50">
        <v>0</v>
      </c>
      <c r="G13" s="56">
        <f t="shared" ref="G13:G21" si="4">E13-F13</f>
        <v>0</v>
      </c>
      <c r="H13" s="33">
        <f t="shared" si="2"/>
        <v>0</v>
      </c>
      <c r="I13" s="25">
        <v>0</v>
      </c>
      <c r="J13" s="24">
        <v>0</v>
      </c>
      <c r="K13" s="50">
        <v>0</v>
      </c>
      <c r="L13" s="56">
        <f t="shared" si="0"/>
        <v>0</v>
      </c>
      <c r="M13" s="33">
        <f t="shared" si="3"/>
        <v>0</v>
      </c>
      <c r="N13" s="25">
        <v>0</v>
      </c>
      <c r="O13" s="90">
        <v>0</v>
      </c>
      <c r="P13" s="90">
        <v>0</v>
      </c>
      <c r="Q13" s="33">
        <f t="shared" ref="Q13:Q22" si="5">P13-R13</f>
        <v>0</v>
      </c>
      <c r="R13" s="25">
        <v>0</v>
      </c>
      <c r="S13" s="10"/>
      <c r="T13" s="10"/>
      <c r="U13" s="10"/>
      <c r="V13" s="10"/>
      <c r="W13" s="10"/>
      <c r="X13" s="10"/>
    </row>
    <row r="14" spans="2:24" ht="21.95" customHeight="1" x14ac:dyDescent="0.15">
      <c r="B14" s="139" t="str">
        <f>IF(会社①!B14="","",会社①!B14)</f>
        <v/>
      </c>
      <c r="C14" s="24">
        <v>0</v>
      </c>
      <c r="D14" s="25">
        <v>0</v>
      </c>
      <c r="E14" s="39">
        <f t="shared" si="1"/>
        <v>0</v>
      </c>
      <c r="F14" s="50">
        <v>0</v>
      </c>
      <c r="G14" s="56">
        <f t="shared" si="4"/>
        <v>0</v>
      </c>
      <c r="H14" s="33">
        <f t="shared" si="2"/>
        <v>0</v>
      </c>
      <c r="I14" s="25">
        <v>0</v>
      </c>
      <c r="J14" s="24">
        <v>0</v>
      </c>
      <c r="K14" s="50">
        <v>0</v>
      </c>
      <c r="L14" s="56">
        <f t="shared" si="0"/>
        <v>0</v>
      </c>
      <c r="M14" s="33">
        <f t="shared" si="3"/>
        <v>0</v>
      </c>
      <c r="N14" s="25">
        <v>0</v>
      </c>
      <c r="O14" s="90">
        <v>0</v>
      </c>
      <c r="P14" s="90">
        <v>0</v>
      </c>
      <c r="Q14" s="33">
        <f t="shared" si="5"/>
        <v>0</v>
      </c>
      <c r="R14" s="25">
        <v>0</v>
      </c>
      <c r="S14" s="10"/>
      <c r="T14" s="10"/>
      <c r="U14" s="10"/>
      <c r="V14" s="10"/>
      <c r="W14" s="10"/>
      <c r="X14" s="10"/>
    </row>
    <row r="15" spans="2:24" ht="21.95" customHeight="1" x14ac:dyDescent="0.15">
      <c r="B15" s="139" t="str">
        <f>IF(会社①!B15="","",会社①!B15)</f>
        <v/>
      </c>
      <c r="C15" s="24">
        <v>0</v>
      </c>
      <c r="D15" s="25">
        <v>0</v>
      </c>
      <c r="E15" s="35">
        <f t="shared" si="1"/>
        <v>0</v>
      </c>
      <c r="F15" s="50">
        <v>0</v>
      </c>
      <c r="G15" s="56">
        <f t="shared" si="4"/>
        <v>0</v>
      </c>
      <c r="H15" s="33">
        <f t="shared" si="2"/>
        <v>0</v>
      </c>
      <c r="I15" s="25">
        <v>0</v>
      </c>
      <c r="J15" s="24">
        <v>0</v>
      </c>
      <c r="K15" s="50">
        <v>0</v>
      </c>
      <c r="L15" s="56">
        <f t="shared" si="0"/>
        <v>0</v>
      </c>
      <c r="M15" s="33">
        <f t="shared" si="3"/>
        <v>0</v>
      </c>
      <c r="N15" s="25">
        <v>0</v>
      </c>
      <c r="O15" s="90">
        <v>0</v>
      </c>
      <c r="P15" s="90">
        <v>0</v>
      </c>
      <c r="Q15" s="33">
        <f t="shared" si="5"/>
        <v>0</v>
      </c>
      <c r="R15" s="25">
        <v>0</v>
      </c>
      <c r="S15" s="10"/>
      <c r="T15" s="10"/>
      <c r="U15" s="10"/>
      <c r="V15" s="10"/>
      <c r="W15" s="10"/>
      <c r="X15" s="10"/>
    </row>
    <row r="16" spans="2:24" ht="21.95" customHeight="1" x14ac:dyDescent="0.15">
      <c r="B16" s="139" t="str">
        <f>IF(会社①!B16="","",会社①!B16)</f>
        <v/>
      </c>
      <c r="C16" s="24">
        <v>0</v>
      </c>
      <c r="D16" s="25">
        <v>0</v>
      </c>
      <c r="E16" s="38">
        <f t="shared" si="1"/>
        <v>0</v>
      </c>
      <c r="F16" s="50">
        <v>0</v>
      </c>
      <c r="G16" s="56">
        <f t="shared" si="4"/>
        <v>0</v>
      </c>
      <c r="H16" s="41">
        <f t="shared" si="2"/>
        <v>0</v>
      </c>
      <c r="I16" s="25">
        <v>0</v>
      </c>
      <c r="J16" s="24">
        <v>0</v>
      </c>
      <c r="K16" s="50">
        <v>0</v>
      </c>
      <c r="L16" s="56">
        <f t="shared" si="0"/>
        <v>0</v>
      </c>
      <c r="M16" s="41">
        <f t="shared" si="3"/>
        <v>0</v>
      </c>
      <c r="N16" s="25">
        <v>0</v>
      </c>
      <c r="O16" s="90">
        <v>0</v>
      </c>
      <c r="P16" s="90">
        <v>0</v>
      </c>
      <c r="Q16" s="41">
        <f t="shared" si="5"/>
        <v>0</v>
      </c>
      <c r="R16" s="25">
        <v>0</v>
      </c>
      <c r="S16" s="10"/>
      <c r="T16" s="10"/>
      <c r="U16" s="10"/>
      <c r="V16" s="10"/>
      <c r="W16" s="10"/>
      <c r="X16" s="10"/>
    </row>
    <row r="17" spans="1:24" ht="21.95" customHeight="1" x14ac:dyDescent="0.15">
      <c r="B17" s="139" t="str">
        <f>IF(会社①!B17="","",会社①!B17)</f>
        <v/>
      </c>
      <c r="C17" s="24">
        <v>0</v>
      </c>
      <c r="D17" s="25">
        <v>0</v>
      </c>
      <c r="E17" s="38">
        <f t="shared" si="1"/>
        <v>0</v>
      </c>
      <c r="F17" s="50">
        <v>0</v>
      </c>
      <c r="G17" s="56">
        <f t="shared" si="4"/>
        <v>0</v>
      </c>
      <c r="H17" s="33">
        <f t="shared" si="2"/>
        <v>0</v>
      </c>
      <c r="I17" s="25">
        <v>0</v>
      </c>
      <c r="J17" s="24">
        <v>0</v>
      </c>
      <c r="K17" s="50">
        <v>0</v>
      </c>
      <c r="L17" s="56">
        <f t="shared" si="0"/>
        <v>0</v>
      </c>
      <c r="M17" s="33">
        <f t="shared" si="3"/>
        <v>0</v>
      </c>
      <c r="N17" s="25">
        <v>0</v>
      </c>
      <c r="O17" s="90">
        <v>0</v>
      </c>
      <c r="P17" s="90">
        <v>0</v>
      </c>
      <c r="Q17" s="33">
        <f t="shared" si="5"/>
        <v>0</v>
      </c>
      <c r="R17" s="25">
        <v>0</v>
      </c>
      <c r="S17" s="10"/>
      <c r="T17" s="10"/>
      <c r="U17" s="10"/>
      <c r="V17" s="10"/>
      <c r="W17" s="10"/>
      <c r="X17" s="10"/>
    </row>
    <row r="18" spans="1:24" ht="21.95" customHeight="1" x14ac:dyDescent="0.15">
      <c r="B18" s="139" t="str">
        <f>IF(会社①!B18="","",会社①!B18)</f>
        <v/>
      </c>
      <c r="C18" s="24">
        <v>0</v>
      </c>
      <c r="D18" s="25">
        <v>0</v>
      </c>
      <c r="E18" s="38">
        <f t="shared" si="1"/>
        <v>0</v>
      </c>
      <c r="F18" s="50">
        <v>0</v>
      </c>
      <c r="G18" s="56">
        <f t="shared" si="4"/>
        <v>0</v>
      </c>
      <c r="H18" s="33">
        <f t="shared" si="2"/>
        <v>0</v>
      </c>
      <c r="I18" s="25">
        <v>0</v>
      </c>
      <c r="J18" s="24">
        <v>0</v>
      </c>
      <c r="K18" s="50">
        <v>0</v>
      </c>
      <c r="L18" s="56">
        <f t="shared" si="0"/>
        <v>0</v>
      </c>
      <c r="M18" s="33">
        <f t="shared" si="3"/>
        <v>0</v>
      </c>
      <c r="N18" s="25">
        <v>0</v>
      </c>
      <c r="O18" s="90">
        <v>0</v>
      </c>
      <c r="P18" s="90">
        <v>0</v>
      </c>
      <c r="Q18" s="33">
        <f t="shared" si="5"/>
        <v>0</v>
      </c>
      <c r="R18" s="25">
        <v>0</v>
      </c>
      <c r="S18" s="10"/>
      <c r="T18" s="10"/>
      <c r="U18" s="10"/>
      <c r="V18" s="10"/>
      <c r="W18" s="10"/>
      <c r="X18" s="10"/>
    </row>
    <row r="19" spans="1:24" ht="21.95" customHeight="1" x14ac:dyDescent="0.15">
      <c r="B19" s="139" t="str">
        <f>IF(会社①!B19="","",会社①!B19)</f>
        <v/>
      </c>
      <c r="C19" s="24">
        <v>0</v>
      </c>
      <c r="D19" s="25">
        <v>0</v>
      </c>
      <c r="E19" s="39">
        <f t="shared" si="1"/>
        <v>0</v>
      </c>
      <c r="F19" s="50">
        <v>0</v>
      </c>
      <c r="G19" s="56">
        <f t="shared" si="4"/>
        <v>0</v>
      </c>
      <c r="H19" s="33">
        <f t="shared" si="2"/>
        <v>0</v>
      </c>
      <c r="I19" s="25">
        <v>0</v>
      </c>
      <c r="J19" s="24">
        <v>0</v>
      </c>
      <c r="K19" s="50">
        <v>0</v>
      </c>
      <c r="L19" s="56">
        <f t="shared" si="0"/>
        <v>0</v>
      </c>
      <c r="M19" s="33">
        <f t="shared" si="3"/>
        <v>0</v>
      </c>
      <c r="N19" s="25">
        <v>0</v>
      </c>
      <c r="O19" s="90">
        <v>0</v>
      </c>
      <c r="P19" s="90">
        <v>0</v>
      </c>
      <c r="Q19" s="33">
        <f t="shared" si="5"/>
        <v>0</v>
      </c>
      <c r="R19" s="25">
        <v>0</v>
      </c>
      <c r="S19" s="10"/>
      <c r="T19" s="10"/>
      <c r="U19" s="10"/>
      <c r="V19" s="10"/>
      <c r="W19" s="10"/>
      <c r="X19" s="10"/>
    </row>
    <row r="20" spans="1:24" ht="21.95" customHeight="1" x14ac:dyDescent="0.15">
      <c r="B20" s="139" t="str">
        <f>IF(会社①!B20="","",会社①!B20)</f>
        <v/>
      </c>
      <c r="C20" s="24">
        <v>0</v>
      </c>
      <c r="D20" s="25">
        <v>0</v>
      </c>
      <c r="E20" s="35">
        <f t="shared" si="1"/>
        <v>0</v>
      </c>
      <c r="F20" s="50">
        <v>0</v>
      </c>
      <c r="G20" s="56">
        <f t="shared" si="4"/>
        <v>0</v>
      </c>
      <c r="H20" s="33">
        <f t="shared" si="2"/>
        <v>0</v>
      </c>
      <c r="I20" s="25">
        <v>0</v>
      </c>
      <c r="J20" s="24">
        <v>0</v>
      </c>
      <c r="K20" s="50">
        <v>0</v>
      </c>
      <c r="L20" s="56">
        <f t="shared" si="0"/>
        <v>0</v>
      </c>
      <c r="M20" s="33">
        <f t="shared" si="3"/>
        <v>0</v>
      </c>
      <c r="N20" s="25">
        <v>0</v>
      </c>
      <c r="O20" s="90">
        <v>0</v>
      </c>
      <c r="P20" s="90">
        <v>0</v>
      </c>
      <c r="Q20" s="33">
        <f t="shared" si="5"/>
        <v>0</v>
      </c>
      <c r="R20" s="25">
        <v>0</v>
      </c>
      <c r="S20" s="10"/>
      <c r="T20" s="10"/>
      <c r="U20" s="10"/>
      <c r="V20" s="10"/>
      <c r="W20" s="10"/>
      <c r="X20" s="10"/>
    </row>
    <row r="21" spans="1:24" ht="21.95" customHeight="1" x14ac:dyDescent="0.15">
      <c r="B21" s="139" t="str">
        <f>IF(会社①!B21="","",会社①!B21)</f>
        <v/>
      </c>
      <c r="C21" s="24">
        <v>0</v>
      </c>
      <c r="D21" s="25">
        <v>0</v>
      </c>
      <c r="E21" s="40">
        <f t="shared" si="1"/>
        <v>0</v>
      </c>
      <c r="F21" s="50">
        <v>0</v>
      </c>
      <c r="G21" s="56">
        <f t="shared" si="4"/>
        <v>0</v>
      </c>
      <c r="H21" s="32">
        <f t="shared" si="2"/>
        <v>0</v>
      </c>
      <c r="I21" s="25">
        <v>0</v>
      </c>
      <c r="J21" s="24">
        <v>0</v>
      </c>
      <c r="K21" s="50">
        <v>0</v>
      </c>
      <c r="L21" s="56">
        <f t="shared" si="0"/>
        <v>0</v>
      </c>
      <c r="M21" s="32">
        <f t="shared" si="3"/>
        <v>0</v>
      </c>
      <c r="N21" s="25">
        <v>0</v>
      </c>
      <c r="O21" s="90">
        <v>0</v>
      </c>
      <c r="P21" s="90">
        <v>0</v>
      </c>
      <c r="Q21" s="32">
        <f t="shared" si="5"/>
        <v>0</v>
      </c>
      <c r="R21" s="25">
        <v>0</v>
      </c>
      <c r="S21" s="10"/>
      <c r="T21" s="10"/>
      <c r="U21" s="10"/>
      <c r="V21" s="10"/>
      <c r="W21" s="10"/>
      <c r="X21" s="10"/>
    </row>
    <row r="22" spans="1:24" ht="21.95" customHeight="1" thickBot="1" x14ac:dyDescent="0.2">
      <c r="B22" s="139" t="str">
        <f>IF(会社①!B22="","",会社①!B22)</f>
        <v/>
      </c>
      <c r="C22" s="46">
        <v>0</v>
      </c>
      <c r="D22" s="26">
        <v>0</v>
      </c>
      <c r="E22" s="36">
        <f t="shared" si="1"/>
        <v>0</v>
      </c>
      <c r="F22" s="51">
        <v>0</v>
      </c>
      <c r="G22" s="57">
        <f>E22-F22</f>
        <v>0</v>
      </c>
      <c r="H22" s="58">
        <f t="shared" si="2"/>
        <v>0</v>
      </c>
      <c r="I22" s="26">
        <v>0</v>
      </c>
      <c r="J22" s="46">
        <v>0</v>
      </c>
      <c r="K22" s="51">
        <v>0</v>
      </c>
      <c r="L22" s="57">
        <f t="shared" si="0"/>
        <v>0</v>
      </c>
      <c r="M22" s="58">
        <f t="shared" si="3"/>
        <v>0</v>
      </c>
      <c r="N22" s="26">
        <v>0</v>
      </c>
      <c r="O22" s="91">
        <v>0</v>
      </c>
      <c r="P22" s="91">
        <v>0</v>
      </c>
      <c r="Q22" s="42">
        <f t="shared" si="5"/>
        <v>0</v>
      </c>
      <c r="R22" s="26">
        <v>0</v>
      </c>
      <c r="S22" s="10"/>
      <c r="T22" s="10"/>
      <c r="U22" s="10"/>
      <c r="V22" s="10"/>
      <c r="W22" s="10"/>
      <c r="X22" s="10"/>
    </row>
    <row r="23" spans="1:24" ht="21.95" customHeight="1" x14ac:dyDescent="0.15">
      <c r="B23" s="75" t="s">
        <v>10</v>
      </c>
      <c r="C23" s="62"/>
      <c r="D23" s="71"/>
      <c r="E23" s="62"/>
      <c r="F23" s="37"/>
      <c r="G23" s="43"/>
      <c r="H23" s="21">
        <f>ROUNDDOWN(AVERAGE(H11:H22),0)</f>
        <v>0</v>
      </c>
      <c r="I23" s="21">
        <f>ROUNDDOWN(AVERAGE(I11:I22),0)</f>
        <v>0</v>
      </c>
      <c r="J23" s="62"/>
      <c r="K23" s="37"/>
      <c r="L23" s="43"/>
      <c r="M23" s="21">
        <f>ROUNDDOWN(AVERAGE(M11:M22),0)</f>
        <v>0</v>
      </c>
      <c r="N23" s="52">
        <f>ROUNDDOWN(AVERAGE(N11:N22),0)</f>
        <v>0</v>
      </c>
      <c r="O23" s="187"/>
      <c r="P23" s="188"/>
      <c r="Q23" s="21">
        <f>ROUNDDOWN(AVERAGE(Q11:Q22),0)</f>
        <v>0</v>
      </c>
      <c r="R23" s="53">
        <f>ROUNDDOWN(AVERAGE(R11:R22),0)</f>
        <v>0</v>
      </c>
      <c r="S23" s="11"/>
      <c r="T23" s="11"/>
      <c r="U23" s="11"/>
      <c r="V23" s="11"/>
      <c r="W23" s="11"/>
      <c r="X23" s="11"/>
    </row>
    <row r="24" spans="1:24" ht="28.5" customHeight="1" thickBot="1" x14ac:dyDescent="0.2">
      <c r="B24" s="12" t="s">
        <v>11</v>
      </c>
      <c r="C24" s="72"/>
      <c r="D24" s="73"/>
      <c r="E24" s="63"/>
      <c r="F24" s="64"/>
      <c r="G24" s="65"/>
      <c r="H24" s="185">
        <f>H23+I23/2</f>
        <v>0</v>
      </c>
      <c r="I24" s="186"/>
      <c r="J24" s="63"/>
      <c r="K24" s="64"/>
      <c r="L24" s="65"/>
      <c r="M24" s="185">
        <f>M23+N23/2</f>
        <v>0</v>
      </c>
      <c r="N24" s="186"/>
      <c r="O24" s="189"/>
      <c r="P24" s="190"/>
      <c r="Q24" s="185">
        <f>Q23+R23/2</f>
        <v>0</v>
      </c>
      <c r="R24" s="186"/>
      <c r="S24" s="19"/>
      <c r="T24" s="19"/>
      <c r="U24" s="19"/>
      <c r="V24" s="19"/>
      <c r="W24" s="13"/>
      <c r="X24" s="13"/>
    </row>
    <row r="25" spans="1:24" s="10" customFormat="1" ht="18" customHeight="1" thickBot="1" x14ac:dyDescent="0.2">
      <c r="A25" s="14"/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  <c r="T25" s="19"/>
      <c r="U25" s="19"/>
      <c r="V25" s="19"/>
      <c r="W25" s="19"/>
      <c r="X25" s="19"/>
    </row>
    <row r="26" spans="1:24" ht="33.75" customHeight="1" x14ac:dyDescent="0.15">
      <c r="B26" s="81" t="str">
        <f>IF(会社①!B26="","",会社①!B26)</f>
        <v>令和 年 月　　　　　　　　　　　　　　　　　　　　　　　　　　　　　　　　　　　　　　　　　　　　　　　　　　　　　　　　　　　　　　　　　　　　　　　　　　　　　　　　　　　　　　　　　　　(業務開始年月)</v>
      </c>
      <c r="C26" s="27">
        <v>0</v>
      </c>
      <c r="D26" s="28">
        <v>0</v>
      </c>
      <c r="E26" s="44">
        <f>C26-D26</f>
        <v>0</v>
      </c>
      <c r="F26" s="60">
        <v>0</v>
      </c>
      <c r="G26" s="61">
        <f>E26-F26</f>
        <v>0</v>
      </c>
      <c r="H26" s="29">
        <f>G26-I26</f>
        <v>0</v>
      </c>
      <c r="I26" s="28">
        <v>0</v>
      </c>
      <c r="J26" s="27">
        <v>0</v>
      </c>
      <c r="K26" s="60">
        <v>0</v>
      </c>
      <c r="L26" s="61">
        <f>J26-K26</f>
        <v>0</v>
      </c>
      <c r="M26" s="29">
        <f>L26-N26</f>
        <v>0</v>
      </c>
      <c r="N26" s="28">
        <v>0</v>
      </c>
      <c r="O26" s="27">
        <v>0</v>
      </c>
      <c r="P26" s="92">
        <v>0</v>
      </c>
      <c r="Q26" s="59">
        <f>P26-R26</f>
        <v>0</v>
      </c>
      <c r="R26" s="45">
        <v>0</v>
      </c>
      <c r="S26" s="10"/>
      <c r="T26" s="10"/>
      <c r="U26" s="10"/>
      <c r="V26" s="10"/>
      <c r="W26" s="10"/>
      <c r="X26" s="10"/>
    </row>
    <row r="27" spans="1:24" ht="28.5" customHeight="1" thickBot="1" x14ac:dyDescent="0.2">
      <c r="B27" s="20" t="s">
        <v>12</v>
      </c>
      <c r="C27" s="69"/>
      <c r="D27" s="70"/>
      <c r="E27" s="66"/>
      <c r="F27" s="67"/>
      <c r="G27" s="68"/>
      <c r="H27" s="185">
        <f>H26+I26/2</f>
        <v>0</v>
      </c>
      <c r="I27" s="186"/>
      <c r="J27" s="66"/>
      <c r="K27" s="67"/>
      <c r="L27" s="68"/>
      <c r="M27" s="185">
        <f>M26+N26/2</f>
        <v>0</v>
      </c>
      <c r="N27" s="186"/>
      <c r="O27" s="191"/>
      <c r="P27" s="192"/>
      <c r="Q27" s="185">
        <f>Q26+R26/2</f>
        <v>0</v>
      </c>
      <c r="R27" s="186"/>
      <c r="S27" s="19"/>
      <c r="T27" s="19"/>
      <c r="U27" s="19"/>
      <c r="V27" s="19"/>
      <c r="W27" s="19"/>
      <c r="X27" s="19"/>
    </row>
    <row r="28" spans="1:24" ht="27" customHeight="1" x14ac:dyDescent="0.15">
      <c r="B28" s="142"/>
      <c r="C28" s="143"/>
      <c r="D28" s="143"/>
      <c r="E28" s="144"/>
      <c r="F28" s="144"/>
      <c r="G28" s="145"/>
      <c r="H28" s="146"/>
      <c r="I28" s="146"/>
      <c r="J28" s="147"/>
      <c r="K28" s="155" t="s">
        <v>51</v>
      </c>
      <c r="L28" s="156"/>
      <c r="M28" s="161">
        <f>IF(M27-M24&lt;Q30,M27-M24,Q30)</f>
        <v>0</v>
      </c>
      <c r="N28" s="162"/>
      <c r="O28" s="167" t="s">
        <v>48</v>
      </c>
      <c r="P28" s="168"/>
      <c r="Q28" s="148" t="s">
        <v>49</v>
      </c>
      <c r="R28" s="149" t="s">
        <v>50</v>
      </c>
      <c r="S28" s="19"/>
      <c r="T28" s="19"/>
      <c r="U28" s="19"/>
      <c r="V28" s="19"/>
      <c r="W28" s="19"/>
      <c r="X28" s="19"/>
    </row>
    <row r="29" spans="1:24" ht="27" customHeight="1" x14ac:dyDescent="0.15">
      <c r="A29" s="1"/>
      <c r="B29" s="47"/>
      <c r="C29" s="47"/>
      <c r="D29" s="47"/>
      <c r="E29" s="47"/>
      <c r="F29" s="47"/>
      <c r="G29" s="47"/>
      <c r="H29" s="47"/>
      <c r="I29" s="47"/>
      <c r="J29" s="47"/>
      <c r="K29" s="157"/>
      <c r="L29" s="158"/>
      <c r="M29" s="163"/>
      <c r="N29" s="164"/>
      <c r="O29" s="169"/>
      <c r="P29" s="170"/>
      <c r="Q29" s="150">
        <v>0</v>
      </c>
      <c r="R29" s="151">
        <v>0</v>
      </c>
      <c r="S29" s="10"/>
      <c r="T29" s="10"/>
      <c r="U29" s="10"/>
      <c r="V29" s="10"/>
      <c r="W29" s="10"/>
      <c r="X29" s="10"/>
    </row>
    <row r="30" spans="1:24" ht="27" customHeight="1" thickBot="1" x14ac:dyDescent="0.2">
      <c r="A30" s="1"/>
      <c r="B30" s="47"/>
      <c r="C30" s="47"/>
      <c r="D30" s="47"/>
      <c r="E30" s="47"/>
      <c r="F30" s="47"/>
      <c r="G30" s="47"/>
      <c r="H30" s="47"/>
      <c r="I30" s="47"/>
      <c r="J30" s="47"/>
      <c r="K30" s="159"/>
      <c r="L30" s="160"/>
      <c r="M30" s="165"/>
      <c r="N30" s="166"/>
      <c r="O30" s="171"/>
      <c r="P30" s="172"/>
      <c r="Q30" s="173">
        <f>Q29+R29/2</f>
        <v>0</v>
      </c>
      <c r="R30" s="174"/>
      <c r="S30" s="10"/>
      <c r="T30" s="10"/>
      <c r="U30" s="10"/>
      <c r="V30" s="10"/>
      <c r="W30" s="10"/>
      <c r="X30" s="10"/>
    </row>
    <row r="31" spans="1:24" ht="24" customHeight="1" thickBot="1" x14ac:dyDescent="0.2">
      <c r="A31" s="1"/>
      <c r="B31" s="85" t="s">
        <v>42</v>
      </c>
      <c r="C31" s="47"/>
      <c r="D31" s="47"/>
      <c r="E31" s="77"/>
      <c r="F31" s="77"/>
      <c r="G31" s="77"/>
      <c r="H31" s="77"/>
      <c r="I31" s="47"/>
      <c r="J31" s="47"/>
      <c r="K31" s="140"/>
      <c r="L31" s="140"/>
      <c r="M31" s="141"/>
      <c r="N31" s="141"/>
      <c r="O31" s="141"/>
      <c r="P31" s="76"/>
      <c r="Q31" s="152"/>
      <c r="R31" s="152"/>
      <c r="S31" s="10"/>
      <c r="T31" s="10"/>
      <c r="U31" s="10"/>
      <c r="V31" s="10"/>
      <c r="W31" s="10"/>
      <c r="X31" s="10"/>
    </row>
    <row r="32" spans="1:24" ht="18.75" customHeight="1" x14ac:dyDescent="0.15">
      <c r="A32" s="1"/>
      <c r="B32" s="177" t="s">
        <v>43</v>
      </c>
      <c r="C32" s="179">
        <f>J26</f>
        <v>0</v>
      </c>
      <c r="D32" s="180"/>
      <c r="E32" s="77"/>
      <c r="F32" s="77"/>
      <c r="G32" s="77"/>
      <c r="H32" s="77"/>
      <c r="I32" s="47"/>
      <c r="J32" s="47"/>
      <c r="K32" s="83"/>
      <c r="L32" s="83"/>
      <c r="M32" s="84"/>
      <c r="N32" s="84"/>
      <c r="O32" s="84"/>
      <c r="P32" s="76"/>
      <c r="Q32" s="76"/>
      <c r="R32" s="47"/>
      <c r="S32" s="10"/>
      <c r="T32" s="10"/>
      <c r="U32" s="10"/>
      <c r="V32" s="10"/>
      <c r="W32" s="10"/>
      <c r="X32" s="10"/>
    </row>
    <row r="33" spans="1:24" ht="18.75" customHeight="1" thickBot="1" x14ac:dyDescent="0.2">
      <c r="A33" s="1"/>
      <c r="B33" s="178"/>
      <c r="C33" s="181"/>
      <c r="D33" s="182"/>
      <c r="E33" s="77"/>
      <c r="F33" s="77"/>
      <c r="G33" s="77"/>
      <c r="H33" s="77"/>
      <c r="I33" s="47"/>
      <c r="J33" s="47"/>
      <c r="K33" s="83"/>
      <c r="L33" s="83"/>
      <c r="M33" s="84"/>
      <c r="N33" s="84"/>
      <c r="O33" s="84"/>
      <c r="P33" s="76"/>
      <c r="Q33" s="76"/>
      <c r="R33" s="47"/>
      <c r="S33" s="10"/>
      <c r="T33" s="10"/>
      <c r="U33" s="10"/>
      <c r="V33" s="10"/>
      <c r="W33" s="10"/>
      <c r="X33" s="10"/>
    </row>
    <row r="34" spans="1:24" ht="18.75" customHeight="1" x14ac:dyDescent="0.15">
      <c r="A34" s="1"/>
      <c r="B34" s="177" t="s">
        <v>5</v>
      </c>
      <c r="C34" s="179">
        <f>O26</f>
        <v>0</v>
      </c>
      <c r="D34" s="180"/>
      <c r="S34" s="10"/>
      <c r="T34" s="10"/>
      <c r="U34" s="10"/>
      <c r="V34" s="10"/>
      <c r="W34" s="10"/>
      <c r="X34" s="10"/>
    </row>
    <row r="35" spans="1:24" ht="18.75" customHeight="1" thickBot="1" x14ac:dyDescent="0.2">
      <c r="A35" s="1"/>
      <c r="B35" s="178"/>
      <c r="C35" s="181"/>
      <c r="D35" s="182"/>
      <c r="S35" s="10"/>
      <c r="T35" s="10"/>
      <c r="U35" s="10"/>
      <c r="V35" s="10"/>
      <c r="W35" s="10"/>
      <c r="X35" s="10"/>
    </row>
    <row r="36" spans="1:24" ht="13.5" customHeight="1" x14ac:dyDescent="0.15">
      <c r="B36" s="78"/>
      <c r="P36" s="10"/>
      <c r="Q36" s="10"/>
      <c r="R36" s="10"/>
      <c r="S36" s="10"/>
      <c r="T36" s="10"/>
      <c r="U36" s="10"/>
    </row>
    <row r="37" spans="1:24" ht="13.5" customHeight="1" x14ac:dyDescent="0.15">
      <c r="B37" s="78"/>
    </row>
    <row r="39" spans="1:24" ht="22.5" customHeight="1" x14ac:dyDescent="0.15">
      <c r="B39" s="176" t="s">
        <v>40</v>
      </c>
      <c r="C39" s="176"/>
      <c r="D39" s="175" t="s">
        <v>23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1:24" ht="22.5" customHeight="1" x14ac:dyDescent="0.15">
      <c r="B40" s="175" t="s">
        <v>22</v>
      </c>
      <c r="C40" s="175"/>
      <c r="D40" s="175" t="s">
        <v>24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</sheetData>
  <mergeCells count="58">
    <mergeCell ref="N4:R4"/>
    <mergeCell ref="B1:Q1"/>
    <mergeCell ref="B2:R2"/>
    <mergeCell ref="B6:B9"/>
    <mergeCell ref="C6:D7"/>
    <mergeCell ref="E6:I6"/>
    <mergeCell ref="J6:N6"/>
    <mergeCell ref="C8:C9"/>
    <mergeCell ref="D8:D9"/>
    <mergeCell ref="E8:E9"/>
    <mergeCell ref="K8:K9"/>
    <mergeCell ref="F8:F9"/>
    <mergeCell ref="G8:G9"/>
    <mergeCell ref="H8:H9"/>
    <mergeCell ref="S8:S9"/>
    <mergeCell ref="T8:T9"/>
    <mergeCell ref="P8:P9"/>
    <mergeCell ref="V8:V10"/>
    <mergeCell ref="W8:W9"/>
    <mergeCell ref="U8:U10"/>
    <mergeCell ref="S6:X6"/>
    <mergeCell ref="E7:F7"/>
    <mergeCell ref="G7:I7"/>
    <mergeCell ref="J7:K7"/>
    <mergeCell ref="L7:N7"/>
    <mergeCell ref="P7:R7"/>
    <mergeCell ref="S7:U7"/>
    <mergeCell ref="V7:X7"/>
    <mergeCell ref="O6:R6"/>
    <mergeCell ref="O7:O8"/>
    <mergeCell ref="J8:J9"/>
    <mergeCell ref="X8:X9"/>
    <mergeCell ref="L8:L9"/>
    <mergeCell ref="M8:M9"/>
    <mergeCell ref="Q8:Q9"/>
    <mergeCell ref="N8:N9"/>
    <mergeCell ref="H24:I24"/>
    <mergeCell ref="M24:N24"/>
    <mergeCell ref="Q24:R24"/>
    <mergeCell ref="H27:I27"/>
    <mergeCell ref="M27:N27"/>
    <mergeCell ref="Q27:R27"/>
    <mergeCell ref="O23:P24"/>
    <mergeCell ref="O27:P27"/>
    <mergeCell ref="I8:I9"/>
    <mergeCell ref="R8:R9"/>
    <mergeCell ref="K28:L30"/>
    <mergeCell ref="M28:N30"/>
    <mergeCell ref="O28:P30"/>
    <mergeCell ref="Q30:R30"/>
    <mergeCell ref="B40:C40"/>
    <mergeCell ref="D40:R40"/>
    <mergeCell ref="B39:C39"/>
    <mergeCell ref="D39:R39"/>
    <mergeCell ref="B32:B33"/>
    <mergeCell ref="C32:D33"/>
    <mergeCell ref="B34:B35"/>
    <mergeCell ref="C34:D35"/>
  </mergeCells>
  <phoneticPr fontId="2"/>
  <printOptions horizontalCentered="1" verticalCentered="1"/>
  <pageMargins left="0.19685039370078741" right="0.19685039370078741" top="0.39370078740157483" bottom="0.39370078740157483" header="0" footer="0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zoomScaleNormal="100" zoomScaleSheetLayoutView="100" workbookViewId="0">
      <selection activeCell="H24" sqref="H24:I24"/>
    </sheetView>
  </sheetViews>
  <sheetFormatPr defaultColWidth="9" defaultRowHeight="20.100000000000001" customHeight="1" x14ac:dyDescent="0.15"/>
  <cols>
    <col min="1" max="1" width="3.25" style="2" customWidth="1"/>
    <col min="2" max="2" width="13" style="2" customWidth="1"/>
    <col min="3" max="18" width="6.75" style="2" customWidth="1"/>
    <col min="19" max="19" width="5.625" style="2" customWidth="1"/>
    <col min="20" max="20" width="5.875" style="2" customWidth="1"/>
    <col min="21" max="21" width="6" style="2" customWidth="1"/>
    <col min="22" max="22" width="9" style="2"/>
    <col min="23" max="24" width="6.375" style="2" customWidth="1"/>
    <col min="25" max="16384" width="9" style="2"/>
  </cols>
  <sheetData>
    <row r="1" spans="2:24" ht="20.25" customHeight="1" x14ac:dyDescent="0.15">
      <c r="B1" s="214" t="s">
        <v>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1"/>
    </row>
    <row r="2" spans="2:24" ht="32.25" customHeight="1" x14ac:dyDescent="0.15">
      <c r="B2" s="215" t="s">
        <v>13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24" ht="19.5" customHeight="1" x14ac:dyDescent="0.15">
      <c r="B3" s="3"/>
      <c r="C3" s="1"/>
      <c r="D3" s="1"/>
      <c r="E3" s="1"/>
      <c r="F3" s="1"/>
      <c r="G3" s="1"/>
      <c r="H3" s="14"/>
      <c r="I3" s="14"/>
      <c r="J3" s="14"/>
      <c r="K3" s="1"/>
      <c r="L3" s="1"/>
      <c r="M3" s="4" t="s">
        <v>1</v>
      </c>
      <c r="N3" s="4" t="s">
        <v>46</v>
      </c>
      <c r="O3" s="4"/>
      <c r="P3" s="4"/>
      <c r="Q3" s="4"/>
      <c r="R3" s="4"/>
    </row>
    <row r="4" spans="2:24" ht="20.25" customHeight="1" x14ac:dyDescent="0.15">
      <c r="B4" s="3"/>
      <c r="C4" s="1"/>
      <c r="D4" s="1"/>
      <c r="E4" s="1"/>
      <c r="F4" s="1"/>
      <c r="G4" s="1"/>
      <c r="H4" s="14"/>
      <c r="I4" s="14"/>
      <c r="J4" s="14"/>
      <c r="K4" s="1"/>
      <c r="L4" s="1"/>
      <c r="M4" s="5" t="s">
        <v>2</v>
      </c>
      <c r="N4" s="246" t="str">
        <f>会社①!N4&amp;"・"&amp;会社②!N4</f>
        <v>・</v>
      </c>
      <c r="O4" s="246"/>
      <c r="P4" s="246"/>
      <c r="Q4" s="246"/>
      <c r="R4" s="246"/>
    </row>
    <row r="5" spans="2:24" ht="18.75" customHeight="1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4" ht="21.75" customHeight="1" x14ac:dyDescent="0.15">
      <c r="B6" s="216" t="s">
        <v>3</v>
      </c>
      <c r="C6" s="218" t="s">
        <v>4</v>
      </c>
      <c r="D6" s="219"/>
      <c r="E6" s="222" t="s">
        <v>18</v>
      </c>
      <c r="F6" s="223"/>
      <c r="G6" s="223"/>
      <c r="H6" s="223"/>
      <c r="I6" s="224"/>
      <c r="J6" s="222" t="s">
        <v>25</v>
      </c>
      <c r="K6" s="223"/>
      <c r="L6" s="223"/>
      <c r="M6" s="223"/>
      <c r="N6" s="224"/>
      <c r="O6" s="203" t="s">
        <v>5</v>
      </c>
      <c r="P6" s="204"/>
      <c r="Q6" s="204"/>
      <c r="R6" s="205"/>
      <c r="S6" s="194"/>
      <c r="T6" s="194"/>
      <c r="U6" s="194"/>
      <c r="V6" s="194"/>
      <c r="W6" s="194"/>
      <c r="X6" s="194"/>
    </row>
    <row r="7" spans="2:24" ht="36" customHeight="1" x14ac:dyDescent="0.15">
      <c r="B7" s="217"/>
      <c r="C7" s="220"/>
      <c r="D7" s="221"/>
      <c r="E7" s="195" t="s">
        <v>16</v>
      </c>
      <c r="F7" s="196"/>
      <c r="G7" s="197" t="s">
        <v>37</v>
      </c>
      <c r="H7" s="196"/>
      <c r="I7" s="198"/>
      <c r="J7" s="195" t="s">
        <v>41</v>
      </c>
      <c r="K7" s="196"/>
      <c r="L7" s="197" t="s">
        <v>38</v>
      </c>
      <c r="M7" s="196"/>
      <c r="N7" s="198"/>
      <c r="O7" s="206" t="s">
        <v>44</v>
      </c>
      <c r="P7" s="199" t="s">
        <v>45</v>
      </c>
      <c r="Q7" s="200"/>
      <c r="R7" s="201"/>
      <c r="S7" s="202"/>
      <c r="T7" s="202"/>
      <c r="U7" s="202"/>
      <c r="V7" s="202"/>
      <c r="W7" s="202"/>
      <c r="X7" s="202"/>
    </row>
    <row r="8" spans="2:24" ht="15" customHeight="1" x14ac:dyDescent="0.15">
      <c r="B8" s="217"/>
      <c r="C8" s="225"/>
      <c r="D8" s="183" t="s">
        <v>28</v>
      </c>
      <c r="E8" s="208"/>
      <c r="F8" s="226" t="s">
        <v>36</v>
      </c>
      <c r="G8" s="209"/>
      <c r="H8" s="210" t="s">
        <v>6</v>
      </c>
      <c r="I8" s="183" t="s">
        <v>7</v>
      </c>
      <c r="J8" s="208"/>
      <c r="K8" s="210" t="s">
        <v>39</v>
      </c>
      <c r="L8" s="209"/>
      <c r="M8" s="210" t="s">
        <v>6</v>
      </c>
      <c r="N8" s="183" t="s">
        <v>7</v>
      </c>
      <c r="O8" s="207"/>
      <c r="P8" s="243"/>
      <c r="Q8" s="210" t="s">
        <v>14</v>
      </c>
      <c r="R8" s="183" t="s">
        <v>15</v>
      </c>
      <c r="S8" s="202"/>
      <c r="T8" s="202"/>
      <c r="U8" s="193"/>
      <c r="V8" s="193"/>
      <c r="W8" s="202"/>
      <c r="X8" s="202"/>
    </row>
    <row r="9" spans="2:24" ht="48" customHeight="1" x14ac:dyDescent="0.15">
      <c r="B9" s="217"/>
      <c r="C9" s="225"/>
      <c r="D9" s="184"/>
      <c r="E9" s="208"/>
      <c r="F9" s="227"/>
      <c r="G9" s="209"/>
      <c r="H9" s="211"/>
      <c r="I9" s="184"/>
      <c r="J9" s="208"/>
      <c r="K9" s="211"/>
      <c r="L9" s="209"/>
      <c r="M9" s="211"/>
      <c r="N9" s="184"/>
      <c r="O9" s="88"/>
      <c r="P9" s="243"/>
      <c r="Q9" s="211"/>
      <c r="R9" s="184"/>
      <c r="S9" s="202"/>
      <c r="T9" s="202"/>
      <c r="U9" s="193"/>
      <c r="V9" s="193"/>
      <c r="W9" s="202"/>
      <c r="X9" s="202"/>
    </row>
    <row r="10" spans="2:24" s="10" customFormat="1" ht="17.25" customHeight="1" x14ac:dyDescent="0.15">
      <c r="B10" s="6"/>
      <c r="C10" s="7" t="s">
        <v>8</v>
      </c>
      <c r="D10" s="30" t="s">
        <v>9</v>
      </c>
      <c r="E10" s="7" t="s">
        <v>17</v>
      </c>
      <c r="F10" s="54" t="s">
        <v>26</v>
      </c>
      <c r="G10" s="48" t="s">
        <v>29</v>
      </c>
      <c r="H10" s="8" t="s">
        <v>27</v>
      </c>
      <c r="I10" s="9" t="s">
        <v>19</v>
      </c>
      <c r="J10" s="7" t="s">
        <v>20</v>
      </c>
      <c r="K10" s="8" t="s">
        <v>21</v>
      </c>
      <c r="L10" s="74" t="s">
        <v>30</v>
      </c>
      <c r="M10" s="48" t="s">
        <v>31</v>
      </c>
      <c r="N10" s="30" t="s">
        <v>32</v>
      </c>
      <c r="O10" s="7"/>
      <c r="P10" s="48" t="s">
        <v>33</v>
      </c>
      <c r="Q10" s="8" t="s">
        <v>34</v>
      </c>
      <c r="R10" s="30" t="s">
        <v>35</v>
      </c>
      <c r="S10" s="79"/>
      <c r="T10" s="79"/>
      <c r="U10" s="193"/>
      <c r="V10" s="193"/>
      <c r="W10" s="79"/>
      <c r="X10" s="79"/>
    </row>
    <row r="11" spans="2:24" ht="21.95" customHeight="1" x14ac:dyDescent="0.15">
      <c r="B11" s="139" t="str">
        <f>IF(会社①!B11="","",会社①!B11)</f>
        <v/>
      </c>
      <c r="C11" s="94">
        <f>会社①!C11+会社②!C11</f>
        <v>0</v>
      </c>
      <c r="D11" s="95">
        <f>会社①!D11+会社②!D11</f>
        <v>0</v>
      </c>
      <c r="E11" s="94">
        <f>C11-D11</f>
        <v>0</v>
      </c>
      <c r="F11" s="96">
        <f>会社①!F11+会社②!F11</f>
        <v>0</v>
      </c>
      <c r="G11" s="97">
        <f>E11-F11</f>
        <v>0</v>
      </c>
      <c r="H11" s="98">
        <f>G11-I11</f>
        <v>0</v>
      </c>
      <c r="I11" s="95">
        <f>会社①!I11+会社②!I11</f>
        <v>0</v>
      </c>
      <c r="J11" s="94">
        <f>会社①!J11+会社②!J11</f>
        <v>0</v>
      </c>
      <c r="K11" s="96">
        <f>会社①!K11+会社②!K11</f>
        <v>0</v>
      </c>
      <c r="L11" s="97">
        <f t="shared" ref="L11:L22" si="0">J11-K11</f>
        <v>0</v>
      </c>
      <c r="M11" s="98">
        <f>L11-N11</f>
        <v>0</v>
      </c>
      <c r="N11" s="95">
        <f>会社①!N11+会社②!N11</f>
        <v>0</v>
      </c>
      <c r="O11" s="97">
        <f>会社①!O11+会社②!O11</f>
        <v>0</v>
      </c>
      <c r="P11" s="97">
        <f>会社①!P11+会社②!P11</f>
        <v>0</v>
      </c>
      <c r="Q11" s="98">
        <f>P11-R11</f>
        <v>0</v>
      </c>
      <c r="R11" s="95">
        <f>会社①!R11+会社②!R11</f>
        <v>0</v>
      </c>
      <c r="S11" s="10"/>
      <c r="T11" s="10"/>
      <c r="U11" s="10"/>
      <c r="V11" s="10"/>
      <c r="W11" s="10"/>
      <c r="X11" s="10"/>
    </row>
    <row r="12" spans="2:24" ht="21.95" customHeight="1" x14ac:dyDescent="0.15">
      <c r="B12" s="139" t="str">
        <f>IF(会社①!B12="","",会社①!B12)</f>
        <v/>
      </c>
      <c r="C12" s="99">
        <f>会社①!C12+会社②!C12</f>
        <v>0</v>
      </c>
      <c r="D12" s="100">
        <f>会社①!D12+会社②!D12</f>
        <v>0</v>
      </c>
      <c r="E12" s="101">
        <f t="shared" ref="E12:E22" si="1">C12-D12</f>
        <v>0</v>
      </c>
      <c r="F12" s="102">
        <f>会社①!F12+会社②!F12</f>
        <v>0</v>
      </c>
      <c r="G12" s="103">
        <f>E12-F12</f>
        <v>0</v>
      </c>
      <c r="H12" s="103">
        <f t="shared" ref="H12:H22" si="2">G12-I12</f>
        <v>0</v>
      </c>
      <c r="I12" s="100">
        <f>会社①!I12+会社②!I12</f>
        <v>0</v>
      </c>
      <c r="J12" s="99">
        <f>会社①!J12+会社②!J12</f>
        <v>0</v>
      </c>
      <c r="K12" s="102">
        <f>会社①!K12+会社②!K12</f>
        <v>0</v>
      </c>
      <c r="L12" s="103">
        <f t="shared" si="0"/>
        <v>0</v>
      </c>
      <c r="M12" s="103">
        <f t="shared" ref="M12:M22" si="3">L12-N12</f>
        <v>0</v>
      </c>
      <c r="N12" s="100">
        <f>会社①!N12+会社②!N12</f>
        <v>0</v>
      </c>
      <c r="O12" s="103">
        <f>会社①!O12+会社②!O12</f>
        <v>0</v>
      </c>
      <c r="P12" s="103">
        <f>会社①!P12+会社②!P12</f>
        <v>0</v>
      </c>
      <c r="Q12" s="103">
        <f>P12-R12</f>
        <v>0</v>
      </c>
      <c r="R12" s="100">
        <f>会社①!R12+会社②!R12</f>
        <v>0</v>
      </c>
      <c r="S12" s="10"/>
      <c r="T12" s="10"/>
      <c r="U12" s="10"/>
      <c r="V12" s="10"/>
      <c r="W12" s="10"/>
      <c r="X12" s="10"/>
    </row>
    <row r="13" spans="2:24" ht="21.95" customHeight="1" x14ac:dyDescent="0.15">
      <c r="B13" s="139" t="str">
        <f>IF(会社①!B13="","",会社①!B13)</f>
        <v/>
      </c>
      <c r="C13" s="99">
        <f>会社①!C13+会社②!C13</f>
        <v>0</v>
      </c>
      <c r="D13" s="100">
        <f>会社①!D13+会社②!D13</f>
        <v>0</v>
      </c>
      <c r="E13" s="99">
        <f t="shared" si="1"/>
        <v>0</v>
      </c>
      <c r="F13" s="102">
        <f>会社①!F13+会社②!F13</f>
        <v>0</v>
      </c>
      <c r="G13" s="103">
        <f t="shared" ref="G13:G21" si="4">E13-F13</f>
        <v>0</v>
      </c>
      <c r="H13" s="103">
        <f t="shared" si="2"/>
        <v>0</v>
      </c>
      <c r="I13" s="100">
        <f>会社①!I13+会社②!I13</f>
        <v>0</v>
      </c>
      <c r="J13" s="99">
        <f>会社①!J13+会社②!J13</f>
        <v>0</v>
      </c>
      <c r="K13" s="102">
        <f>会社①!K13+会社②!K13</f>
        <v>0</v>
      </c>
      <c r="L13" s="103">
        <f t="shared" si="0"/>
        <v>0</v>
      </c>
      <c r="M13" s="103">
        <f t="shared" si="3"/>
        <v>0</v>
      </c>
      <c r="N13" s="100">
        <f>会社①!N13+会社②!N13</f>
        <v>0</v>
      </c>
      <c r="O13" s="103">
        <f>会社①!O13+会社②!O13</f>
        <v>0</v>
      </c>
      <c r="P13" s="103">
        <f>会社①!P13+会社②!P13</f>
        <v>0</v>
      </c>
      <c r="Q13" s="103">
        <f t="shared" ref="Q13:Q22" si="5">P13-R13</f>
        <v>0</v>
      </c>
      <c r="R13" s="100">
        <f>会社①!R13+会社②!R13</f>
        <v>0</v>
      </c>
      <c r="S13" s="10"/>
      <c r="T13" s="10"/>
      <c r="U13" s="10"/>
      <c r="V13" s="10"/>
      <c r="W13" s="10"/>
      <c r="X13" s="10"/>
    </row>
    <row r="14" spans="2:24" ht="21.95" customHeight="1" x14ac:dyDescent="0.15">
      <c r="B14" s="139" t="str">
        <f>IF(会社①!B14="","",会社①!B14)</f>
        <v/>
      </c>
      <c r="C14" s="99">
        <f>会社①!C14+会社②!C14</f>
        <v>0</v>
      </c>
      <c r="D14" s="100">
        <f>会社①!D14+会社②!D14</f>
        <v>0</v>
      </c>
      <c r="E14" s="101">
        <f t="shared" si="1"/>
        <v>0</v>
      </c>
      <c r="F14" s="102">
        <f>会社①!F14+会社②!F14</f>
        <v>0</v>
      </c>
      <c r="G14" s="103">
        <f t="shared" si="4"/>
        <v>0</v>
      </c>
      <c r="H14" s="103">
        <f t="shared" si="2"/>
        <v>0</v>
      </c>
      <c r="I14" s="100">
        <f>会社①!I14+会社②!I14</f>
        <v>0</v>
      </c>
      <c r="J14" s="99">
        <f>会社①!J14+会社②!J14</f>
        <v>0</v>
      </c>
      <c r="K14" s="102">
        <f>会社①!K14+会社②!K14</f>
        <v>0</v>
      </c>
      <c r="L14" s="103">
        <f t="shared" si="0"/>
        <v>0</v>
      </c>
      <c r="M14" s="103">
        <f t="shared" si="3"/>
        <v>0</v>
      </c>
      <c r="N14" s="100">
        <f>会社①!N14+会社②!N14</f>
        <v>0</v>
      </c>
      <c r="O14" s="103">
        <f>会社①!O14+会社②!O14</f>
        <v>0</v>
      </c>
      <c r="P14" s="103">
        <f>会社①!P14+会社②!P14</f>
        <v>0</v>
      </c>
      <c r="Q14" s="103">
        <f t="shared" si="5"/>
        <v>0</v>
      </c>
      <c r="R14" s="100">
        <f>会社①!R14+会社②!R14</f>
        <v>0</v>
      </c>
      <c r="S14" s="10"/>
      <c r="T14" s="10"/>
      <c r="U14" s="10"/>
      <c r="V14" s="10"/>
      <c r="W14" s="10"/>
      <c r="X14" s="10"/>
    </row>
    <row r="15" spans="2:24" ht="21.95" customHeight="1" x14ac:dyDescent="0.15">
      <c r="B15" s="139" t="str">
        <f>IF(会社①!B15="","",会社①!B15)</f>
        <v/>
      </c>
      <c r="C15" s="99">
        <f>会社①!C15+会社②!C15</f>
        <v>0</v>
      </c>
      <c r="D15" s="100">
        <f>会社①!D15+会社②!D15</f>
        <v>0</v>
      </c>
      <c r="E15" s="99">
        <f t="shared" si="1"/>
        <v>0</v>
      </c>
      <c r="F15" s="102">
        <f>会社①!F15+会社②!F15</f>
        <v>0</v>
      </c>
      <c r="G15" s="103">
        <f t="shared" si="4"/>
        <v>0</v>
      </c>
      <c r="H15" s="103">
        <f t="shared" si="2"/>
        <v>0</v>
      </c>
      <c r="I15" s="100">
        <f>会社①!I15+会社②!I15</f>
        <v>0</v>
      </c>
      <c r="J15" s="99">
        <f>会社①!J15+会社②!J15</f>
        <v>0</v>
      </c>
      <c r="K15" s="102">
        <f>会社①!K15+会社②!K15</f>
        <v>0</v>
      </c>
      <c r="L15" s="103">
        <f t="shared" si="0"/>
        <v>0</v>
      </c>
      <c r="M15" s="103">
        <f t="shared" si="3"/>
        <v>0</v>
      </c>
      <c r="N15" s="100">
        <f>会社①!N15+会社②!N15</f>
        <v>0</v>
      </c>
      <c r="O15" s="103">
        <f>会社①!O15+会社②!O15</f>
        <v>0</v>
      </c>
      <c r="P15" s="103">
        <f>会社①!P15+会社②!P15</f>
        <v>0</v>
      </c>
      <c r="Q15" s="103">
        <f t="shared" si="5"/>
        <v>0</v>
      </c>
      <c r="R15" s="100">
        <f>会社①!R15+会社②!R15</f>
        <v>0</v>
      </c>
      <c r="S15" s="10"/>
      <c r="T15" s="10"/>
      <c r="U15" s="10"/>
      <c r="V15" s="10"/>
      <c r="W15" s="10"/>
      <c r="X15" s="10"/>
    </row>
    <row r="16" spans="2:24" ht="21.95" customHeight="1" x14ac:dyDescent="0.15">
      <c r="B16" s="139" t="str">
        <f>IF(会社①!B16="","",会社①!B16)</f>
        <v/>
      </c>
      <c r="C16" s="99">
        <f>会社①!C16+会社②!C16</f>
        <v>0</v>
      </c>
      <c r="D16" s="100">
        <f>会社①!D16+会社②!D16</f>
        <v>0</v>
      </c>
      <c r="E16" s="104">
        <f t="shared" si="1"/>
        <v>0</v>
      </c>
      <c r="F16" s="102">
        <f>会社①!F16+会社②!F16</f>
        <v>0</v>
      </c>
      <c r="G16" s="103">
        <f t="shared" si="4"/>
        <v>0</v>
      </c>
      <c r="H16" s="105">
        <f t="shared" si="2"/>
        <v>0</v>
      </c>
      <c r="I16" s="100">
        <f>会社①!I16+会社②!I16</f>
        <v>0</v>
      </c>
      <c r="J16" s="99">
        <f>会社①!J16+会社②!J16</f>
        <v>0</v>
      </c>
      <c r="K16" s="102">
        <f>会社①!K16+会社②!K16</f>
        <v>0</v>
      </c>
      <c r="L16" s="103">
        <f t="shared" si="0"/>
        <v>0</v>
      </c>
      <c r="M16" s="105">
        <f t="shared" si="3"/>
        <v>0</v>
      </c>
      <c r="N16" s="100">
        <f>会社①!N16+会社②!N16</f>
        <v>0</v>
      </c>
      <c r="O16" s="103">
        <f>会社①!O16+会社②!O16</f>
        <v>0</v>
      </c>
      <c r="P16" s="103">
        <f>会社①!P16+会社②!P16</f>
        <v>0</v>
      </c>
      <c r="Q16" s="105">
        <f t="shared" si="5"/>
        <v>0</v>
      </c>
      <c r="R16" s="100">
        <f>会社①!R16+会社②!R16</f>
        <v>0</v>
      </c>
      <c r="S16" s="10"/>
      <c r="T16" s="10"/>
      <c r="U16" s="10"/>
      <c r="V16" s="10"/>
      <c r="W16" s="10"/>
      <c r="X16" s="10"/>
    </row>
    <row r="17" spans="1:24" ht="21.95" customHeight="1" x14ac:dyDescent="0.15">
      <c r="B17" s="139" t="str">
        <f>IF(会社①!B17="","",会社①!B17)</f>
        <v/>
      </c>
      <c r="C17" s="99">
        <f>会社①!C17+会社②!C17</f>
        <v>0</v>
      </c>
      <c r="D17" s="100">
        <f>会社①!D17+会社②!D17</f>
        <v>0</v>
      </c>
      <c r="E17" s="104">
        <f t="shared" si="1"/>
        <v>0</v>
      </c>
      <c r="F17" s="102">
        <f>会社①!F17+会社②!F17</f>
        <v>0</v>
      </c>
      <c r="G17" s="103">
        <f t="shared" si="4"/>
        <v>0</v>
      </c>
      <c r="H17" s="103">
        <f t="shared" si="2"/>
        <v>0</v>
      </c>
      <c r="I17" s="100">
        <f>会社①!I17+会社②!I17</f>
        <v>0</v>
      </c>
      <c r="J17" s="99">
        <f>会社①!J17+会社②!J17</f>
        <v>0</v>
      </c>
      <c r="K17" s="102">
        <f>会社①!K17+会社②!K17</f>
        <v>0</v>
      </c>
      <c r="L17" s="103">
        <f t="shared" si="0"/>
        <v>0</v>
      </c>
      <c r="M17" s="103">
        <f t="shared" si="3"/>
        <v>0</v>
      </c>
      <c r="N17" s="100">
        <f>会社①!N17+会社②!N17</f>
        <v>0</v>
      </c>
      <c r="O17" s="103">
        <f>会社①!O17+会社②!O17</f>
        <v>0</v>
      </c>
      <c r="P17" s="103">
        <f>会社①!P17+会社②!P17</f>
        <v>0</v>
      </c>
      <c r="Q17" s="103">
        <f t="shared" si="5"/>
        <v>0</v>
      </c>
      <c r="R17" s="100">
        <f>会社①!R17+会社②!R17</f>
        <v>0</v>
      </c>
      <c r="S17" s="10"/>
      <c r="T17" s="10"/>
      <c r="U17" s="10"/>
      <c r="V17" s="10"/>
      <c r="W17" s="10"/>
      <c r="X17" s="10"/>
    </row>
    <row r="18" spans="1:24" ht="21.95" customHeight="1" x14ac:dyDescent="0.15">
      <c r="B18" s="139" t="str">
        <f>IF(会社①!B18="","",会社①!B18)</f>
        <v/>
      </c>
      <c r="C18" s="99">
        <f>会社①!C18+会社②!C18</f>
        <v>0</v>
      </c>
      <c r="D18" s="100">
        <f>会社①!D18+会社②!D18</f>
        <v>0</v>
      </c>
      <c r="E18" s="104">
        <f t="shared" si="1"/>
        <v>0</v>
      </c>
      <c r="F18" s="102">
        <f>会社①!F18+会社②!F18</f>
        <v>0</v>
      </c>
      <c r="G18" s="103">
        <f t="shared" si="4"/>
        <v>0</v>
      </c>
      <c r="H18" s="103">
        <f t="shared" si="2"/>
        <v>0</v>
      </c>
      <c r="I18" s="100">
        <f>会社①!I18+会社②!I18</f>
        <v>0</v>
      </c>
      <c r="J18" s="99">
        <f>会社①!J18+会社②!J18</f>
        <v>0</v>
      </c>
      <c r="K18" s="102">
        <f>会社①!K18+会社②!K18</f>
        <v>0</v>
      </c>
      <c r="L18" s="103">
        <f t="shared" si="0"/>
        <v>0</v>
      </c>
      <c r="M18" s="103">
        <f t="shared" si="3"/>
        <v>0</v>
      </c>
      <c r="N18" s="100">
        <f>会社①!N18+会社②!N18</f>
        <v>0</v>
      </c>
      <c r="O18" s="103">
        <f>会社①!O18+会社②!O18</f>
        <v>0</v>
      </c>
      <c r="P18" s="103">
        <f>会社①!P18+会社②!P18</f>
        <v>0</v>
      </c>
      <c r="Q18" s="103">
        <f t="shared" si="5"/>
        <v>0</v>
      </c>
      <c r="R18" s="100">
        <f>会社①!R18+会社②!R18</f>
        <v>0</v>
      </c>
      <c r="S18" s="10"/>
      <c r="T18" s="10"/>
      <c r="U18" s="10"/>
      <c r="V18" s="10"/>
      <c r="W18" s="10"/>
      <c r="X18" s="10"/>
    </row>
    <row r="19" spans="1:24" ht="21.95" customHeight="1" x14ac:dyDescent="0.15">
      <c r="B19" s="139" t="str">
        <f>IF(会社①!B19="","",会社①!B19)</f>
        <v/>
      </c>
      <c r="C19" s="99">
        <f>会社①!C19+会社②!C19</f>
        <v>0</v>
      </c>
      <c r="D19" s="100">
        <f>会社①!D19+会社②!D19</f>
        <v>0</v>
      </c>
      <c r="E19" s="101">
        <f t="shared" si="1"/>
        <v>0</v>
      </c>
      <c r="F19" s="102">
        <f>会社①!F19+会社②!F19</f>
        <v>0</v>
      </c>
      <c r="G19" s="103">
        <f t="shared" si="4"/>
        <v>0</v>
      </c>
      <c r="H19" s="103">
        <f t="shared" si="2"/>
        <v>0</v>
      </c>
      <c r="I19" s="100">
        <f>会社①!I19+会社②!I19</f>
        <v>0</v>
      </c>
      <c r="J19" s="99">
        <f>会社①!J19+会社②!J19</f>
        <v>0</v>
      </c>
      <c r="K19" s="102">
        <f>会社①!K19+会社②!K19</f>
        <v>0</v>
      </c>
      <c r="L19" s="103">
        <f t="shared" si="0"/>
        <v>0</v>
      </c>
      <c r="M19" s="103">
        <f t="shared" si="3"/>
        <v>0</v>
      </c>
      <c r="N19" s="100">
        <f>会社①!N19+会社②!N19</f>
        <v>0</v>
      </c>
      <c r="O19" s="103">
        <f>会社①!O19+会社②!O19</f>
        <v>0</v>
      </c>
      <c r="P19" s="103">
        <f>会社①!P19+会社②!P19</f>
        <v>0</v>
      </c>
      <c r="Q19" s="103">
        <f t="shared" si="5"/>
        <v>0</v>
      </c>
      <c r="R19" s="100">
        <f>会社①!R19+会社②!R19</f>
        <v>0</v>
      </c>
      <c r="S19" s="10"/>
      <c r="T19" s="10"/>
      <c r="U19" s="10"/>
      <c r="V19" s="10"/>
      <c r="W19" s="10"/>
      <c r="X19" s="10"/>
    </row>
    <row r="20" spans="1:24" ht="21.95" customHeight="1" x14ac:dyDescent="0.15">
      <c r="B20" s="139" t="str">
        <f>IF(会社①!B20="","",会社①!B20)</f>
        <v/>
      </c>
      <c r="C20" s="99">
        <f>会社①!C20+会社②!C20</f>
        <v>0</v>
      </c>
      <c r="D20" s="100">
        <f>会社①!D20+会社②!D20</f>
        <v>0</v>
      </c>
      <c r="E20" s="99">
        <f t="shared" si="1"/>
        <v>0</v>
      </c>
      <c r="F20" s="102">
        <f>会社①!F20+会社②!F20</f>
        <v>0</v>
      </c>
      <c r="G20" s="103">
        <f t="shared" si="4"/>
        <v>0</v>
      </c>
      <c r="H20" s="103">
        <f t="shared" si="2"/>
        <v>0</v>
      </c>
      <c r="I20" s="100">
        <f>会社①!I20+会社②!I20</f>
        <v>0</v>
      </c>
      <c r="J20" s="99">
        <f>会社①!J20+会社②!J20</f>
        <v>0</v>
      </c>
      <c r="K20" s="102">
        <f>会社①!K20+会社②!K20</f>
        <v>0</v>
      </c>
      <c r="L20" s="103">
        <f t="shared" si="0"/>
        <v>0</v>
      </c>
      <c r="M20" s="103">
        <f t="shared" si="3"/>
        <v>0</v>
      </c>
      <c r="N20" s="100">
        <f>会社①!N20+会社②!N20</f>
        <v>0</v>
      </c>
      <c r="O20" s="103">
        <f>会社①!O20+会社②!O20</f>
        <v>0</v>
      </c>
      <c r="P20" s="103">
        <f>会社①!P20+会社②!P20</f>
        <v>0</v>
      </c>
      <c r="Q20" s="103">
        <f t="shared" si="5"/>
        <v>0</v>
      </c>
      <c r="R20" s="100">
        <f>会社①!R20+会社②!R20</f>
        <v>0</v>
      </c>
      <c r="S20" s="10"/>
      <c r="T20" s="10"/>
      <c r="U20" s="10"/>
      <c r="V20" s="10"/>
      <c r="W20" s="10"/>
      <c r="X20" s="10"/>
    </row>
    <row r="21" spans="1:24" ht="21.95" customHeight="1" x14ac:dyDescent="0.15">
      <c r="B21" s="139" t="str">
        <f>IF(会社①!B21="","",会社①!B21)</f>
        <v/>
      </c>
      <c r="C21" s="99">
        <f>会社①!C21+会社②!C21</f>
        <v>0</v>
      </c>
      <c r="D21" s="100">
        <f>会社①!D21+会社②!D21</f>
        <v>0</v>
      </c>
      <c r="E21" s="106">
        <f t="shared" si="1"/>
        <v>0</v>
      </c>
      <c r="F21" s="102">
        <f>会社①!F21+会社②!F21</f>
        <v>0</v>
      </c>
      <c r="G21" s="103">
        <f t="shared" si="4"/>
        <v>0</v>
      </c>
      <c r="H21" s="107">
        <f t="shared" si="2"/>
        <v>0</v>
      </c>
      <c r="I21" s="100">
        <f>会社①!I21+会社②!I21</f>
        <v>0</v>
      </c>
      <c r="J21" s="99">
        <f>会社①!J21+会社②!J21</f>
        <v>0</v>
      </c>
      <c r="K21" s="102">
        <f>会社①!K21+会社②!K21</f>
        <v>0</v>
      </c>
      <c r="L21" s="103">
        <f t="shared" si="0"/>
        <v>0</v>
      </c>
      <c r="M21" s="107">
        <f t="shared" si="3"/>
        <v>0</v>
      </c>
      <c r="N21" s="100">
        <f>会社①!N21+会社②!N21</f>
        <v>0</v>
      </c>
      <c r="O21" s="103">
        <f>会社①!O21+会社②!O21</f>
        <v>0</v>
      </c>
      <c r="P21" s="103">
        <f>会社①!P21+会社②!P21</f>
        <v>0</v>
      </c>
      <c r="Q21" s="107">
        <f t="shared" si="5"/>
        <v>0</v>
      </c>
      <c r="R21" s="100">
        <f>会社①!R21+会社②!R21</f>
        <v>0</v>
      </c>
      <c r="S21" s="10"/>
      <c r="T21" s="10"/>
      <c r="U21" s="10"/>
      <c r="V21" s="10"/>
      <c r="W21" s="10"/>
      <c r="X21" s="10"/>
    </row>
    <row r="22" spans="1:24" ht="21.95" customHeight="1" thickBot="1" x14ac:dyDescent="0.2">
      <c r="B22" s="139" t="str">
        <f>IF(会社①!B22="","",会社①!B22)</f>
        <v/>
      </c>
      <c r="C22" s="108">
        <f>会社①!C22+会社②!C22</f>
        <v>0</v>
      </c>
      <c r="D22" s="109">
        <f>会社①!D22+会社②!D22</f>
        <v>0</v>
      </c>
      <c r="E22" s="108">
        <f t="shared" si="1"/>
        <v>0</v>
      </c>
      <c r="F22" s="110">
        <f>会社①!F22+会社②!F22</f>
        <v>0</v>
      </c>
      <c r="G22" s="111">
        <f>E22-F22</f>
        <v>0</v>
      </c>
      <c r="H22" s="112">
        <f t="shared" si="2"/>
        <v>0</v>
      </c>
      <c r="I22" s="109">
        <f>会社①!I22+会社②!I22</f>
        <v>0</v>
      </c>
      <c r="J22" s="108">
        <f>会社①!J22+会社②!J22</f>
        <v>0</v>
      </c>
      <c r="K22" s="110">
        <f>会社①!K22+会社②!K22</f>
        <v>0</v>
      </c>
      <c r="L22" s="111">
        <f t="shared" si="0"/>
        <v>0</v>
      </c>
      <c r="M22" s="112">
        <f t="shared" si="3"/>
        <v>0</v>
      </c>
      <c r="N22" s="109">
        <f>会社①!N22+会社②!N22</f>
        <v>0</v>
      </c>
      <c r="O22" s="111">
        <f>会社①!O22+会社②!O22</f>
        <v>0</v>
      </c>
      <c r="P22" s="111">
        <f>会社①!P22+会社②!P22</f>
        <v>0</v>
      </c>
      <c r="Q22" s="113">
        <f t="shared" si="5"/>
        <v>0</v>
      </c>
      <c r="R22" s="109">
        <f>会社①!R22+会社②!R22</f>
        <v>0</v>
      </c>
      <c r="S22" s="10"/>
      <c r="T22" s="10"/>
      <c r="U22" s="10"/>
      <c r="V22" s="10"/>
      <c r="W22" s="10"/>
      <c r="X22" s="10"/>
    </row>
    <row r="23" spans="1:24" ht="21.95" customHeight="1" x14ac:dyDescent="0.15">
      <c r="B23" s="75" t="s">
        <v>10</v>
      </c>
      <c r="C23" s="114"/>
      <c r="D23" s="115"/>
      <c r="E23" s="114"/>
      <c r="F23" s="87"/>
      <c r="G23" s="116"/>
      <c r="H23" s="21">
        <f>ROUNDDOWN(AVERAGE(H11:H22),0)</f>
        <v>0</v>
      </c>
      <c r="I23" s="21">
        <f>ROUNDDOWN(AVERAGE(I11:I22),0)</f>
        <v>0</v>
      </c>
      <c r="J23" s="114"/>
      <c r="K23" s="87"/>
      <c r="L23" s="116"/>
      <c r="M23" s="21">
        <f>ROUNDDOWN(AVERAGE(M11:M22),0)</f>
        <v>0</v>
      </c>
      <c r="N23" s="52">
        <f>ROUNDDOWN(AVERAGE(N11:N22),0)</f>
        <v>0</v>
      </c>
      <c r="O23" s="237"/>
      <c r="P23" s="238"/>
      <c r="Q23" s="21">
        <f>ROUNDDOWN(AVERAGE(Q11:Q22),0)</f>
        <v>0</v>
      </c>
      <c r="R23" s="53">
        <f>ROUNDDOWN(AVERAGE(R11:R22),0)</f>
        <v>0</v>
      </c>
      <c r="S23" s="11"/>
      <c r="T23" s="11"/>
      <c r="U23" s="11"/>
      <c r="V23" s="11"/>
      <c r="W23" s="11"/>
      <c r="X23" s="11"/>
    </row>
    <row r="24" spans="1:24" ht="28.5" customHeight="1" thickBot="1" x14ac:dyDescent="0.2">
      <c r="B24" s="12" t="s">
        <v>11</v>
      </c>
      <c r="C24" s="117"/>
      <c r="D24" s="118"/>
      <c r="E24" s="119"/>
      <c r="F24" s="120"/>
      <c r="G24" s="121"/>
      <c r="H24" s="185">
        <f>H23+I23/2</f>
        <v>0</v>
      </c>
      <c r="I24" s="186"/>
      <c r="J24" s="119"/>
      <c r="K24" s="120"/>
      <c r="L24" s="121"/>
      <c r="M24" s="233">
        <f>M23+N23/2</f>
        <v>0</v>
      </c>
      <c r="N24" s="234"/>
      <c r="O24" s="239"/>
      <c r="P24" s="240"/>
      <c r="Q24" s="185">
        <f>Q23+R23/2</f>
        <v>0</v>
      </c>
      <c r="R24" s="186"/>
      <c r="S24" s="19"/>
      <c r="T24" s="19"/>
      <c r="U24" s="19"/>
      <c r="V24" s="19"/>
      <c r="W24" s="13"/>
      <c r="X24" s="13"/>
    </row>
    <row r="25" spans="1:24" s="10" customFormat="1" ht="18" customHeight="1" thickBot="1" x14ac:dyDescent="0.2">
      <c r="A25" s="14"/>
      <c r="B25" s="15"/>
      <c r="C25" s="122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9"/>
      <c r="T25" s="19"/>
      <c r="U25" s="19"/>
      <c r="V25" s="19"/>
      <c r="W25" s="19"/>
      <c r="X25" s="19"/>
    </row>
    <row r="26" spans="1:24" ht="33.75" customHeight="1" x14ac:dyDescent="0.15">
      <c r="B26" s="81" t="str">
        <f>IF(会社①!B26="","",会社①!B26)</f>
        <v>令和 年 月　　　　　　　　　　　　　　　　　　　　　　　　　　　　　　　　　　　　　　　　　　　　　　　　　　　　　　　　　　　　　　　　　　　　　　　　　　　　　　　　　　　　　　　　　　　(業務開始年月)</v>
      </c>
      <c r="C26" s="125">
        <f>会社①!C26+会社②!C26</f>
        <v>0</v>
      </c>
      <c r="D26" s="126">
        <f>会社①!D26+会社②!D26</f>
        <v>0</v>
      </c>
      <c r="E26" s="125">
        <f>C26-D26</f>
        <v>0</v>
      </c>
      <c r="F26" s="59">
        <f>会社①!F26+会社②!F26</f>
        <v>0</v>
      </c>
      <c r="G26" s="59">
        <f>E26-F26</f>
        <v>0</v>
      </c>
      <c r="H26" s="59">
        <f>G26-I26</f>
        <v>0</v>
      </c>
      <c r="I26" s="126">
        <f>会社①!I26+会社②!I26</f>
        <v>0</v>
      </c>
      <c r="J26" s="125">
        <f>会社①!J26+会社②!J26</f>
        <v>0</v>
      </c>
      <c r="K26" s="59">
        <f>会社①!K26+会社②!K26</f>
        <v>0</v>
      </c>
      <c r="L26" s="59">
        <f>J26-K26</f>
        <v>0</v>
      </c>
      <c r="M26" s="59">
        <f>L26-N26</f>
        <v>0</v>
      </c>
      <c r="N26" s="126">
        <f>会社①!N26+会社②!N26</f>
        <v>0</v>
      </c>
      <c r="O26" s="127">
        <f>会社①!O26+会社②!O26</f>
        <v>0</v>
      </c>
      <c r="P26" s="127">
        <f>会社①!P26+会社②!P26</f>
        <v>0</v>
      </c>
      <c r="Q26" s="59">
        <f>P26-R26</f>
        <v>0</v>
      </c>
      <c r="R26" s="128">
        <f>会社①!R26+会社②!R26</f>
        <v>0</v>
      </c>
      <c r="S26" s="10"/>
      <c r="T26" s="10"/>
      <c r="U26" s="10"/>
      <c r="V26" s="10"/>
      <c r="W26" s="10"/>
      <c r="X26" s="10"/>
    </row>
    <row r="27" spans="1:24" ht="28.5" customHeight="1" thickBot="1" x14ac:dyDescent="0.2">
      <c r="B27" s="20" t="s">
        <v>12</v>
      </c>
      <c r="C27" s="129"/>
      <c r="D27" s="130"/>
      <c r="E27" s="131"/>
      <c r="F27" s="132"/>
      <c r="G27" s="133"/>
      <c r="H27" s="185">
        <f>H26+I26/2</f>
        <v>0</v>
      </c>
      <c r="I27" s="186"/>
      <c r="J27" s="131"/>
      <c r="K27" s="132"/>
      <c r="L27" s="133"/>
      <c r="M27" s="235">
        <f>M26+N26/2</f>
        <v>0</v>
      </c>
      <c r="N27" s="236"/>
      <c r="O27" s="241"/>
      <c r="P27" s="242"/>
      <c r="Q27" s="185">
        <f>Q26+R26/2</f>
        <v>0</v>
      </c>
      <c r="R27" s="186"/>
      <c r="S27" s="19"/>
      <c r="T27" s="19"/>
      <c r="U27" s="19"/>
      <c r="V27" s="19"/>
      <c r="W27" s="19"/>
      <c r="X27" s="19"/>
    </row>
    <row r="28" spans="1:24" ht="27" customHeight="1" x14ac:dyDescent="0.15">
      <c r="B28" s="142"/>
      <c r="C28" s="143"/>
      <c r="D28" s="143"/>
      <c r="E28" s="144"/>
      <c r="F28" s="144"/>
      <c r="G28" s="145"/>
      <c r="H28" s="146"/>
      <c r="I28" s="146"/>
      <c r="J28" s="147"/>
      <c r="K28" s="155" t="s">
        <v>55</v>
      </c>
      <c r="L28" s="156"/>
      <c r="M28" s="161">
        <f>IF(M27-M24&lt;Q30,M27-M24,Q30)</f>
        <v>0</v>
      </c>
      <c r="N28" s="162"/>
      <c r="O28" s="167" t="s">
        <v>48</v>
      </c>
      <c r="P28" s="168"/>
      <c r="Q28" s="148" t="s">
        <v>49</v>
      </c>
      <c r="R28" s="149" t="s">
        <v>50</v>
      </c>
      <c r="S28" s="19"/>
      <c r="T28" s="19"/>
      <c r="U28" s="19"/>
      <c r="V28" s="19"/>
      <c r="W28" s="19"/>
      <c r="X28" s="19"/>
    </row>
    <row r="29" spans="1:24" ht="27" customHeight="1" x14ac:dyDescent="0.15">
      <c r="A29" s="1"/>
      <c r="B29" s="47"/>
      <c r="C29" s="47"/>
      <c r="D29" s="47"/>
      <c r="E29" s="47"/>
      <c r="F29" s="47"/>
      <c r="G29" s="47"/>
      <c r="H29" s="47"/>
      <c r="I29" s="47"/>
      <c r="J29" s="47"/>
      <c r="K29" s="157"/>
      <c r="L29" s="158"/>
      <c r="M29" s="163"/>
      <c r="N29" s="164"/>
      <c r="O29" s="169"/>
      <c r="P29" s="170"/>
      <c r="Q29" s="153">
        <f>会社①!Q29+会社②!Q29</f>
        <v>0</v>
      </c>
      <c r="R29" s="154">
        <f>会社①!R29+会社②!R29</f>
        <v>0</v>
      </c>
      <c r="S29" s="10"/>
      <c r="T29" s="10"/>
      <c r="U29" s="10"/>
      <c r="V29" s="10"/>
      <c r="W29" s="10"/>
      <c r="X29" s="10"/>
    </row>
    <row r="30" spans="1:24" ht="27" customHeight="1" thickBot="1" x14ac:dyDescent="0.2">
      <c r="A30" s="1"/>
      <c r="B30" s="47"/>
      <c r="C30" s="47"/>
      <c r="D30" s="47"/>
      <c r="E30" s="47"/>
      <c r="F30" s="47"/>
      <c r="G30" s="47"/>
      <c r="H30" s="47"/>
      <c r="I30" s="47"/>
      <c r="J30" s="47"/>
      <c r="K30" s="159"/>
      <c r="L30" s="160"/>
      <c r="M30" s="165"/>
      <c r="N30" s="166"/>
      <c r="O30" s="171"/>
      <c r="P30" s="172"/>
      <c r="Q30" s="244">
        <f>Q29+R29/2</f>
        <v>0</v>
      </c>
      <c r="R30" s="245"/>
      <c r="S30" s="10"/>
      <c r="T30" s="10"/>
      <c r="U30" s="10"/>
      <c r="V30" s="10"/>
      <c r="W30" s="10"/>
      <c r="X30" s="10"/>
    </row>
    <row r="31" spans="1:24" ht="24" customHeight="1" thickBot="1" x14ac:dyDescent="0.2">
      <c r="A31" s="1"/>
      <c r="B31" s="85" t="s">
        <v>42</v>
      </c>
      <c r="C31" s="47"/>
      <c r="D31" s="47"/>
      <c r="E31" s="77"/>
      <c r="F31" s="77"/>
      <c r="G31" s="77"/>
      <c r="H31" s="77"/>
      <c r="I31" s="47"/>
      <c r="J31" s="47"/>
      <c r="K31" s="79"/>
      <c r="L31" s="79"/>
      <c r="M31" s="80"/>
      <c r="N31" s="80"/>
      <c r="O31" s="84"/>
      <c r="P31" s="76"/>
      <c r="Q31" s="152"/>
      <c r="R31" s="152"/>
      <c r="S31" s="10"/>
      <c r="T31" s="10"/>
      <c r="U31" s="10"/>
      <c r="V31" s="10"/>
      <c r="W31" s="10"/>
      <c r="X31" s="10"/>
    </row>
    <row r="32" spans="1:24" ht="18.75" customHeight="1" x14ac:dyDescent="0.15">
      <c r="A32" s="1"/>
      <c r="B32" s="177" t="s">
        <v>43</v>
      </c>
      <c r="C32" s="179">
        <f>J26</f>
        <v>0</v>
      </c>
      <c r="D32" s="180"/>
      <c r="E32" s="77"/>
      <c r="F32" s="77"/>
      <c r="G32" s="77"/>
      <c r="H32" s="77"/>
      <c r="I32" s="47"/>
      <c r="J32" s="47"/>
      <c r="K32" s="79"/>
      <c r="L32" s="79"/>
      <c r="M32" s="80"/>
      <c r="N32" s="80"/>
      <c r="O32" s="84"/>
      <c r="P32" s="76"/>
      <c r="Q32" s="76"/>
      <c r="R32" s="47"/>
      <c r="S32" s="10"/>
      <c r="T32" s="10"/>
      <c r="U32" s="10"/>
      <c r="V32" s="10"/>
      <c r="W32" s="10"/>
      <c r="X32" s="10"/>
    </row>
    <row r="33" spans="1:24" ht="18.75" customHeight="1" thickBot="1" x14ac:dyDescent="0.2">
      <c r="A33" s="1"/>
      <c r="B33" s="178"/>
      <c r="C33" s="181"/>
      <c r="D33" s="182"/>
      <c r="E33" s="77"/>
      <c r="F33" s="77"/>
      <c r="G33" s="77"/>
      <c r="H33" s="77"/>
      <c r="I33" s="47"/>
      <c r="J33" s="47"/>
      <c r="K33" s="79"/>
      <c r="L33" s="79"/>
      <c r="M33" s="80"/>
      <c r="N33" s="80"/>
      <c r="O33" s="84"/>
      <c r="P33" s="76"/>
      <c r="Q33" s="76"/>
      <c r="R33" s="47"/>
      <c r="S33" s="10"/>
      <c r="T33" s="10"/>
      <c r="U33" s="10"/>
      <c r="V33" s="10"/>
      <c r="W33" s="10"/>
      <c r="X33" s="10"/>
    </row>
    <row r="34" spans="1:24" ht="18.75" customHeight="1" x14ac:dyDescent="0.15">
      <c r="A34" s="1"/>
      <c r="B34" s="177" t="s">
        <v>5</v>
      </c>
      <c r="C34" s="179">
        <f>O26</f>
        <v>0</v>
      </c>
      <c r="D34" s="180"/>
      <c r="S34" s="10"/>
      <c r="T34" s="10"/>
      <c r="U34" s="10"/>
      <c r="V34" s="10"/>
      <c r="W34" s="10"/>
      <c r="X34" s="10"/>
    </row>
    <row r="35" spans="1:24" ht="18.75" customHeight="1" thickBot="1" x14ac:dyDescent="0.2">
      <c r="A35" s="1"/>
      <c r="B35" s="178"/>
      <c r="C35" s="181"/>
      <c r="D35" s="182"/>
      <c r="S35" s="10"/>
      <c r="T35" s="10"/>
      <c r="U35" s="10"/>
      <c r="V35" s="10"/>
      <c r="W35" s="10"/>
      <c r="X35" s="10"/>
    </row>
    <row r="36" spans="1:24" ht="13.5" customHeight="1" x14ac:dyDescent="0.15">
      <c r="B36" s="229"/>
      <c r="C36" s="231"/>
      <c r="D36" s="231"/>
      <c r="E36" s="86"/>
      <c r="S36" s="10"/>
      <c r="T36" s="10"/>
      <c r="U36" s="10"/>
      <c r="V36" s="10"/>
      <c r="W36" s="10"/>
      <c r="X36" s="10"/>
    </row>
    <row r="37" spans="1:24" ht="13.5" customHeight="1" x14ac:dyDescent="0.15">
      <c r="B37" s="230"/>
      <c r="C37" s="232"/>
      <c r="D37" s="232"/>
      <c r="E37" s="86"/>
    </row>
    <row r="39" spans="1:24" ht="22.5" customHeight="1" x14ac:dyDescent="0.15">
      <c r="B39" s="176" t="s">
        <v>40</v>
      </c>
      <c r="C39" s="176"/>
      <c r="D39" s="175" t="s">
        <v>23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</row>
    <row r="40" spans="1:24" ht="22.5" customHeight="1" x14ac:dyDescent="0.15">
      <c r="B40" s="175" t="s">
        <v>22</v>
      </c>
      <c r="C40" s="175"/>
      <c r="D40" s="175" t="s">
        <v>24</v>
      </c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</row>
  </sheetData>
  <mergeCells count="60">
    <mergeCell ref="K28:L30"/>
    <mergeCell ref="M28:N30"/>
    <mergeCell ref="O28:P30"/>
    <mergeCell ref="Q30:R30"/>
    <mergeCell ref="N4:R4"/>
    <mergeCell ref="B1:Q1"/>
    <mergeCell ref="B2:R2"/>
    <mergeCell ref="B6:B9"/>
    <mergeCell ref="C6:D7"/>
    <mergeCell ref="E6:I6"/>
    <mergeCell ref="J6:N6"/>
    <mergeCell ref="C8:C9"/>
    <mergeCell ref="D8:D9"/>
    <mergeCell ref="E8:E9"/>
    <mergeCell ref="K8:K9"/>
    <mergeCell ref="F8:F9"/>
    <mergeCell ref="G8:G9"/>
    <mergeCell ref="H8:H9"/>
    <mergeCell ref="I8:I9"/>
    <mergeCell ref="J8:J9"/>
    <mergeCell ref="R8:R9"/>
    <mergeCell ref="T8:T9"/>
    <mergeCell ref="U8:U10"/>
    <mergeCell ref="V8:V10"/>
    <mergeCell ref="W8:W9"/>
    <mergeCell ref="S8:S9"/>
    <mergeCell ref="S6:X6"/>
    <mergeCell ref="E7:F7"/>
    <mergeCell ref="G7:I7"/>
    <mergeCell ref="J7:K7"/>
    <mergeCell ref="L7:N7"/>
    <mergeCell ref="P7:R7"/>
    <mergeCell ref="S7:U7"/>
    <mergeCell ref="V7:X7"/>
    <mergeCell ref="O6:R6"/>
    <mergeCell ref="O7:O8"/>
    <mergeCell ref="X8:X9"/>
    <mergeCell ref="L8:L9"/>
    <mergeCell ref="M8:M9"/>
    <mergeCell ref="N8:N9"/>
    <mergeCell ref="P8:P9"/>
    <mergeCell ref="Q8:Q9"/>
    <mergeCell ref="H24:I24"/>
    <mergeCell ref="M24:N24"/>
    <mergeCell ref="Q24:R24"/>
    <mergeCell ref="H27:I27"/>
    <mergeCell ref="M27:N27"/>
    <mergeCell ref="Q27:R27"/>
    <mergeCell ref="O23:P24"/>
    <mergeCell ref="O27:P27"/>
    <mergeCell ref="B32:B33"/>
    <mergeCell ref="C32:D33"/>
    <mergeCell ref="B40:C40"/>
    <mergeCell ref="D40:R40"/>
    <mergeCell ref="B34:B35"/>
    <mergeCell ref="C34:D35"/>
    <mergeCell ref="B36:B37"/>
    <mergeCell ref="C36:D37"/>
    <mergeCell ref="B39:C39"/>
    <mergeCell ref="D39:R39"/>
  </mergeCells>
  <phoneticPr fontId="2"/>
  <printOptions horizontalCentered="1" verticalCentered="1"/>
  <pageMargins left="0.19685039370078741" right="0.19685039370078741" top="0.39370078740157483" bottom="0.39370078740157483" header="0" footer="0"/>
  <pageSetup paperSize="9" scale="84" orientation="portrait" r:id="rId1"/>
  <headerFooter alignWithMargins="0"/>
  <ignoredErrors>
    <ignoredError sqref="F11:F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記入にあたって</vt:lpstr>
      <vt:lpstr>会社①</vt:lpstr>
      <vt:lpstr>会社②</vt:lpstr>
      <vt:lpstr>合計(記入しない自動計算)</vt:lpstr>
      <vt:lpstr>会社①!Print_Area</vt:lpstr>
      <vt:lpstr>会社②!Print_Area</vt:lpstr>
      <vt:lpstr>'合計(記入しない自動計算)'!Print_Area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すぎもと　りょうすけ</dc:creator>
  <cp:lastModifiedBy>すぎもと　りょうすけ</cp:lastModifiedBy>
  <dcterms:created xsi:type="dcterms:W3CDTF">2021-12-16T00:38:32Z</dcterms:created>
  <dcterms:modified xsi:type="dcterms:W3CDTF">2021-12-16T00:38:32Z</dcterms:modified>
</cp:coreProperties>
</file>