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令和６年度作業（５年度年報作成）\公表データ\"/>
    </mc:Choice>
  </mc:AlternateContent>
  <bookViews>
    <workbookView xWindow="0" yWindow="0" windowWidth="14190" windowHeight="6405" tabRatio="818"/>
  </bookViews>
  <sheets>
    <sheet name="様式１" sheetId="1" r:id="rId1"/>
    <sheet name="様式１ 所得段階別" sheetId="2" r:id="rId2"/>
    <sheet name="様式１の２" sheetId="3" r:id="rId3"/>
    <sheet name="様式１の３" sheetId="4" r:id="rId4"/>
    <sheet name="様式１の４" sheetId="5" r:id="rId5"/>
    <sheet name="様式１の５ 総数" sheetId="6" r:id="rId6"/>
    <sheet name="様式１の５ ２割負担" sheetId="7" r:id="rId7"/>
    <sheet name="様式１の５ ３割負担" sheetId="8" r:id="rId8"/>
    <sheet name="様式１の６" sheetId="9" r:id="rId9"/>
    <sheet name="様式１の７（１６）居宅介護" sheetId="10" r:id="rId10"/>
    <sheet name="様式１の７（１７）居宅介護" sheetId="11" r:id="rId11"/>
    <sheet name="様式１の７（１８）地域密着型" sheetId="12" r:id="rId12"/>
    <sheet name="様式１の７（１９）地域密着型（２０）施設介護" sheetId="13" r:id="rId13"/>
    <sheet name="様式２（件数）" sheetId="14" r:id="rId14"/>
    <sheet name="様式２（単位数）" sheetId="15" r:id="rId15"/>
    <sheet name="様式２（費用額）" sheetId="16" r:id="rId16"/>
    <sheet name="様式２（給付費）" sheetId="17" r:id="rId17"/>
    <sheet name="様式２（件数）２割負担" sheetId="18" r:id="rId18"/>
    <sheet name="様式２（単位数）２割負担" sheetId="19" r:id="rId19"/>
    <sheet name="様式２（費用額）２割負担" sheetId="20" r:id="rId20"/>
    <sheet name="様式２（給付費）２割負担" sheetId="21" r:id="rId21"/>
    <sheet name="様式２（件数）３割負担" sheetId="22" r:id="rId22"/>
    <sheet name="様式２（単位数）３割負担" sheetId="23" r:id="rId23"/>
    <sheet name="様式２（費用額）３割負担" sheetId="24" r:id="rId24"/>
    <sheet name="様式２（給付費）３割負担" sheetId="25" r:id="rId25"/>
    <sheet name="様式２の２（件数）" sheetId="26" r:id="rId26"/>
    <sheet name="様式２の２（単位数）" sheetId="27" r:id="rId27"/>
    <sheet name="様式２の２（費用額）" sheetId="28" r:id="rId28"/>
    <sheet name="様式２の２（給付費）" sheetId="29" r:id="rId29"/>
    <sheet name="様式２の３（件数）" sheetId="30" r:id="rId30"/>
    <sheet name="様式２の３（単位数）" sheetId="31" r:id="rId31"/>
    <sheet name="様式２の３（費用額）" sheetId="32" r:id="rId32"/>
    <sheet name="様式２の３（給付費）" sheetId="33" r:id="rId33"/>
    <sheet name="様式２の４（件数）" sheetId="34" r:id="rId34"/>
    <sheet name="様式２の４（単位数）" sheetId="35" r:id="rId35"/>
    <sheet name="様式２の４（費用額）" sheetId="36" r:id="rId36"/>
    <sheet name="様式２の４（給付費）" sheetId="37" r:id="rId37"/>
    <sheet name="様式２の５" sheetId="38" r:id="rId38"/>
    <sheet name="様式２の６" sheetId="39" r:id="rId39"/>
    <sheet name="様式２の７(高額介護)" sheetId="40" r:id="rId40"/>
    <sheet name="様式２の７(高額医療合算)" sheetId="41" r:id="rId41"/>
    <sheet name="様式２の８" sheetId="42" r:id="rId42"/>
    <sheet name="様式３" sheetId="43" r:id="rId43"/>
    <sheet name="様式４" sheetId="44" r:id="rId44"/>
    <sheet name="様式４の２" sheetId="45" r:id="rId45"/>
    <sheet name="様式４の３" sheetId="46" r:id="rId46"/>
    <sheet name="経理状況" sheetId="47" r:id="rId47"/>
  </sheets>
  <definedNames>
    <definedName name="databind" localSheetId="0">様式１!$E$12,様式１!$F$12,様式１!$G$12</definedName>
    <definedName name="databind" localSheetId="1">'様式１ 所得段階別'!$O$13,'様式１ 所得段階別'!$T$13,'様式１ 所得段階別'!$O$16,'様式１ 所得段階別'!$T$16,'様式１ 所得段階別'!$O$19,'様式１ 所得段階別'!$T$19,'様式１ 所得段階別'!$O$22,'様式１ 所得段階別'!$T$22,'様式１ 所得段階別'!$O$25,'様式１ 所得段階別'!$T$25,'様式１ 所得段階別'!$O$28,'様式１ 所得段階別'!$T$28,'様式１ 所得段階別'!$O$29,'様式１ 所得段階別'!$T$29,'様式１ 所得段階別'!$O$30,'様式１ 所得段階別'!$T$30,'様式１ 所得段階別'!$O$31,'様式１ 所得段階別'!$T$31,'様式１ 所得段階別'!$O$34,'様式１ 所得段階別'!$T$34,'様式１ 所得段階別'!$O$35,'様式１ 所得段階別'!$T$35,'様式１ 所得段階別'!$O$36,'様式１ 所得段階別'!$T$36,'様式１ 所得段階別'!$O$37,'様式１ 所得段階別'!$T$37,'様式１ 所得段階別'!$O$40,'様式１ 所得段階別'!$T$40,'様式１ 所得段階別'!$O$41,'様式１ 所得段階別'!$T$41,'様式１ 所得段階別'!$O$42,'様式１ 所得段階別'!$T$42,'様式１ 所得段階別'!$O$43,'様式１ 所得段階別'!$T$43,'様式１ 所得段階別'!$O$46,'様式１ 所得段階別'!$T$46,'様式１ 所得段階別'!$O$47,'様式１ 所得段階別'!$T$47,'様式１ 所得段階別'!$O$48,'様式１ 所得段階別'!$T$48,'様式１ 所得段階別'!$O$49,'様式１ 所得段階別'!$T$49,'様式１ 所得段階別'!$O$50,'様式１ 所得段階別'!$T$50,'様式１ 所得段階別'!$O$51,'様式１ 所得段階別'!$T$51,'様式１ 所得段階別'!$O$52,'様式１ 所得段階別'!$T$52,'様式１ 所得段階別'!$O$53,'様式１ 所得段階別'!$T$53,'様式１ 所得段階別'!$O$54,'様式１ 所得段階別'!$T$54,'様式１ 所得段階別'!$C$57,'様式１ 所得段階別'!$T$57</definedName>
    <definedName name="databind" localSheetId="41">様式２の８!$D$12,様式２の８!$E$12,様式２の８!$F$12,様式２の８!$G$12,様式２の８!$H$12,様式２の８!$I$12,様式２の８!$J$12,様式２の８!$K$12,様式２の８!$L$12,様式２の８!$M$12,様式２の８!$N$12,様式２の８!$D$13,様式２の８!$E$13,様式２の８!$F$13,様式２の８!$G$13,様式２の８!$H$13,様式２の８!$I$13,様式２の８!$J$13,様式２の８!$K$13,様式２の８!$L$13,様式２の８!$M$13,様式２の８!$N$13,様式２の８!$D$14,様式２の８!$E$14,様式２の８!$F$14,様式２の８!$G$14,様式２の８!$H$14,様式２の８!$I$14,様式２の８!$J$14,様式２の８!$K$14,様式２の８!$L$14,様式２の８!$M$14,様式２の８!$N$14,様式２の８!$D$15,様式２の８!$E$15,様式２の８!$F$15,様式２の８!$G$15,様式２の８!$H$15,様式２の８!$I$15,様式２の８!$J$15,様式２の８!$K$15,様式２の８!$L$15,様式２の８!$M$15,様式２の８!$N$15,様式２の８!$D$16,様式２の８!$E$16,様式２の８!$F$16,様式２の８!$G$16,様式２の８!$H$16,様式２の８!$I$16,様式２の８!$J$16,様式２の８!$K$16,様式２の８!$L$16,様式２の８!$M$16,様式２の８!$N$16,様式２の８!$D$18,様式２の８!$E$18,様式２の８!$F$18,様式２の８!$G$18,様式２の８!$H$18,様式２の８!$I$18,様式２の８!$J$18,様式２の８!$K$18,様式２の８!$L$18,様式２の８!$M$18,様式２の８!$N$18,様式２の８!$D$23,様式２の８!$E$23,様式２の８!$F$23,様式２の８!$G$23,様式２の８!$H$23,様式２の８!$I$23,様式２の８!$J$23,様式２の８!$K$23,様式２の８!$L$23,様式２の８!$M$23,様式２の８!$N$23,様式２の８!$D$24,様式２の８!$E$24,様式２の８!$F$24,様式２の８!$G$24,様式２の８!$H$24,様式２の８!$I$24,様式２の８!$J$24,様式２の８!$K$24,様式２の８!$L$24,様式２の８!$M$24,様式２の８!$N$24,様式２の８!$D$25,様式２の８!$E$25,様式２の８!$F$25,様式２の８!$G$25,様式２の８!$H$25,様式２の８!$I$25,様式２の８!$J$25,様式２の８!$K$25,様式２の８!$L$25,様式２の８!$M$25,様式２の８!$N$25,様式２の８!$D$26,様式２の８!$E$26,様式２の８!$F$26,様式２の８!$G$26,様式２の８!$H$26,様式２の８!$I$26,様式２の８!$J$26,様式２の８!$K$26,様式２の８!$L$26,様式２の８!$M$26,様式２の８!$N$26,様式２の８!$D$28,様式２の８!$E$28,様式２の８!$F$28,様式２の８!$G$28,様式２の８!$H$28,様式２の８!$I$28,様式２の８!$J$28,様式２の８!$K$28,様式２の８!$L$28,様式２の８!$M$28,様式２の８!$N$28,様式２の８!$D$29,様式２の８!$E$29,様式２の８!$F$29,様式２の８!$G$29,様式２の８!$H$29,様式２の８!$I$29,様式２の８!$J$29,様式２の８!$K$29,様式２の８!$L$29,様式２の８!$M$29,様式２の８!$N$29,様式２の８!$D$34,様式２の８!$E$34,様式２の８!$F$34,様式２の８!$G$34,様式２の８!$H$34,様式２の８!$I$34,様式２の８!$J$34,様式２の８!$K$34,様式２の８!$L$34,様式２の８!$M$34,様式２の８!$N$34,様式２の８!$D$35,様式２の８!$E$35,様式２の８!$F$35,様式２の８!$G$35,様式２の８!$H$35,様式２の８!$I$35,様式２の８!$J$35,様式２の８!$K$35,様式２の８!$L$35,様式２の８!$M$35,様式２の８!$N$35,様式２の８!$D$36,様式２の８!$E$36,様式２の８!$F$36,様式２の８!$G$36,様式２の８!$H$36,様式２の８!$I$36,様式２の８!$J$36,様式２の８!$K$36,様式２の８!$L$36,様式２の８!$M$36,様式２の８!$N$36,様式２の８!$D$37,様式２の８!$E$37,様式２の８!$F$37,様式２の８!$G$37,様式２の８!$H$37,様式２の８!$I$37,様式２の８!$J$37,様式２の８!$K$37,様式２の８!$L$37,様式２の８!$M$37,様式２の８!$N$37,様式２の８!$D$39,様式２の８!$E$39,様式２の８!$F$39,様式２の８!$G$39,様式２の８!$H$39,様式２の８!$I$39,様式２の８!$J$39,様式２の８!$K$39,様式２の８!$L$39,様式２の８!$M$39,様式２の８!$N$39,様式２の８!$D$40,様式２の８!$E$40,様式２の８!$F$40,様式２の８!$G$40,様式２の８!$H$40,様式２の８!$I$40,様式２の８!$J$40,様式２の８!$K$40,様式２の８!$L$40,様式２の８!$M$40,様式２の８!$N$40,様式２の８!$D$27,様式２の８!$E$27,様式２の８!$F$27,様式２の８!$G$27,様式２の８!$H$27,様式２の８!$I$27,様式２の８!$J$27,様式２の８!$K$27,様式２の８!$L$27,様式２の８!$M$27,様式２の８!$N$27,様式２の８!$D$38,様式２の８!$E$38,様式２の８!$F$38,様式２の８!$G$38,様式２の８!$H$38,様式２の８!$I$38,様式２の８!$J$38,様式２の８!$K$38,様式２の８!$L$38,様式２の８!$M$38,様式２の８!$N$38,様式２の８!$D$17,様式２の８!$E$17,様式２の８!$F$17,様式２の８!$G$17,様式２の８!$H$17,様式２の８!$I$17,様式２の８!$J$17,様式２の８!$K$17,様式２の８!$L$17,様式２の８!$M$17,様式２の８!$N$17</definedName>
    <definedName name="databind" localSheetId="42">様式３!$F$10,様式３!$G$10,様式３!$H$10,様式３!$K$10,様式３!$F$11,様式３!$G$11,様式３!$H$11,様式３!$I$11,様式３!$J$11,様式３!$K$11,様式３!$F$12,様式３!$G$12,様式３!$H$12,様式３!$I$12,様式３!$J$12,様式３!$K$12,様式３!$F$13,様式３!$G$13,様式３!$H$13,様式３!$I$13,様式３!$J$13,様式３!$K$13,様式３!$F$14,様式３!$G$14,様式３!$H$14,様式３!$K$14,様式３!$F$15,様式３!$G$15,様式３!$H$15,様式３!$I$15,様式３!$J$15,様式３!$K$15,様式３!$F$16,様式３!$G$16,様式３!$H$16,様式３!$I$16,様式３!$J$16,様式３!$K$16,様式３!$F$21,様式３!$G$21,様式３!$H$21,様式３!$I$21,様式３!$J$21,様式３!$F$22,様式３!$G$22,様式３!$H$22,様式３!$I$22,様式３!$J$22,様式３!$F$23,様式３!$G$23,様式３!$H$23,様式３!$I$23,様式３!$J$23,様式３!$F$24,様式３!$G$24,様式３!$H$24,様式３!$I$24,様式３!$J$24,様式３!$F$25,様式３!$G$25,様式３!$H$25,様式３!$I$25,様式３!$J$25,様式３!$J$26,様式３!$I$26,様式３!$H$26,様式３!$G$26,様式３!$F$26,様式３!$F$27,様式３!$G$27,様式３!$H$27,様式３!$I$27,様式３!$J$27</definedName>
    <definedName name="databind" localSheetId="43">様式４!$G$11,様式４!$K$11,様式４!$G$12,様式４!$K$12,様式４!$G$13,様式４!$K$13,様式４!$G$14,様式４!$K$14,様式４!$G$15,様式４!$K$15,様式４!$G$16,様式４!$K$16,様式４!$G$17,様式４!$G$18,様式４!$G$19,様式４!$G$20,様式４!$G$22,様式４!$G$23,様式４!$G$24,様式４!$G$25,様式４!$G$26,様式４!$G$27,様式４!$G$28,様式４!$K$17,様式４!$K$18,様式４!$K$19,様式４!$K$20,様式４!$K$22,様式４!$K$23,様式４!$K$25,様式４!$K$26,様式４!$K$27,様式４!$K$28,様式４!$K$29,様式４!$G$29,様式４!$K$30,様式４!$K$31,様式４!$G$30,様式４!$G$31,様式４!$K$32,様式４!$K$33,様式４!$K$34,様式４!$G$32,様式４!$G$33,様式４!$G$34,様式４!$G$35,様式４!$G$36,様式４!$G$37,様式４!$G$38,様式４!$G$39,様式４!$G$40,様式４!$G$41,様式４!$G$42,様式４!$G$43,様式４!$G$44,様式４!$G$45,様式４!$K$45,様式４!$G$47,様式４!$G$48,様式４!$G$21,様式４!$K$21,様式４!$G$50,様式４!$K$24</definedName>
    <definedName name="databind" localSheetId="44">様式４の２!$G$11,様式４の２!$G$12,様式４の２!$G$13,様式４の２!$G$14,様式４の２!$G$15,様式４の２!$G$16,様式４の２!$K$11,様式４の２!$K$12,様式４の２!$K$13,様式４の２!$K$14,様式４の２!$K$15,様式４の２!$K$16,様式４の２!$G$17,様式４の２!$G$18,様式４の２!$G$19,様式４の２!$G$20,様式４の２!$G$21,様式４の２!$G$22,様式４の２!$G$23,様式４の２!$K$17,様式４の２!$K$18,様式４の２!$K$19,様式４の２!$K$20,様式４の２!$K$21,様式４の２!$K$22,様式４の２!$K$23,様式４の２!$G$24,様式４の２!$K$24,様式４の２!$G$25,様式４の２!$G$26,様式４の２!$G$27,様式４の２!$G$28,様式４の２!$G$29,様式４の２!$G$30,様式４の２!$K$30,様式４の２!$G$32,様式４の２!$G$33</definedName>
    <definedName name="databind" localSheetId="45">様式４の３!$M$12,様式４の３!$M$13,様式４の３!$M$14,様式４の３!$M$15,様式４の３!$M$16,様式４の３!$M$17,様式４の３!$M$18,様式４の３!$M$19,様式４の３!$M$20,様式４の３!$S$12,様式４の３!$S$13,様式４の３!$S$14,様式４の３!$S$15,様式４の３!$S$16,様式４の３!$S$17,様式４の３!$S$18,様式４の３!$S$19,様式４の３!$S$20,様式４の３!$M$24,様式４の３!$M$25,様式４の３!$M$26,様式４の３!$M$27,様式４の３!$M$28,様式４の３!$M$29,様式４の３!$M$30,様式４の３!$M$31,様式４の３!$M$32,様式４の３!$S$24,様式４の３!$S$25,様式４の３!$S$26,様式４の３!$S$27,様式４の３!$S$28,様式４の３!$S$29,様式４の３!$S$30,様式４の３!$S$31,様式４の３!$S$32,様式４の３!$H$35,様式４の３!$H$37,様式４の３!$H$39,様式４の３!$H$41</definedName>
    <definedName name="styleId" localSheetId="46">"H9999"</definedName>
    <definedName name="styleId" localSheetId="0">"H1100"</definedName>
    <definedName name="styleId" localSheetId="1">"H1102"</definedName>
    <definedName name="styleId" localSheetId="2">"H1120"</definedName>
    <definedName name="styleId" localSheetId="3">"H1130"</definedName>
    <definedName name="styleId" localSheetId="4">"H1140"</definedName>
    <definedName name="styleId" localSheetId="6">"H1152"</definedName>
    <definedName name="styleId" localSheetId="7">"H1153"</definedName>
    <definedName name="styleId" localSheetId="5">"H1151"</definedName>
    <definedName name="styleId" localSheetId="8">"H1161"</definedName>
    <definedName name="styleId" localSheetId="9">"H1177"</definedName>
    <definedName name="styleId" localSheetId="10">"H1178"</definedName>
    <definedName name="styleId" localSheetId="11">"H1179"</definedName>
    <definedName name="styleId" localSheetId="12">"H1170"</definedName>
    <definedName name="styleId" localSheetId="16">"H1214"</definedName>
    <definedName name="styleId" localSheetId="20">"H1204"</definedName>
    <definedName name="styleId" localSheetId="24">"H1294"</definedName>
    <definedName name="styleId" localSheetId="13">"H1211"</definedName>
    <definedName name="styleId" localSheetId="17">"H1201"</definedName>
    <definedName name="styleId" localSheetId="21">"H1291"</definedName>
    <definedName name="styleId" localSheetId="14">"H1212"</definedName>
    <definedName name="styleId" localSheetId="18">"H1202"</definedName>
    <definedName name="styleId" localSheetId="22">"H1292"</definedName>
    <definedName name="styleId" localSheetId="15">"H1213"</definedName>
    <definedName name="styleId" localSheetId="19">"H1203"</definedName>
    <definedName name="styleId" localSheetId="23">"H1293"</definedName>
    <definedName name="styleId" localSheetId="28">"H1224"</definedName>
    <definedName name="styleId" localSheetId="25">"H1221"</definedName>
    <definedName name="styleId" localSheetId="26">"H1222"</definedName>
    <definedName name="styleId" localSheetId="27">"H1223"</definedName>
    <definedName name="styleId" localSheetId="32">"H1234"</definedName>
    <definedName name="styleId" localSheetId="29">"H1231"</definedName>
    <definedName name="styleId" localSheetId="30">"H1232"</definedName>
    <definedName name="styleId" localSheetId="31">"H1233"</definedName>
    <definedName name="styleId" localSheetId="36">"H1244"</definedName>
    <definedName name="styleId" localSheetId="33">"H1241"</definedName>
    <definedName name="styleId" localSheetId="34">"H1242"</definedName>
    <definedName name="styleId" localSheetId="35">"H1243"</definedName>
    <definedName name="styleId" localSheetId="37">"H1251"</definedName>
    <definedName name="styleId" localSheetId="38">"H1261"</definedName>
    <definedName name="styleId" localSheetId="40">"H1271"</definedName>
    <definedName name="styleId" localSheetId="39">"H1270"</definedName>
    <definedName name="styleId" localSheetId="41">"H1280"</definedName>
    <definedName name="styleId" localSheetId="42">"H1300"</definedName>
    <definedName name="styleId" localSheetId="43">"H1401"</definedName>
    <definedName name="styleId" localSheetId="44">"H1402"</definedName>
    <definedName name="styleId" localSheetId="45">"H1403"</definedName>
  </definedNames>
  <calcPr calcId="162913"/>
</workbook>
</file>

<file path=xl/calcChain.xml><?xml version="1.0" encoding="utf-8"?>
<calcChain xmlns="http://schemas.openxmlformats.org/spreadsheetml/2006/main">
  <c r="S32" i="46" l="1"/>
  <c r="M32" i="46"/>
  <c r="S20" i="46"/>
  <c r="M20" i="46"/>
  <c r="H41" i="46" s="1"/>
  <c r="K30" i="45"/>
  <c r="G30" i="45"/>
  <c r="G32" i="45" s="1"/>
  <c r="K45" i="44"/>
  <c r="G45" i="44"/>
  <c r="G47" i="44" s="1"/>
  <c r="I27" i="43"/>
  <c r="H27" i="43"/>
  <c r="G27" i="43"/>
  <c r="F27" i="43"/>
  <c r="J27" i="43" s="1"/>
  <c r="J26" i="43"/>
  <c r="J25" i="43"/>
  <c r="J24" i="43"/>
  <c r="J23" i="43"/>
  <c r="J22" i="43"/>
  <c r="J21" i="43"/>
  <c r="K16" i="43"/>
  <c r="K15" i="43"/>
  <c r="I15" i="43"/>
  <c r="I16" i="43" s="1"/>
  <c r="H15" i="43"/>
  <c r="H16" i="43" s="1"/>
  <c r="G15" i="43"/>
  <c r="F15" i="43"/>
  <c r="K14" i="43"/>
  <c r="H14" i="43"/>
  <c r="G14" i="43"/>
  <c r="G16" i="43" s="1"/>
  <c r="F14" i="43"/>
  <c r="F16" i="43" s="1"/>
  <c r="J13" i="43"/>
  <c r="K12" i="43"/>
  <c r="I12" i="43"/>
  <c r="H12" i="43"/>
  <c r="G12" i="43"/>
  <c r="F12" i="43"/>
  <c r="J11" i="43"/>
  <c r="J12" i="43" s="1"/>
  <c r="L40" i="42"/>
  <c r="K40" i="42"/>
  <c r="J40" i="42"/>
  <c r="I40" i="42"/>
  <c r="H40" i="42"/>
  <c r="M40" i="42" s="1"/>
  <c r="E40" i="42"/>
  <c r="D40" i="42"/>
  <c r="F40" i="42" s="1"/>
  <c r="M39" i="42"/>
  <c r="F39" i="42"/>
  <c r="N39" i="42" s="1"/>
  <c r="M38" i="42"/>
  <c r="F38" i="42"/>
  <c r="N38" i="42" s="1"/>
  <c r="N37" i="42"/>
  <c r="M37" i="42"/>
  <c r="F37" i="42"/>
  <c r="N36" i="42"/>
  <c r="M36" i="42"/>
  <c r="F36" i="42"/>
  <c r="M35" i="42"/>
  <c r="F35" i="42"/>
  <c r="N35" i="42" s="1"/>
  <c r="N34" i="42"/>
  <c r="M34" i="42"/>
  <c r="F34" i="42"/>
  <c r="L29" i="42"/>
  <c r="K29" i="42"/>
  <c r="J29" i="42"/>
  <c r="I29" i="42"/>
  <c r="H29" i="42"/>
  <c r="M29" i="42" s="1"/>
  <c r="E29" i="42"/>
  <c r="D29" i="42"/>
  <c r="F29" i="42" s="1"/>
  <c r="N29" i="42" s="1"/>
  <c r="M28" i="42"/>
  <c r="F28" i="42"/>
  <c r="N28" i="42" s="1"/>
  <c r="N27" i="42"/>
  <c r="M27" i="42"/>
  <c r="F27" i="42"/>
  <c r="M26" i="42"/>
  <c r="F26" i="42"/>
  <c r="N26" i="42" s="1"/>
  <c r="M25" i="42"/>
  <c r="F25" i="42"/>
  <c r="N25" i="42" s="1"/>
  <c r="N24" i="42"/>
  <c r="M24" i="42"/>
  <c r="F24" i="42"/>
  <c r="M23" i="42"/>
  <c r="F23" i="42"/>
  <c r="N23" i="42" s="1"/>
  <c r="L18" i="42"/>
  <c r="K18" i="42"/>
  <c r="J18" i="42"/>
  <c r="I18" i="42"/>
  <c r="H18" i="42"/>
  <c r="M18" i="42" s="1"/>
  <c r="E18" i="42"/>
  <c r="D18" i="42"/>
  <c r="F18" i="42" s="1"/>
  <c r="N18" i="42" s="1"/>
  <c r="N17" i="42"/>
  <c r="M17" i="42"/>
  <c r="F17" i="42"/>
  <c r="M16" i="42"/>
  <c r="F16" i="42"/>
  <c r="N16" i="42" s="1"/>
  <c r="N15" i="42"/>
  <c r="M15" i="42"/>
  <c r="F15" i="42"/>
  <c r="M14" i="42"/>
  <c r="F14" i="42"/>
  <c r="N14" i="42" s="1"/>
  <c r="M13" i="42"/>
  <c r="F13" i="42"/>
  <c r="N13" i="42" s="1"/>
  <c r="M12" i="42"/>
  <c r="N12" i="42" s="1"/>
  <c r="F12" i="42"/>
  <c r="T57" i="2"/>
  <c r="H22" i="1"/>
  <c r="G12" i="1"/>
  <c r="N40" i="42" l="1"/>
  <c r="J15" i="43"/>
  <c r="J16" i="43" s="1"/>
</calcChain>
</file>

<file path=xl/sharedStrings.xml><?xml version="1.0" encoding="utf-8"?>
<sst xmlns="http://schemas.openxmlformats.org/spreadsheetml/2006/main" count="3161" uniqueCount="464">
  <si>
    <t>（様式１）</t>
  </si>
  <si>
    <t>介護保険事業状況報告</t>
  </si>
  <si>
    <t>（令和5年度）</t>
  </si>
  <si>
    <t>保険者番号：</t>
  </si>
  <si>
    <t>22210</t>
  </si>
  <si>
    <t>保険者名：</t>
  </si>
  <si>
    <t>富士市</t>
  </si>
  <si>
    <t xml:space="preserve"> </t>
  </si>
  <si>
    <t>１．一般状況</t>
  </si>
  <si>
    <t>(1)第１号被保険者のいる世帯数</t>
  </si>
  <si>
    <t>前年度末現在</t>
  </si>
  <si>
    <t>当年度中増</t>
  </si>
  <si>
    <t>当年度中減</t>
  </si>
  <si>
    <t>当年度末現在</t>
  </si>
  <si>
    <t>計</t>
  </si>
  <si>
    <t>(2) 第１号被保険者数</t>
  </si>
  <si>
    <t>年齢区分</t>
  </si>
  <si>
    <t>65歳以上75歳未満</t>
  </si>
  <si>
    <t>75歳以上85歳未満</t>
  </si>
  <si>
    <t>85歳以上</t>
  </si>
  <si>
    <t>(再掲)外国人被保険者</t>
  </si>
  <si>
    <t>(再掲)住所地特例被保険者</t>
  </si>
  <si>
    <t>(3) 第１号被保険者増減内訳</t>
  </si>
  <si>
    <t>転入</t>
  </si>
  <si>
    <t>職権復活</t>
  </si>
  <si>
    <t>65歳到達</t>
  </si>
  <si>
    <t>適用除外_x000D_
非該当</t>
  </si>
  <si>
    <t>その他</t>
  </si>
  <si>
    <t>転出</t>
  </si>
  <si>
    <t>職権喪失</t>
  </si>
  <si>
    <t>死亡</t>
  </si>
  <si>
    <t>適用除外_x000D_
該当</t>
  </si>
  <si>
    <t>保険者番号:</t>
  </si>
  <si>
    <t>保険者名:</t>
  </si>
  <si>
    <t>１．一般状況（続き）</t>
  </si>
  <si>
    <t>(4) 所得段階別第１号被保険者数（当年度末現在）</t>
  </si>
  <si>
    <t>ア　第１段階　</t>
  </si>
  <si>
    <t>（市町村民税世帯非課税者で、公的年金等収入金額と合計所得金額の合計が80万円以下の者、生活保護被保護者等）</t>
  </si>
  <si>
    <t>所得段階</t>
  </si>
  <si>
    <t>標準割合_x000D_
（令38条1項各号）</t>
  </si>
  <si>
    <t>保険者の定める_x000D_
割合(千分率)</t>
  </si>
  <si>
    <t>年度末現在_x000D_
被保険者数</t>
  </si>
  <si>
    <t>第１段階</t>
  </si>
  <si>
    <t>十分の五</t>
  </si>
  <si>
    <t>(0.50)</t>
  </si>
  <si>
    <t>/1000</t>
  </si>
  <si>
    <t>イ　第２段階　</t>
  </si>
  <si>
    <t>（市町村民税世帯非課税者で、公的年金等収入金額と合計所得金額の合計が80万円超120万円以下の者等）</t>
  </si>
  <si>
    <t>第２段階</t>
  </si>
  <si>
    <t>十分の七・五</t>
  </si>
  <si>
    <t>(0.75)</t>
  </si>
  <si>
    <t>ウ　第３段階</t>
  </si>
  <si>
    <t>（市町村民税世帯非課税者で、公的年金等収入金額と合計所得金額の合計が120万円超の者等）</t>
  </si>
  <si>
    <t>第３段階</t>
  </si>
  <si>
    <t>エ　第４段階　</t>
  </si>
  <si>
    <t>（市町村民税本人非課税者で、公的年金等収入金額と合計所得金額の合計が80万円以下の者等）</t>
  </si>
  <si>
    <t>第４段階</t>
  </si>
  <si>
    <t>十分の九</t>
  </si>
  <si>
    <t>(0.90)</t>
  </si>
  <si>
    <t>オ　第５段階</t>
  </si>
  <si>
    <t>（市町村民税本人非課税者で、公的年金等収入金額と合計所得金額の合計が80万円超の者等）</t>
  </si>
  <si>
    <t>第５段階</t>
  </si>
  <si>
    <t>十分の十</t>
  </si>
  <si>
    <t>(1.00)</t>
  </si>
  <si>
    <t>カ　第６段階</t>
  </si>
  <si>
    <t>（市町村民税課税者で、合計所得金額が120万円未満の者等）</t>
  </si>
  <si>
    <t>第６段階</t>
  </si>
  <si>
    <t>十分の十二</t>
  </si>
  <si>
    <t>（1.20）</t>
  </si>
  <si>
    <t>（多段階設定）</t>
  </si>
  <si>
    <t>キ　第７段階</t>
  </si>
  <si>
    <t>（市町村民税課税者で、合計所得金額が120万円以上210万円未満の者等）</t>
  </si>
  <si>
    <t>第７段階</t>
  </si>
  <si>
    <t>十分の十三</t>
  </si>
  <si>
    <t>（1.30）</t>
  </si>
  <si>
    <t>ク　第８段階</t>
  </si>
  <si>
    <t>（市町村民税課税者で、合計所得金額が210万円以上320万円未満の者等）</t>
  </si>
  <si>
    <t>第８段階</t>
  </si>
  <si>
    <t>十分の十五</t>
  </si>
  <si>
    <t>（1.50）</t>
  </si>
  <si>
    <t>ケ　第９段階</t>
  </si>
  <si>
    <t>（市町村民税課税者で、合計所得金額が320万円以上の者等）</t>
  </si>
  <si>
    <t>第９段階</t>
  </si>
  <si>
    <t>十分の十七</t>
  </si>
  <si>
    <t>（1.70）</t>
  </si>
  <si>
    <t>コ　標準月額保険料</t>
  </si>
  <si>
    <t>円／月</t>
  </si>
  <si>
    <t>合計</t>
  </si>
  <si>
    <t>（様式１の２）</t>
  </si>
  <si>
    <t>１．一般状況(続き)</t>
  </si>
  <si>
    <t>(5) 食費・居住費に係る負担限度額認定(総数)</t>
  </si>
  <si>
    <t>介護老人福祉施設</t>
  </si>
  <si>
    <t>介護老人保健施設</t>
  </si>
  <si>
    <t>介護療養型_x000D_
医療施設</t>
  </si>
  <si>
    <t>介護医療院</t>
  </si>
  <si>
    <t>地域密着型介護老人福祉
施設入所者生活介護</t>
  </si>
  <si>
    <t>申請件数</t>
  </si>
  <si>
    <t>食費</t>
  </si>
  <si>
    <t>居住費</t>
  </si>
  <si>
    <t>(居住費)_x000D_
滞在費</t>
  </si>
  <si>
    <t>利用者負担第三段階②
　認定件数</t>
  </si>
  <si>
    <t>　認定件数(当該年度末現在)</t>
  </si>
  <si>
    <t>利用者負担第三段階①
　認定件数</t>
  </si>
  <si>
    <t>利用者負担第二段階
　認定件数</t>
  </si>
  <si>
    <t>利用者負担第一段階
　認定件数</t>
  </si>
  <si>
    <t>(6) 利用者負担減額・免除認定(総数)</t>
  </si>
  <si>
    <t>利用者負担</t>
  </si>
  <si>
    <t>減額
　認定件数</t>
  </si>
  <si>
    <t>免除
　認定件数</t>
  </si>
  <si>
    <t>(7) 介護老人福祉施設旧措置入所者に係る減額・免除認定(総数)</t>
  </si>
  <si>
    <t>特定負担限度額</t>
  </si>
  <si>
    <t>利用者負担第三段階
　認定件数</t>
  </si>
  <si>
    <t>　認定件数
(当該年度末現在)</t>
  </si>
  <si>
    <t>老福受給者等
　認定件数</t>
  </si>
  <si>
    <t>（様式１の３）</t>
  </si>
  <si>
    <t>(8) 食費・居住費に係る負担限度額認定(再掲：第２号被保険者分)</t>
  </si>
  <si>
    <t>(9) 利用者負担減額・免除認定(再掲：第２号被保険者分)</t>
  </si>
  <si>
    <t>(10) 介護老人福祉施設旧措置入所者に係る減額・免除認定(再掲：第２号被保険者分)</t>
  </si>
  <si>
    <t>（様式１の４）</t>
  </si>
  <si>
    <t>(11) 利用者負担第４段階における食費・居住費の特例減額措置</t>
  </si>
  <si>
    <t>第１号被保険者</t>
  </si>
  <si>
    <t>第２号被保険者</t>
  </si>
  <si>
    <t>食費のみ減額_x000D_
　　認定件数</t>
  </si>
  <si>
    <t>　　認定件数(当該年度末現在)</t>
  </si>
  <si>
    <t>居住費のみ減額_x000D_
　　認定件数</t>
  </si>
  <si>
    <t>食費及び居住費の減額_x000D_
　　認定件数</t>
  </si>
  <si>
    <t>（様式１の５）</t>
  </si>
  <si>
    <t>(12)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</si>
  <si>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</si>
  <si>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</si>
  <si>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</si>
  <si>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</si>
  <si>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</si>
  <si>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</si>
  <si>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</si>
  <si>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</si>
  <si>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</si>
  <si>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</si>
  <si>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</si>
  <si>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</si>
  <si>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</si>
  <si>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</si>
  <si>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</si>
  <si>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</si>
  <si>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</si>
  <si>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</si>
  <si>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</si>
  <si>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</si>
  <si>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</si>
  <si>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</si>
  <si>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</si>
  <si>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</si>
  <si>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</si>
  <si>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</si>
  <si>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(13) 居宅介護(介護予防)サービス受給者数</t>
  </si>
  <si>
    <t>予防給付</t>
  </si>
  <si>
    <t>介護給付</t>
  </si>
  <si>
    <t>(14) 地域密着型(介護予防)サービス受給者数</t>
  </si>
  <si>
    <t>(15) 施設介護サービス受給者数</t>
  </si>
  <si>
    <t>介護療養型医療施設</t>
  </si>
  <si>
    <t>（様式１の７）</t>
  </si>
  <si>
    <t>(16)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</si>
  <si>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</si>
  <si>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</si>
  <si>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</si>
  <si>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</si>
  <si>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</si>
  <si>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</si>
  <si>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</si>
  <si>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</si>
  <si>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</si>
  <si>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</si>
  <si>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</si>
  <si>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</si>
  <si>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</si>
  <si>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</si>
  <si>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</si>
  <si>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</si>
  <si>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</si>
  <si>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(17)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</si>
  <si>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</si>
  <si>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</si>
  <si>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</si>
  <si>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</si>
  <si>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</si>
  <si>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</si>
  <si>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</si>
  <si>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</si>
  <si>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</si>
  <si>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</si>
  <si>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</si>
  <si>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(18)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</si>
  <si>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</si>
  <si>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</si>
  <si>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</si>
  <si>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</si>
  <si>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</si>
  <si>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</si>
  <si>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</si>
  <si>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</si>
  <si>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複合型サービス_x000D_
(看護小規模多機能型居宅介護)</t>
  </si>
  <si>
    <t>(19) 地域密着型(介護予防)サービスの利用回数【現物給付分】</t>
  </si>
  <si>
    <t>(20)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</si>
  <si>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</si>
  <si>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</si>
  <si>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</si>
  <si>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</si>
  <si>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</si>
  <si>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</si>
  <si>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</si>
  <si>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</si>
  <si>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</si>
  <si>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</si>
  <si>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</si>
  <si>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</si>
  <si>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</si>
  <si>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</si>
  <si>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</si>
  <si>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</si>
  <si>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複合型サービス(看護小規模多機能型居宅介護)</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</si>
  <si>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</si>
  <si>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</si>
  <si>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</si>
  <si>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</si>
  <si>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</si>
  <si>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</si>
  <si>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</si>
  <si>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</si>
  <si>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</si>
  <si>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</si>
  <si>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</si>
  <si>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</si>
  <si>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</si>
  <si>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</si>
  <si>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</si>
  <si>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</si>
  <si>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</si>
  <si>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</si>
  <si>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</si>
  <si>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</si>
  <si>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</si>
  <si>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</si>
  <si>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</si>
  <si>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</si>
  <si>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</si>
  <si>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</si>
  <si>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</si>
  <si>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</si>
  <si>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</si>
  <si>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</si>
  <si>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</si>
  <si>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</si>
  <si>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</si>
  <si>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</si>
  <si>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</si>
  <si>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</si>
  <si>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</si>
  <si>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</si>
  <si>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</si>
  <si>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</si>
  <si>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</si>
  <si>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</si>
  <si>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</si>
  <si>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</si>
  <si>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</si>
  <si>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</si>
  <si>
    <t>（様式２の８）</t>
  </si>
  <si>
    <t>（５）市町村特別給付</t>
  </si>
  <si>
    <t>(1) 件数</t>
  </si>
  <si>
    <t>寝具乾燥サービス</t>
  </si>
  <si>
    <t>移送サービス</t>
  </si>
  <si>
    <t>配食サービス</t>
  </si>
  <si>
    <t>おむつの支給</t>
  </si>
  <si>
    <t>理美容サービス</t>
  </si>
  <si>
    <t>(2) 費用額</t>
  </si>
  <si>
    <t>(3) 給付費</t>
  </si>
  <si>
    <t>（様式３）</t>
  </si>
  <si>
    <t>３．保険料収納状況</t>
  </si>
  <si>
    <t>（単位：円）</t>
  </si>
  <si>
    <t>区　　　分</t>
  </si>
  <si>
    <t>調定額累計</t>
  </si>
  <si>
    <t>収納額累計</t>
  </si>
  <si>
    <t>還付未済額_x000D_
（別掲）</t>
  </si>
  <si>
    <t>不納欠損額</t>
  </si>
  <si>
    <t>未収額</t>
  </si>
  <si>
    <t>減免額 _x000D_
 (別掲)</t>
  </si>
  <si>
    <t>現年度分</t>
  </si>
  <si>
    <t>特別徴収</t>
  </si>
  <si>
    <t>普通徴収</t>
  </si>
  <si>
    <t>滞納繰越分</t>
  </si>
  <si>
    <t>合　　計</t>
  </si>
  <si>
    <t>４．保険給付支払状況</t>
  </si>
  <si>
    <t>支払義務額_x000D_
累計</t>
  </si>
  <si>
    <t>支払済額_x000D_
累計</t>
  </si>
  <si>
    <t>徴収金等_x000D_
累計</t>
  </si>
  <si>
    <t>戻入未済額_x000D_
累計</t>
  </si>
  <si>
    <t>未払額</t>
  </si>
  <si>
    <t>介護サービス等諸費</t>
  </si>
  <si>
    <t>介護予防サービス等諸費</t>
  </si>
  <si>
    <t>高額介護サービス等費</t>
  </si>
  <si>
    <t>高額医療合算介護サービス等費</t>
  </si>
  <si>
    <t>特定入所者介護サービス等費</t>
  </si>
  <si>
    <t>その他の保険給付費</t>
  </si>
  <si>
    <t>（様式４）</t>
  </si>
  <si>
    <t>５．介護保険特別会計経理状況</t>
  </si>
  <si>
    <t>(1)保険事業勘定</t>
  </si>
  <si>
    <t>歳　　　　　　　　　　入</t>
  </si>
  <si>
    <t>歳　　　　　　　　　　出</t>
  </si>
  <si>
    <t>科　　　　目</t>
  </si>
  <si>
    <t>決算額</t>
  </si>
  <si>
    <t>保険料</t>
  </si>
  <si>
    <t>介護保険料</t>
  </si>
  <si>
    <t>総務費</t>
  </si>
  <si>
    <t>分担金及び負担金</t>
  </si>
  <si>
    <t>認定審査会負担金</t>
  </si>
  <si>
    <t>保険給付費</t>
  </si>
  <si>
    <t>使用料及び手数料</t>
  </si>
  <si>
    <t>使用料</t>
  </si>
  <si>
    <t>手数料</t>
  </si>
  <si>
    <t>国庫支出金</t>
  </si>
  <si>
    <t>介護給付費負担金</t>
  </si>
  <si>
    <t>調整交付金</t>
  </si>
  <si>
    <t>審査支払手数料</t>
  </si>
  <si>
    <t>地域支援事業交付金（介護予防・日常生活支援総合事業）</t>
  </si>
  <si>
    <t>市町村特別給付費</t>
  </si>
  <si>
    <t>地域支援事業交付金（介護予防・日常生活支援総合事業以外の地域支援事業）</t>
  </si>
  <si>
    <t>保険者機能強化推進交付金</t>
  </si>
  <si>
    <t>地域支援事業</t>
  </si>
  <si>
    <t>介護予防・生活支援サービス事業費</t>
  </si>
  <si>
    <t>保険者努力支援交付金</t>
  </si>
  <si>
    <t>一般介護予防事業費</t>
  </si>
  <si>
    <t>包括的支援事業・任意事業</t>
  </si>
  <si>
    <t>支払基金交付金</t>
  </si>
  <si>
    <t>介護給付費交付金</t>
  </si>
  <si>
    <t>重層的支援体制整備事業保険料操出金</t>
  </si>
  <si>
    <t>地域支援事業支援交付金</t>
  </si>
  <si>
    <t>都道府県支出金</t>
  </si>
  <si>
    <t>都道府県負担金</t>
  </si>
  <si>
    <t>財政安定化基金拠出金</t>
  </si>
  <si>
    <t>財政安定化基金支出金</t>
  </si>
  <si>
    <t>相互財政安定化事業負担金</t>
  </si>
  <si>
    <t>保健福祉事業費</t>
  </si>
  <si>
    <t>基金積立金</t>
  </si>
  <si>
    <t>公債費</t>
  </si>
  <si>
    <t>財政安定化基金償還金</t>
  </si>
  <si>
    <t>相互財政安定化事業交付金</t>
  </si>
  <si>
    <t>財産収入</t>
  </si>
  <si>
    <t>予備費</t>
  </si>
  <si>
    <t>寄附金</t>
  </si>
  <si>
    <t>諸支出金</t>
  </si>
  <si>
    <t>介護サービス事業勘定繰出金</t>
  </si>
  <si>
    <t>繰入金</t>
  </si>
  <si>
    <t>一般会計繰入金12.5%</t>
  </si>
  <si>
    <t>他会計繰出金</t>
  </si>
  <si>
    <t>総務費に係る一般会計繰入金</t>
  </si>
  <si>
    <t>介護給付費準備基金繰入金</t>
  </si>
  <si>
    <t>介護サービス事業勘定繰入金</t>
  </si>
  <si>
    <t>地域支援事業繰入金（介護予防・日常生活支援総合事業）</t>
  </si>
  <si>
    <t>地域支援事業繰入金（介護予防・日常生活支援総合事業以外の地域支援事業）</t>
  </si>
  <si>
    <t>低所得者保険料軽減繰入金</t>
  </si>
  <si>
    <t>繰越金</t>
  </si>
  <si>
    <t>市町村債</t>
  </si>
  <si>
    <t>財政安定化基金貸付金</t>
  </si>
  <si>
    <t>諸収入</t>
  </si>
  <si>
    <t>合　　　　　　　　　　計</t>
  </si>
  <si>
    <t>歳入歳出差引残額</t>
  </si>
  <si>
    <t>円</t>
  </si>
  <si>
    <t>　うち基金繰入額</t>
  </si>
  <si>
    <t>介護給付費準備基金保有額</t>
  </si>
  <si>
    <t>（様式４の２）</t>
  </si>
  <si>
    <t>(2)介護サービス事業勘定</t>
  </si>
  <si>
    <t>サービス収入</t>
  </si>
  <si>
    <t>介護給付費収入</t>
  </si>
  <si>
    <t>予防給付費収入</t>
  </si>
  <si>
    <t>事業費</t>
  </si>
  <si>
    <t>居宅サービス事業費</t>
  </si>
  <si>
    <t>介護予防事業・日常生活支援総合事業費収入</t>
  </si>
  <si>
    <t>地域密着型サービス事業費</t>
  </si>
  <si>
    <t>特定入所者介護サービス等費収入</t>
  </si>
  <si>
    <t>居宅介護支援事業費</t>
  </si>
  <si>
    <t>自己負担金収入</t>
  </si>
  <si>
    <t>介護予防・日常生活支援総合事業費</t>
  </si>
  <si>
    <t>分担金</t>
  </si>
  <si>
    <t>施設整備費</t>
  </si>
  <si>
    <t>負担金</t>
  </si>
  <si>
    <t>保険事業勘定繰出金</t>
  </si>
  <si>
    <t>諸費</t>
  </si>
  <si>
    <t>保険事業勘定繰入金</t>
  </si>
  <si>
    <t>（様式４の３）</t>
  </si>
  <si>
    <t>５．介護保険特別会計経理状況（続き）</t>
  </si>
  <si>
    <t>(3)介護給付費負担金精算額等</t>
  </si>
  <si>
    <t>ア　前年度以前</t>
  </si>
  <si>
    <t>科　　目</t>
  </si>
  <si>
    <t xml:space="preserve"> 歳入（精算交付額）</t>
  </si>
  <si>
    <t>歳出（返還額）</t>
  </si>
  <si>
    <t>地域支援事業交付金</t>
  </si>
  <si>
    <t>一般会計繰入金</t>
  </si>
  <si>
    <t>イ　今年度</t>
  </si>
  <si>
    <t>歳入（精算交付予定額）</t>
  </si>
  <si>
    <t>歳出（返還予定額）</t>
  </si>
  <si>
    <t>ウ　実質的な収支について</t>
  </si>
  <si>
    <t>歳入　合計</t>
  </si>
  <si>
    <t>歳出　合計</t>
  </si>
  <si>
    <t>精算後残額</t>
  </si>
  <si>
    <t>（経理状況）</t>
  </si>
  <si>
    <t>(１)様式１</t>
  </si>
  <si>
    <t>（１-１）「１．一般状況（続き）/(4) 所得段階別第１号被保険者数（当年度末現在）/コ　標準月額保険料」に該当する数値です。</t>
  </si>
  <si>
    <t>第８期第１号保険料　基準額(月額)</t>
  </si>
  <si>
    <t>(２)様式４</t>
  </si>
  <si>
    <t>（２-１）合計値が「５．介護保険特別会計経理状況/(1)保険事業勘定/歳入/国庫支出金/介護給付費負担金」に該当する数値です。</t>
  </si>
  <si>
    <t>※初期値として合計値としていますが、決算の整理と合わせて「合計（過年度分の返還分を相殺している場合）」に変更することは可能です。</t>
  </si>
  <si>
    <t>合計（過年度分の返還分を相殺している場合）</t>
  </si>
  <si>
    <t>国庫支出金　介護給付費負担金</t>
  </si>
  <si>
    <t>令和５年度　当初（変更）交付決定額</t>
  </si>
  <si>
    <t>令和４年度　確定後の精算交付額（追加交付額）</t>
  </si>
  <si>
    <t>令和４年度</t>
  </si>
  <si>
    <t>再確定に伴う精算交付額（追加交付額）</t>
  </si>
  <si>
    <t>令和３年度</t>
  </si>
  <si>
    <t>令和２年度</t>
  </si>
  <si>
    <t>令和元年度</t>
  </si>
  <si>
    <t>平成30年度</t>
  </si>
  <si>
    <t>平成29年度</t>
  </si>
  <si>
    <t>令和４年度　確定に伴う返還額</t>
  </si>
  <si>
    <t>過年度　再確定に伴う返還額</t>
  </si>
  <si>
    <t>（２-２）合計値が「５．介護保険特別会計経理状況/(1)保険事業勘定/歳入/国庫支出金/調整交付金」に該当する数値です。</t>
  </si>
  <si>
    <t>国庫支出金　(介護給付費)調整交付金</t>
  </si>
  <si>
    <t>令和５年度　普通調整交付金</t>
  </si>
  <si>
    <t>令和５年度　特別調整交付金</t>
  </si>
  <si>
    <t>（２-３）「５．介護保険特別会計経理状況/(1)保険事業勘定/歳入/国庫支出金/地域支援事業交付金（介護予防・日常生活支援総合事業）」に 該当する数値と、「５．介護保険特別会計経理状況/(1)保険事業勘定/歳入/国庫支出金/地域支援事業交付金（介護予防・日常生活支援総合事業以外の地域支援事業）」に該当する数値です。</t>
  </si>
  <si>
    <t>※初期値として、当該年度の交付決定額としていますが、精算交付額や返還額がある場合は、決算の整理と合わせて、精算交付額や返還額を反映した数字に修正してください。</t>
  </si>
  <si>
    <t>国庫支出金　地域支援事業交付金</t>
  </si>
  <si>
    <t>総合事業</t>
  </si>
  <si>
    <t>包括・任意事業</t>
  </si>
  <si>
    <t>充実分事業</t>
  </si>
  <si>
    <t>過年度　再確定に伴う精算交付額（追加交付額）</t>
  </si>
  <si>
    <t>（２-４）「５．介護保険特別会計経理状況/(1)保険事業勘定/歳入/国庫支出金/保険者機能強化推進交付金」に該当する数値です。</t>
  </si>
  <si>
    <t>令和５年度　保険者機能強化推進交付金</t>
  </si>
  <si>
    <t>（２-５）「５．介護保険特別会計経理状況/(1)保険事業勘定/歳入/国庫支出金/保険者努力支援交付金」に該当する数値です。</t>
  </si>
  <si>
    <t>令和５年度　保険者努力支援交付金</t>
  </si>
  <si>
    <t>（２-６）合計値が「５．介護保険特別会計経理状況/(1)保険事業勘定/歳入/支払基金交付金/介護給付費交付金」に該当する数値です。</t>
  </si>
  <si>
    <t>※初期値として合計値としていますが、決算の整理と合わせて「合計（前年度分の返還分を相殺している場合）」に変更することは可能です。</t>
  </si>
  <si>
    <t>合計（前年度分の返還分を相殺している場合）</t>
  </si>
  <si>
    <t>支払基金交付金　介護給付費交付金</t>
  </si>
  <si>
    <t>令和５年度　当初（変更）交付額</t>
  </si>
  <si>
    <t>令和４年度　確定に伴う精算交付額（追加交付額）【不足額】</t>
  </si>
  <si>
    <t>令和４年度　確定に伴う返還額【超過額】</t>
  </si>
  <si>
    <t>（２-７）合計値が「５．介護保険特別会計経理状況/(1)保険事業勘定/歳入/支払基金交付金/地域支援事業支援交付金」に該当する数値です。</t>
  </si>
  <si>
    <t>支払基金交付金　地域支援事業支援交付金</t>
  </si>
  <si>
    <t>(３)様式４の３</t>
  </si>
  <si>
    <t>（３-１）合計値が「５．介護保険特別会計経理状況（続き）/(3)介護給付費負担金精算額等/ア前年度以前/国庫支出金/介護給付費負担金」に該当する数値です。</t>
  </si>
  <si>
    <t>歳入（精算交付額）</t>
  </si>
  <si>
    <t>令和４年度　確定に伴う精算交付額（追加交付額）</t>
  </si>
  <si>
    <t>過年度分　再確定に伴う精算交付額</t>
  </si>
  <si>
    <t>（３-２）合計値が「５．介護保険特別会計経理状況（続き）/(3)介護給付費負担金精算額等/ア前年度以前/国庫支出金/調整交付金」に該当する数値です。</t>
  </si>
  <si>
    <t>国庫支出金　調整交付金</t>
  </si>
  <si>
    <t>令和４年度　会計検査院指摘に伴う返還額</t>
  </si>
  <si>
    <t>過年度　会計検査院指摘に伴う返還額</t>
  </si>
  <si>
    <t>（３-３）合計値が「５．介護保険特別会計経理状況（続き）/(3)介護給付費負担金精算額等/ア前年度以前/国庫支出金/地域支援事業交付金」に該当する数値です。</t>
  </si>
  <si>
    <t>（３-４）「５．介護保険特別会計経理状況（続き）/(3)介護給付費負担金精算額等/ア 前年度以前/支払基金交付金/介護給付費交付金」に該当する数値です。</t>
  </si>
  <si>
    <t>（３-５）「５．介護保険特別会計経理状況（続き）/(3)介護給付費負担金精算額等/ア 前年度以前/支払基金交付金/地域支援事業支援交付金」に該当する数値です。</t>
  </si>
  <si>
    <t>（３-６）「５．介護保険特別会計経理状況（続き）/(3)介護給付費負担金精算額等/イ今年度/支払基金交付金/介護給付費交付金」に該当する数値です。</t>
  </si>
  <si>
    <t>令和５年度　確定に伴う精算交付額（追加交付額）【不足額】</t>
  </si>
  <si>
    <t>令和５年度　確定に伴う返還額【超過額】</t>
  </si>
  <si>
    <t>（３-７）「５．介護保険特別会計経理状況（続き）/(3)介護給付費負担金精算額等/イ今年度/支払基金交付金/地域支援事業支援交付金」に該当する数値です。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</si>
</sst>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_ "/>
    <numFmt numFmtId="182" formatCode="#,##0;[Red]#,##0"/>
  </numFmts>
  <fonts count="34">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sz val="11"/>
      <name val="ＭＳ 明朝"/>
      <family val="1"/>
      <charset val="128"/>
    </font>
    <font>
      <sz val="12"/>
      <name val="ＭＳ ゴシック"/>
      <family val="3"/>
      <charset val="128"/>
    </font>
    <font>
      <sz val="14"/>
      <name val="ＭＳ 明朝"/>
      <family val="1"/>
      <charset val="128"/>
    </font>
    <font>
      <sz val="10"/>
      <name val="ＭＳ 明朝"/>
      <family val="1"/>
      <charset val="128"/>
    </font>
    <font>
      <sz val="12"/>
      <name val="ＭＳ 明朝"/>
      <family val="1"/>
      <charset val="128"/>
    </font>
    <font>
      <sz val="14"/>
      <name val="ＭＳ ゴシック"/>
      <family val="3"/>
      <charset val="128"/>
    </font>
    <font>
      <b/>
      <sz val="6"/>
      <name val="ＭＳ ゴシック"/>
      <family val="3"/>
      <charset val="128"/>
    </font>
    <font>
      <b/>
      <sz val="10"/>
      <name val="ＭＳ ゴシック"/>
      <family val="3"/>
      <charset val="128"/>
    </font>
    <font>
      <sz val="11"/>
      <name val="ＭＳ ゴシック"/>
      <family val="3"/>
      <charset val="128"/>
    </font>
    <font>
      <sz val="11"/>
      <name val="Calibri"/>
    </font>
    <font>
      <u/>
      <sz val="11"/>
      <name val="Calibri"/>
    </font>
    <font>
      <b/>
      <sz val="8"/>
      <name val="ＭＳ ゴシック"/>
      <family val="3"/>
      <charset val="128"/>
    </font>
    <font>
      <sz val="9"/>
      <name val="ＭＳ ゴシック"/>
      <family val="3"/>
      <charset val="128"/>
    </font>
    <font>
      <sz val="11"/>
      <color rgb="FF000000"/>
      <name val="Calibri"/>
    </font>
    <font>
      <sz val="10"/>
      <name val="ＭＳ Ｐゴシック"/>
      <family val="3"/>
      <charset val="128"/>
    </font>
    <font>
      <sz val="9"/>
      <name val="ＭＳ 明朝"/>
      <family val="1"/>
      <charset val="128"/>
    </font>
    <font>
      <sz val="12"/>
      <name val="MS Gothic"/>
    </font>
    <font>
      <sz val="12"/>
      <name val="ＭＳ Ｐゴシック"/>
      <family val="3"/>
      <charset val="128"/>
    </font>
    <font>
      <sz val="11"/>
      <name val="MS Gothic"/>
    </font>
    <font>
      <sz val="14"/>
      <name val="MS Gothic"/>
    </font>
    <font>
      <sz val="10"/>
      <name val="MS Gothic"/>
    </font>
    <font>
      <sz val="12"/>
      <color rgb="FF000000"/>
      <name val="MS Gothic"/>
    </font>
    <font>
      <sz val="16"/>
      <name val="ＭＳ ゴシック"/>
      <family val="3"/>
      <charset val="128"/>
    </font>
    <font>
      <sz val="10"/>
      <color theme="1"/>
      <name val="ＭＳ Ｐゴシック"/>
      <family val="3"/>
      <charset val="128"/>
    </font>
    <font>
      <sz val="10"/>
      <color theme="1"/>
      <name val="ＭＳ ゴシック"/>
      <family val="3"/>
      <charset val="128"/>
    </font>
    <font>
      <sz val="11"/>
      <color theme="1"/>
      <name val="ＭＳ ゴシック"/>
      <family val="3"/>
      <charset val="128"/>
    </font>
    <font>
      <sz val="11"/>
      <color rgb="FF000000"/>
      <name val="ＭＳ Ｐゴシック"/>
      <family val="3"/>
      <charset val="128"/>
    </font>
    <font>
      <sz val="6"/>
      <name val="ＭＳ Ｐゴシック"/>
      <family val="3"/>
      <charset val="128"/>
    </font>
  </fonts>
  <fills count="10">
    <fill>
      <patternFill patternType="none"/>
    </fill>
    <fill>
      <patternFill patternType="gray125"/>
    </fill>
    <fill>
      <patternFill patternType="solid">
        <fgColor rgb="FFFFFFFF"/>
      </patternFill>
    </fill>
    <fill>
      <patternFill patternType="solid">
        <fgColor rgb="FFFFFF00"/>
      </patternFill>
    </fill>
    <fill>
      <patternFill patternType="solid">
        <fgColor theme="0"/>
        <bgColor indexed="64"/>
      </patternFill>
    </fill>
    <fill>
      <patternFill patternType="solid">
        <fgColor rgb="FFC0C0C0"/>
      </patternFill>
    </fill>
    <fill>
      <patternFill patternType="solid">
        <fgColor theme="0" tint="-0.249977111117893"/>
        <bgColor indexed="64"/>
      </patternFill>
    </fill>
    <fill>
      <patternFill patternType="solid">
        <fgColor rgb="FF66FFFF"/>
      </patternFill>
    </fill>
    <fill>
      <patternFill patternType="solid">
        <fgColor rgb="FFBFBFBF"/>
      </patternFill>
    </fill>
    <fill>
      <patternFill patternType="solid">
        <fgColor theme="0" tint="-0.14999847407452621"/>
        <bgColor indexed="64"/>
      </patternFill>
    </fill>
  </fills>
  <borders count="199">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double">
        <color rgb="FF000000"/>
      </left>
      <right style="medium">
        <color rgb="FF000000"/>
      </right>
      <top style="thin">
        <color rgb="FF000000"/>
      </top>
      <bottom style="thin">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top style="hair">
        <color rgb="FF000000"/>
      </top>
      <bottom/>
      <diagonal/>
    </border>
    <border>
      <left style="thin">
        <color rgb="FF000000"/>
      </left>
      <right style="double">
        <color rgb="FF000000"/>
      </right>
      <top style="hair">
        <color rgb="FF000000"/>
      </top>
      <bottom/>
      <diagonal/>
    </border>
    <border>
      <left/>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double">
        <color rgb="FF000000"/>
      </left>
      <right/>
      <top/>
      <bottom style="thin">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thin">
        <color rgb="FF000000"/>
      </left>
      <right/>
      <top style="thin">
        <color rgb="FF000000"/>
      </top>
      <bottom style="double">
        <color rgb="FF000000"/>
      </bottom>
      <diagonal/>
    </border>
    <border>
      <left style="thin">
        <color rgb="FF000000"/>
      </left>
      <right style="medium">
        <color rgb="FF000000"/>
      </right>
      <top style="thin">
        <color rgb="FF000000"/>
      </top>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medium">
        <color rgb="FF000000"/>
      </left>
      <right/>
      <top style="double">
        <color rgb="FF000000"/>
      </top>
      <bottom/>
      <diagonal/>
    </border>
    <border>
      <left style="thin">
        <color rgb="FF000000"/>
      </left>
      <right style="medium">
        <color rgb="FF000000"/>
      </right>
      <top style="double">
        <color rgb="FF000000"/>
      </top>
      <bottom/>
      <diagonal/>
    </border>
    <border>
      <left/>
      <right/>
      <top style="double">
        <color rgb="FF000000"/>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diagonal/>
    </border>
    <border>
      <left/>
      <right style="thin">
        <color rgb="FF000000"/>
      </right>
      <top/>
      <bottom/>
      <diagonal/>
    </border>
    <border>
      <left/>
      <right style="thin">
        <color rgb="FF000000"/>
      </right>
      <top/>
      <bottom style="medium">
        <color rgb="FF000000"/>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bottom/>
      <diagonal style="thin">
        <color rgb="FF000000"/>
      </diagonal>
    </border>
    <border diagonalUp="1">
      <left/>
      <right/>
      <top/>
      <bottom/>
      <diagonal style="thin">
        <color rgb="FF000000"/>
      </diagonal>
    </border>
    <border diagonalUp="1">
      <left/>
      <right style="thin">
        <color rgb="FF000000"/>
      </right>
      <top/>
      <bottom/>
      <diagonal style="thin">
        <color rgb="FF000000"/>
      </diagonal>
    </border>
    <border diagonalUp="1">
      <left style="thin">
        <color rgb="FF000000"/>
      </left>
      <right/>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rgb="FF000000"/>
      </right>
      <top style="thin">
        <color rgb="FF000000"/>
      </top>
      <bottom/>
      <diagonal style="thin">
        <color rgb="FF000000"/>
      </diagonal>
    </border>
    <border diagonalUp="1">
      <left/>
      <right style="medium">
        <color rgb="FF000000"/>
      </right>
      <top/>
      <bottom/>
      <diagonal style="thin">
        <color rgb="FF000000"/>
      </diagonal>
    </border>
    <border diagonalUp="1">
      <left/>
      <right style="medium">
        <color rgb="FF000000"/>
      </right>
      <top/>
      <bottom style="thin">
        <color rgb="FF000000"/>
      </bottom>
      <diagonal style="thin">
        <color rgb="FF000000"/>
      </diagonal>
    </border>
    <border>
      <left/>
      <right style="medium">
        <color rgb="FF000000"/>
      </right>
      <top style="hair">
        <color rgb="FF000000"/>
      </top>
      <bottom style="hair">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theme="1"/>
      </right>
      <top style="double">
        <color rgb="FF000000"/>
      </top>
      <bottom style="thin">
        <color theme="1"/>
      </bottom>
      <diagonal/>
    </border>
    <border>
      <left style="medium">
        <color rgb="FF000000"/>
      </left>
      <right style="thin">
        <color theme="1"/>
      </right>
      <top style="thin">
        <color theme="1"/>
      </top>
      <bottom style="double">
        <color rgb="FF000000"/>
      </bottom>
      <diagonal/>
    </border>
    <border>
      <left style="thin">
        <color rgb="FF000000"/>
      </left>
      <right style="thin">
        <color rgb="FF000000"/>
      </right>
      <top style="thin">
        <color rgb="FF000000"/>
      </top>
      <bottom style="double">
        <color theme="1"/>
      </bottom>
      <diagonal/>
    </border>
    <border>
      <left style="thin">
        <color rgb="FF000000"/>
      </left>
      <right/>
      <top style="thin">
        <color rgb="FF000000"/>
      </top>
      <bottom style="double">
        <color theme="1"/>
      </bottom>
      <diagonal/>
    </border>
    <border>
      <left style="thin">
        <color rgb="FF000000"/>
      </left>
      <right style="medium">
        <color rgb="FF000000"/>
      </right>
      <top style="thin">
        <color rgb="FF000000"/>
      </top>
      <bottom style="double">
        <color theme="1"/>
      </bottom>
      <diagonal/>
    </border>
    <border>
      <left style="medium">
        <color theme="1"/>
      </left>
      <right style="thin">
        <color theme="1"/>
      </right>
      <top style="double">
        <color rgb="FF000000"/>
      </top>
      <bottom style="thin">
        <color theme="1"/>
      </bottom>
      <diagonal/>
    </border>
    <border>
      <left style="medium">
        <color theme="1"/>
      </left>
      <right style="thin">
        <color theme="1"/>
      </right>
      <top style="thin">
        <color theme="1"/>
      </top>
      <bottom style="double">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
      <left/>
      <right/>
      <top/>
      <bottom style="thin">
        <color theme="1"/>
      </bottom>
      <diagonal/>
    </border>
    <border>
      <left/>
      <right/>
      <top style="thin">
        <color theme="1"/>
      </top>
      <bottom style="thin">
        <color theme="1"/>
      </bottom>
      <diagonal/>
    </border>
    <border diagonalUp="1">
      <left style="thin">
        <color theme="1"/>
      </left>
      <right style="thin">
        <color theme="1"/>
      </right>
      <top style="thin">
        <color theme="1"/>
      </top>
      <bottom style="thin">
        <color theme="1"/>
      </bottom>
      <diagonal style="thin">
        <color theme="1"/>
      </diagonal>
    </border>
    <border diagonalUp="1">
      <left/>
      <right/>
      <top/>
      <bottom/>
      <diagonal style="thin">
        <color theme="1"/>
      </diagonal>
    </border>
    <border diagonalUp="1">
      <left style="thin">
        <color theme="1"/>
      </left>
      <right style="medium">
        <color theme="1"/>
      </right>
      <top/>
      <bottom/>
      <diagonal style="thin">
        <color theme="1"/>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medium">
        <color rgb="FF000000"/>
      </right>
      <top style="medium">
        <color rgb="FF000000"/>
      </top>
      <bottom style="dotted">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diagonalUp="1">
      <left style="medium">
        <color rgb="FF000000"/>
      </left>
      <right style="medium">
        <color rgb="FF000000"/>
      </right>
      <top/>
      <bottom style="thin">
        <color rgb="FF000000"/>
      </bottom>
      <diagonal style="thin">
        <color rgb="FF000000"/>
      </diagonal>
    </border>
    <border diagonalUp="1">
      <left style="medium">
        <color rgb="FF000000"/>
      </left>
      <right style="medium">
        <color rgb="FF000000"/>
      </right>
      <top style="thin">
        <color rgb="FF000000"/>
      </top>
      <bottom style="thin">
        <color rgb="FF000000"/>
      </bottom>
      <diagonal style="thin">
        <color rgb="FF000000"/>
      </diagonal>
    </border>
    <border diagonalUp="1">
      <left style="medium">
        <color rgb="FF000000"/>
      </left>
      <right style="medium">
        <color rgb="FF000000"/>
      </right>
      <top style="thin">
        <color rgb="FF000000"/>
      </top>
      <bottom style="medium">
        <color rgb="FF000000"/>
      </bottom>
      <diagonal style="thin">
        <color rgb="FF000000"/>
      </diagonal>
    </border>
    <border diagonalUp="1">
      <left style="medium">
        <color rgb="FF000000"/>
      </left>
      <right style="medium">
        <color rgb="FF000000"/>
      </right>
      <top style="medium">
        <color rgb="FF000000"/>
      </top>
      <bottom style="thin">
        <color rgb="FF000000"/>
      </bottom>
      <diagonal style="thin">
        <color rgb="FF000000"/>
      </diagonal>
    </border>
    <border>
      <left style="medium">
        <color rgb="FF000000"/>
      </left>
      <right style="medium">
        <color rgb="FF000000"/>
      </right>
      <top/>
      <bottom style="medium">
        <color rgb="FF000000"/>
      </bottom>
      <diagonal/>
    </border>
  </borders>
  <cellStyleXfs count="8">
    <xf numFmtId="0" fontId="0" fillId="0" borderId="0"/>
    <xf numFmtId="0" fontId="2" fillId="0" borderId="0"/>
    <xf numFmtId="0" fontId="2" fillId="0" borderId="0"/>
    <xf numFmtId="0" fontId="3" fillId="0" borderId="0"/>
    <xf numFmtId="0" fontId="32" fillId="0" borderId="0"/>
    <xf numFmtId="0" fontId="3" fillId="0" borderId="0"/>
    <xf numFmtId="0" fontId="3" fillId="0" borderId="0"/>
    <xf numFmtId="0" fontId="3" fillId="0" borderId="0"/>
  </cellStyleXfs>
  <cellXfs count="895">
    <xf numFmtId="0" fontId="0" fillId="0" borderId="0" xfId="0" applyFont="1"/>
    <xf numFmtId="0" fontId="2" fillId="0" borderId="0" xfId="2" applyFont="1"/>
    <xf numFmtId="0" fontId="4" fillId="0" borderId="0" xfId="5" applyFont="1" applyAlignment="1">
      <alignment vertical="center"/>
    </xf>
    <xf numFmtId="0" fontId="4" fillId="0" borderId="0" xfId="0" applyNumberFormat="1" applyFont="1" applyAlignment="1">
      <alignment vertical="center"/>
    </xf>
    <xf numFmtId="0" fontId="7" fillId="0" borderId="0" xfId="0" applyNumberFormat="1" applyFont="1" applyAlignment="1">
      <alignment vertical="center"/>
    </xf>
    <xf numFmtId="0" fontId="8" fillId="0" borderId="0" xfId="3" applyFont="1" applyAlignment="1">
      <alignment vertical="center"/>
    </xf>
    <xf numFmtId="49" fontId="10" fillId="0" borderId="0" xfId="3" applyNumberFormat="1" applyFont="1" applyAlignment="1">
      <alignment vertical="center"/>
    </xf>
    <xf numFmtId="0" fontId="11" fillId="0" borderId="0" xfId="3" applyFont="1" applyAlignment="1">
      <alignment vertical="center"/>
    </xf>
    <xf numFmtId="49" fontId="11" fillId="0" borderId="0" xfId="3" applyNumberFormat="1" applyFont="1" applyAlignment="1">
      <alignment vertical="center"/>
    </xf>
    <xf numFmtId="0" fontId="9" fillId="0" borderId="12" xfId="3" applyFont="1" applyBorder="1" applyAlignment="1">
      <alignment vertical="center"/>
    </xf>
    <xf numFmtId="49" fontId="12" fillId="0" borderId="0" xfId="3" applyNumberFormat="1" applyFont="1" applyAlignment="1">
      <alignment horizontal="right" vertical="center"/>
    </xf>
    <xf numFmtId="0" fontId="13" fillId="0" borderId="0" xfId="0" applyNumberFormat="1" applyFont="1" applyAlignment="1">
      <alignment vertical="center"/>
    </xf>
    <xf numFmtId="0" fontId="4" fillId="2" borderId="0" xfId="6" applyFont="1" applyFill="1" applyAlignment="1">
      <alignment vertical="center"/>
    </xf>
    <xf numFmtId="0" fontId="7" fillId="2" borderId="0" xfId="6" applyFont="1" applyFill="1" applyAlignment="1">
      <alignment vertical="center"/>
    </xf>
    <xf numFmtId="0" fontId="4" fillId="4" borderId="0" xfId="6" applyFont="1" applyFill="1" applyAlignment="1">
      <alignment vertical="center"/>
    </xf>
    <xf numFmtId="0" fontId="4" fillId="5" borderId="0" xfId="6" applyFont="1" applyFill="1" applyAlignment="1">
      <alignment vertical="center"/>
    </xf>
    <xf numFmtId="0" fontId="4" fillId="2" borderId="0" xfId="6" applyFont="1" applyFill="1" applyAlignment="1">
      <alignment vertical="center"/>
    </xf>
    <xf numFmtId="0" fontId="14" fillId="2" borderId="0" xfId="6" applyFont="1" applyFill="1" applyAlignment="1">
      <alignment vertical="center"/>
    </xf>
    <xf numFmtId="0" fontId="5" fillId="2" borderId="0" xfId="5" applyFont="1" applyFill="1" applyAlignment="1">
      <alignment vertical="center"/>
    </xf>
    <xf numFmtId="0" fontId="5" fillId="2" borderId="0" xfId="6" applyFont="1" applyFill="1" applyAlignment="1">
      <alignment vertical="center"/>
    </xf>
    <xf numFmtId="0" fontId="7" fillId="2" borderId="0" xfId="6" applyFont="1" applyFill="1" applyAlignment="1">
      <alignment vertical="center"/>
    </xf>
    <xf numFmtId="0" fontId="15" fillId="4" borderId="0" xfId="2" applyFont="1" applyFill="1" applyAlignment="1">
      <alignment horizontal="right"/>
    </xf>
    <xf numFmtId="0" fontId="16" fillId="4" borderId="0" xfId="2" applyFont="1" applyFill="1" applyAlignment="1">
      <alignment horizontal="right" vertical="center"/>
    </xf>
    <xf numFmtId="0" fontId="4" fillId="4" borderId="0" xfId="3" applyFont="1" applyFill="1" applyAlignment="1">
      <alignment vertical="center"/>
    </xf>
    <xf numFmtId="0" fontId="9" fillId="4" borderId="0" xfId="3" applyFont="1" applyFill="1" applyAlignment="1">
      <alignment vertical="center"/>
    </xf>
    <xf numFmtId="0" fontId="5" fillId="4" borderId="0" xfId="6" applyFont="1" applyFill="1" applyAlignment="1">
      <alignment vertical="center"/>
    </xf>
    <xf numFmtId="49" fontId="7" fillId="4" borderId="0" xfId="3" applyNumberFormat="1" applyFont="1" applyFill="1" applyAlignment="1">
      <alignment vertical="center"/>
    </xf>
    <xf numFmtId="49" fontId="4" fillId="4" borderId="0" xfId="3" applyNumberFormat="1" applyFont="1" applyFill="1" applyAlignment="1">
      <alignment vertical="center"/>
    </xf>
    <xf numFmtId="49" fontId="4" fillId="4" borderId="0" xfId="3" applyNumberFormat="1" applyFont="1" applyFill="1" applyAlignment="1">
      <alignment horizontal="right"/>
    </xf>
    <xf numFmtId="49" fontId="3" fillId="4" borderId="0" xfId="3" applyNumberFormat="1" applyFont="1" applyFill="1"/>
    <xf numFmtId="0" fontId="5" fillId="5" borderId="0" xfId="6" applyFont="1" applyFill="1" applyAlignment="1">
      <alignment vertical="center"/>
    </xf>
    <xf numFmtId="49" fontId="9" fillId="4" borderId="0" xfId="3" applyNumberFormat="1" applyFont="1" applyFill="1" applyAlignment="1">
      <alignment vertical="center"/>
    </xf>
    <xf numFmtId="49" fontId="5" fillId="4" borderId="0" xfId="3" applyNumberFormat="1" applyFont="1" applyFill="1"/>
    <xf numFmtId="49" fontId="9" fillId="0" borderId="0" xfId="3" applyNumberFormat="1" applyFont="1" applyAlignment="1">
      <alignment vertical="center"/>
    </xf>
    <xf numFmtId="49" fontId="5" fillId="0" borderId="0" xfId="3" applyNumberFormat="1" applyFont="1"/>
    <xf numFmtId="49" fontId="3" fillId="0" borderId="0" xfId="3" applyNumberFormat="1" applyFont="1"/>
    <xf numFmtId="49" fontId="9" fillId="4" borderId="0" xfId="3" applyNumberFormat="1" applyFont="1" applyFill="1" applyAlignment="1">
      <alignment horizontal="left" vertical="center"/>
    </xf>
    <xf numFmtId="49" fontId="10" fillId="4" borderId="0" xfId="3" applyNumberFormat="1" applyFont="1" applyFill="1" applyAlignment="1">
      <alignment vertical="center"/>
    </xf>
    <xf numFmtId="49" fontId="9" fillId="4" borderId="0" xfId="3" applyNumberFormat="1" applyFont="1" applyFill="1" applyAlignment="1">
      <alignment horizontal="left" vertical="center"/>
    </xf>
    <xf numFmtId="49" fontId="9" fillId="4" borderId="0" xfId="3" applyNumberFormat="1" applyFont="1" applyFill="1" applyAlignment="1">
      <alignment horizontal="center" vertical="center"/>
    </xf>
    <xf numFmtId="49" fontId="5" fillId="4" borderId="0" xfId="3" applyNumberFormat="1" applyFont="1" applyFill="1" applyAlignment="1">
      <alignment vertical="center"/>
    </xf>
    <xf numFmtId="49" fontId="17" fillId="2" borderId="0" xfId="7" applyNumberFormat="1" applyFont="1" applyFill="1" applyAlignment="1">
      <alignment horizontal="right" vertical="center"/>
    </xf>
    <xf numFmtId="0" fontId="5" fillId="2" borderId="0" xfId="7" applyFont="1" applyFill="1" applyAlignment="1">
      <alignment vertical="center"/>
    </xf>
    <xf numFmtId="0" fontId="4" fillId="4" borderId="0" xfId="3" applyFont="1" applyFill="1" applyAlignment="1">
      <alignment horizontal="right" vertical="center"/>
    </xf>
    <xf numFmtId="0" fontId="6" fillId="4" borderId="0" xfId="3" applyFont="1" applyFill="1" applyAlignment="1">
      <alignment vertical="center"/>
    </xf>
    <xf numFmtId="0" fontId="5" fillId="4" borderId="0" xfId="3" applyFont="1" applyFill="1" applyAlignment="1">
      <alignment vertical="center"/>
    </xf>
    <xf numFmtId="0" fontId="5" fillId="4" borderId="0" xfId="3" applyFont="1" applyFill="1" applyAlignment="1">
      <alignment horizontal="center" vertical="center"/>
    </xf>
    <xf numFmtId="181" fontId="5" fillId="2" borderId="0" xfId="2" applyNumberFormat="1" applyFont="1" applyFill="1" applyAlignment="1">
      <alignment vertical="center"/>
    </xf>
    <xf numFmtId="0" fontId="4" fillId="2" borderId="0" xfId="6" applyFont="1" applyFill="1" applyAlignment="1">
      <alignment vertical="center" wrapText="1"/>
    </xf>
    <xf numFmtId="0" fontId="4" fillId="2" borderId="0" xfId="6" applyFont="1" applyFill="1" applyAlignment="1">
      <alignment vertical="center" wrapText="1"/>
    </xf>
    <xf numFmtId="0" fontId="5" fillId="2" borderId="0" xfId="6" applyFont="1" applyFill="1" applyAlignment="1">
      <alignment vertical="center" wrapText="1"/>
    </xf>
    <xf numFmtId="0" fontId="9" fillId="4" borderId="0" xfId="3" applyFont="1" applyFill="1" applyAlignment="1">
      <alignment vertical="center" wrapText="1"/>
    </xf>
    <xf numFmtId="0" fontId="5" fillId="4" borderId="0" xfId="3" applyFont="1" applyFill="1" applyAlignment="1">
      <alignment vertical="center" wrapText="1"/>
    </xf>
    <xf numFmtId="49" fontId="17" fillId="4" borderId="0" xfId="3" applyNumberFormat="1" applyFont="1" applyFill="1" applyAlignment="1">
      <alignment horizontal="center" vertical="center"/>
    </xf>
    <xf numFmtId="0" fontId="4" fillId="5" borderId="0" xfId="6" applyFont="1" applyFill="1" applyAlignment="1">
      <alignment vertical="center" wrapText="1"/>
    </xf>
    <xf numFmtId="0" fontId="4" fillId="2" borderId="0" xfId="6" applyFont="1" applyFill="1" applyAlignment="1">
      <alignment horizontal="right" vertical="center"/>
    </xf>
    <xf numFmtId="0" fontId="9" fillId="4" borderId="0" xfId="6" applyFont="1" applyFill="1" applyAlignment="1">
      <alignment vertical="center"/>
    </xf>
    <xf numFmtId="0" fontId="9" fillId="5" borderId="0" xfId="6" applyFont="1" applyFill="1" applyAlignment="1">
      <alignment vertical="center"/>
    </xf>
    <xf numFmtId="0" fontId="7" fillId="2" borderId="0" xfId="5" applyFont="1" applyFill="1" applyAlignment="1">
      <alignment vertical="center"/>
    </xf>
    <xf numFmtId="0" fontId="19" fillId="4" borderId="0" xfId="2" applyFont="1" applyFill="1" applyAlignment="1">
      <alignment horizontal="right" vertical="center"/>
    </xf>
    <xf numFmtId="0" fontId="19" fillId="4" borderId="0" xfId="2" applyFont="1" applyFill="1" applyAlignment="1">
      <alignment horizontal="left" vertical="center"/>
    </xf>
    <xf numFmtId="0" fontId="2" fillId="0" borderId="0" xfId="2" applyFont="1"/>
    <xf numFmtId="0" fontId="2" fillId="0" borderId="0" xfId="4" applyFont="1"/>
    <xf numFmtId="0" fontId="11" fillId="0" borderId="0" xfId="6" applyFont="1" applyAlignment="1">
      <alignment vertical="center"/>
    </xf>
    <xf numFmtId="0" fontId="6" fillId="0" borderId="0" xfId="7" applyFont="1" applyAlignment="1">
      <alignment horizontal="right" vertical="center" wrapText="1"/>
    </xf>
    <xf numFmtId="0" fontId="6" fillId="0" borderId="0" xfId="7" applyFont="1"/>
    <xf numFmtId="0" fontId="5" fillId="0" borderId="11" xfId="5" applyFont="1" applyBorder="1" applyAlignment="1">
      <alignment vertical="center"/>
    </xf>
    <xf numFmtId="0" fontId="5" fillId="0" borderId="43" xfId="5" applyFont="1" applyBorder="1" applyAlignment="1">
      <alignment vertical="center"/>
    </xf>
    <xf numFmtId="0" fontId="2" fillId="4" borderId="0" xfId="0" applyFont="1" applyFill="1"/>
    <xf numFmtId="0" fontId="4" fillId="2" borderId="0" xfId="6" applyFont="1" applyFill="1" applyAlignment="1">
      <alignment vertical="center"/>
    </xf>
    <xf numFmtId="0" fontId="5" fillId="2" borderId="0" xfId="6" applyFont="1" applyFill="1" applyAlignment="1">
      <alignment vertical="center"/>
    </xf>
    <xf numFmtId="0" fontId="5" fillId="5" borderId="0" xfId="6" applyFont="1" applyFill="1" applyAlignment="1">
      <alignment vertical="center"/>
    </xf>
    <xf numFmtId="0" fontId="5" fillId="2" borderId="0" xfId="6" applyFont="1" applyFill="1"/>
    <xf numFmtId="49" fontId="17" fillId="2" borderId="0" xfId="7" applyNumberFormat="1" applyFont="1" applyFill="1" applyAlignment="1">
      <alignment horizontal="right" vertical="center"/>
    </xf>
    <xf numFmtId="0" fontId="5" fillId="2" borderId="0" xfId="7" applyFont="1" applyFill="1" applyAlignment="1">
      <alignment vertical="center"/>
    </xf>
    <xf numFmtId="0" fontId="9" fillId="2" borderId="0" xfId="6" applyFont="1" applyFill="1" applyAlignment="1">
      <alignment vertical="center"/>
    </xf>
    <xf numFmtId="0" fontId="21" fillId="2" borderId="0" xfId="6" applyFont="1" applyFill="1" applyAlignment="1">
      <alignment vertical="center"/>
    </xf>
    <xf numFmtId="0" fontId="9" fillId="5" borderId="0" xfId="6" applyFont="1" applyFill="1" applyAlignment="1">
      <alignment vertical="center"/>
    </xf>
    <xf numFmtId="0" fontId="5" fillId="2" borderId="0" xfId="0" applyFont="1" applyFill="1" applyAlignment="1">
      <alignment vertical="center"/>
    </xf>
    <xf numFmtId="0" fontId="4" fillId="5" borderId="0" xfId="6" applyFont="1" applyFill="1" applyAlignment="1">
      <alignment vertical="center"/>
    </xf>
    <xf numFmtId="0" fontId="6" fillId="0" borderId="0" xfId="7" applyFont="1" applyAlignment="1">
      <alignment horizontal="right" vertical="center"/>
    </xf>
    <xf numFmtId="0" fontId="6" fillId="0" borderId="0" xfId="7" applyFont="1" applyAlignment="1">
      <alignment vertical="center" wrapText="1"/>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105" xfId="0" applyNumberFormat="1" applyFont="1" applyBorder="1" applyAlignment="1">
      <alignment vertical="center"/>
    </xf>
    <xf numFmtId="0" fontId="5" fillId="0" borderId="115" xfId="0" applyNumberFormat="1" applyFont="1" applyBorder="1" applyAlignment="1">
      <alignment vertical="center"/>
    </xf>
    <xf numFmtId="0" fontId="5" fillId="0" borderId="117" xfId="0" applyNumberFormat="1" applyFont="1" applyBorder="1" applyAlignment="1">
      <alignment vertical="center"/>
    </xf>
    <xf numFmtId="0" fontId="7" fillId="4" borderId="0" xfId="3" applyFont="1" applyFill="1" applyAlignment="1">
      <alignment vertical="center"/>
    </xf>
    <xf numFmtId="49" fontId="4" fillId="4" borderId="0" xfId="3" applyNumberFormat="1" applyFont="1" applyFill="1" applyAlignment="1">
      <alignment vertical="center" shrinkToFit="1"/>
    </xf>
    <xf numFmtId="49" fontId="4" fillId="4" borderId="0" xfId="3" applyNumberFormat="1" applyFont="1" applyFill="1" applyAlignment="1">
      <alignment horizontal="center" vertical="center"/>
    </xf>
    <xf numFmtId="49" fontId="4" fillId="4" borderId="0" xfId="3" applyNumberFormat="1" applyFont="1" applyFill="1"/>
    <xf numFmtId="49" fontId="4" fillId="4" borderId="0" xfId="3" applyNumberFormat="1" applyFont="1" applyFill="1" applyAlignment="1">
      <alignment horizontal="left" vertical="center"/>
    </xf>
    <xf numFmtId="49" fontId="4" fillId="4" borderId="0" xfId="3" applyNumberFormat="1" applyFont="1" applyFill="1" applyAlignment="1">
      <alignment horizontal="center" vertical="center" shrinkToFit="1"/>
    </xf>
    <xf numFmtId="0" fontId="4" fillId="4" borderId="0" xfId="3" applyFont="1" applyFill="1" applyAlignment="1">
      <alignment vertical="center" shrinkToFit="1"/>
    </xf>
    <xf numFmtId="49" fontId="4" fillId="4" borderId="23" xfId="3" applyNumberFormat="1" applyFont="1" applyFill="1" applyBorder="1" applyAlignment="1">
      <alignment vertical="center"/>
    </xf>
    <xf numFmtId="49" fontId="4" fillId="4" borderId="8" xfId="3" applyNumberFormat="1" applyFont="1" applyFill="1" applyBorder="1" applyAlignment="1">
      <alignment vertical="center"/>
    </xf>
    <xf numFmtId="49" fontId="4" fillId="4" borderId="121" xfId="3" applyNumberFormat="1" applyFont="1" applyFill="1" applyBorder="1" applyAlignment="1">
      <alignment vertical="center"/>
    </xf>
    <xf numFmtId="49" fontId="4" fillId="4" borderId="9" xfId="3" applyNumberFormat="1" applyFont="1" applyFill="1" applyBorder="1" applyAlignment="1">
      <alignment vertical="center"/>
    </xf>
    <xf numFmtId="49" fontId="4" fillId="4" borderId="122" xfId="3" applyNumberFormat="1" applyFont="1" applyFill="1" applyBorder="1" applyAlignment="1">
      <alignment vertical="center"/>
    </xf>
    <xf numFmtId="49" fontId="4" fillId="4" borderId="23" xfId="3" applyNumberFormat="1" applyFont="1" applyFill="1" applyBorder="1" applyAlignment="1">
      <alignment horizontal="left" vertical="center"/>
    </xf>
    <xf numFmtId="49" fontId="4" fillId="4" borderId="0" xfId="3" applyNumberFormat="1" applyFont="1" applyFill="1" applyAlignment="1">
      <alignment horizontal="right" vertical="top"/>
    </xf>
    <xf numFmtId="49" fontId="4" fillId="4" borderId="0" xfId="3" applyNumberFormat="1" applyFont="1" applyFill="1" applyAlignment="1">
      <alignment vertical="top"/>
    </xf>
    <xf numFmtId="49" fontId="13" fillId="4" borderId="123" xfId="3" applyNumberFormat="1" applyFont="1" applyFill="1" applyBorder="1" applyAlignment="1">
      <alignment horizontal="center" vertical="center"/>
    </xf>
    <xf numFmtId="49" fontId="4" fillId="4" borderId="123" xfId="3" applyNumberFormat="1" applyFont="1" applyFill="1" applyBorder="1" applyAlignment="1">
      <alignment horizontal="right" vertical="center"/>
    </xf>
    <xf numFmtId="49" fontId="4" fillId="4" borderId="124" xfId="3" applyNumberFormat="1" applyFont="1" applyFill="1" applyBorder="1" applyAlignment="1">
      <alignment horizontal="right" vertical="top"/>
    </xf>
    <xf numFmtId="0" fontId="7" fillId="0" borderId="0" xfId="0" applyNumberFormat="1" applyFont="1" applyAlignment="1">
      <alignment vertical="center"/>
    </xf>
    <xf numFmtId="0" fontId="4" fillId="0" borderId="0" xfId="0" applyNumberFormat="1" applyFont="1" applyAlignment="1" applyProtection="1">
      <alignment vertical="center"/>
      <protection locked="0"/>
    </xf>
    <xf numFmtId="0" fontId="22" fillId="0" borderId="10" xfId="7" applyFont="1" applyBorder="1" applyAlignment="1">
      <alignment horizontal="right" vertical="center" shrinkToFit="1"/>
    </xf>
    <xf numFmtId="49" fontId="22" fillId="0" borderId="10" xfId="7" applyNumberFormat="1" applyFont="1" applyBorder="1" applyAlignment="1">
      <alignment horizontal="left" vertical="center" shrinkToFit="1"/>
    </xf>
    <xf numFmtId="0" fontId="22" fillId="0" borderId="11" xfId="7" applyFont="1" applyBorder="1" applyAlignment="1">
      <alignment horizontal="right" vertical="center"/>
    </xf>
    <xf numFmtId="49" fontId="22" fillId="0" borderId="11" xfId="7" applyNumberFormat="1" applyFont="1" applyBorder="1" applyAlignment="1">
      <alignment horizontal="left" vertical="center"/>
    </xf>
    <xf numFmtId="0" fontId="10" fillId="0" borderId="0" xfId="3" applyFont="1" applyAlignment="1">
      <alignment vertical="center"/>
    </xf>
    <xf numFmtId="0" fontId="9" fillId="0" borderId="5"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3" fontId="10" fillId="0" borderId="18" xfId="3" applyNumberFormat="1" applyFont="1" applyBorder="1" applyAlignment="1" applyProtection="1">
      <alignment vertical="center" shrinkToFit="1"/>
      <protection locked="0"/>
    </xf>
    <xf numFmtId="3" fontId="10" fillId="3" borderId="15" xfId="3" applyNumberFormat="1" applyFont="1" applyFill="1" applyBorder="1" applyAlignment="1">
      <alignment vertical="center" shrinkToFit="1"/>
    </xf>
    <xf numFmtId="0" fontId="4" fillId="0" borderId="12" xfId="0" applyNumberFormat="1" applyFont="1" applyBorder="1" applyAlignment="1">
      <alignment horizontal="center" vertical="center"/>
    </xf>
    <xf numFmtId="0" fontId="4" fillId="0" borderId="16" xfId="0" applyNumberFormat="1" applyFont="1" applyBorder="1" applyAlignment="1">
      <alignment horizontal="center" vertical="center"/>
    </xf>
    <xf numFmtId="3" fontId="7" fillId="4" borderId="20" xfId="0" applyNumberFormat="1" applyFont="1" applyFill="1" applyBorder="1" applyAlignment="1" applyProtection="1">
      <alignment vertical="center" shrinkToFit="1"/>
      <protection locked="0"/>
    </xf>
    <xf numFmtId="181" fontId="7" fillId="2" borderId="17" xfId="0" applyNumberFormat="1" applyFont="1" applyFill="1" applyBorder="1" applyAlignment="1">
      <alignment vertical="center" shrinkToFit="1"/>
    </xf>
    <xf numFmtId="3" fontId="7" fillId="4" borderId="19" xfId="0" applyNumberFormat="1" applyFont="1" applyFill="1" applyBorder="1" applyAlignment="1" applyProtection="1">
      <alignment vertical="center" shrinkToFit="1"/>
      <protection locked="0"/>
    </xf>
    <xf numFmtId="3" fontId="7" fillId="4" borderId="27" xfId="0" applyNumberFormat="1" applyFont="1" applyFill="1" applyBorder="1" applyAlignment="1" applyProtection="1">
      <alignment vertical="center" shrinkToFit="1"/>
      <protection locked="0"/>
    </xf>
    <xf numFmtId="0" fontId="4" fillId="0" borderId="14" xfId="0" applyNumberFormat="1" applyFont="1" applyBorder="1" applyAlignment="1">
      <alignment horizontal="center" vertical="center"/>
    </xf>
    <xf numFmtId="3" fontId="22" fillId="8" borderId="18" xfId="3" applyNumberFormat="1" applyFont="1" applyFill="1" applyBorder="1" applyAlignment="1">
      <alignment vertical="center" shrinkToFit="1"/>
    </xf>
    <xf numFmtId="3" fontId="22" fillId="8" borderId="15" xfId="3" applyNumberFormat="1" applyFont="1" applyFill="1" applyBorder="1" applyAlignment="1">
      <alignment vertical="center" shrinkToFit="1"/>
    </xf>
    <xf numFmtId="0" fontId="4" fillId="0" borderId="5" xfId="0" applyNumberFormat="1" applyFont="1" applyBorder="1" applyAlignment="1">
      <alignment horizontal="center" vertical="center"/>
    </xf>
    <xf numFmtId="0" fontId="4" fillId="0" borderId="5" xfId="0" applyNumberFormat="1" applyFont="1" applyBorder="1" applyAlignment="1">
      <alignment horizontal="center" vertical="center" wrapText="1"/>
    </xf>
    <xf numFmtId="0" fontId="4" fillId="0" borderId="13" xfId="0" applyNumberFormat="1" applyFont="1" applyBorder="1" applyAlignment="1">
      <alignment horizontal="center" vertical="center"/>
    </xf>
    <xf numFmtId="3" fontId="10" fillId="6" borderId="19" xfId="3"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7" fillId="4" borderId="18" xfId="0" applyNumberFormat="1" applyFont="1" applyFill="1" applyBorder="1" applyAlignment="1" applyProtection="1">
      <alignment vertical="center" shrinkToFit="1"/>
      <protection locked="0"/>
    </xf>
    <xf numFmtId="3" fontId="10" fillId="6" borderId="15" xfId="3" applyNumberFormat="1" applyFont="1" applyFill="1" applyBorder="1" applyAlignment="1">
      <alignment vertical="center" shrinkToFit="1"/>
    </xf>
    <xf numFmtId="0" fontId="7" fillId="2" borderId="0" xfId="6" applyFont="1" applyFill="1" applyAlignment="1">
      <alignment vertical="center"/>
    </xf>
    <xf numFmtId="0" fontId="4" fillId="2" borderId="0" xfId="6" applyFont="1" applyFill="1" applyAlignment="1" applyProtection="1">
      <alignment vertical="center"/>
      <protection locked="0"/>
    </xf>
    <xf numFmtId="0" fontId="4" fillId="4" borderId="0" xfId="0" applyFont="1" applyFill="1" applyAlignment="1">
      <alignment vertical="center"/>
    </xf>
    <xf numFmtId="49" fontId="7" fillId="4" borderId="0" xfId="3" applyNumberFormat="1" applyFont="1" applyFill="1" applyAlignment="1">
      <alignment vertical="center"/>
    </xf>
    <xf numFmtId="0" fontId="7" fillId="4" borderId="0" xfId="3" applyFont="1" applyFill="1" applyAlignment="1">
      <alignment vertical="center"/>
    </xf>
    <xf numFmtId="0" fontId="7" fillId="0" borderId="0" xfId="5" applyFont="1" applyAlignment="1">
      <alignment vertical="center"/>
    </xf>
    <xf numFmtId="0" fontId="2" fillId="0" borderId="0" xfId="0" applyFont="1" applyProtection="1">
      <protection locked="0"/>
    </xf>
    <xf numFmtId="49" fontId="22" fillId="0" borderId="10" xfId="7" applyNumberFormat="1" applyFont="1" applyBorder="1" applyAlignment="1">
      <alignment horizontal="left" vertical="center"/>
    </xf>
    <xf numFmtId="0" fontId="4" fillId="0" borderId="21" xfId="0" applyNumberFormat="1" applyFont="1" applyBorder="1" applyAlignment="1">
      <alignment vertical="center" wrapText="1"/>
    </xf>
    <xf numFmtId="181" fontId="4" fillId="0" borderId="106" xfId="0" applyNumberFormat="1" applyFont="1" applyBorder="1" applyAlignment="1">
      <alignment horizontal="center" vertical="center"/>
    </xf>
    <xf numFmtId="181" fontId="4" fillId="0" borderId="107" xfId="0" applyNumberFormat="1" applyFont="1" applyBorder="1" applyAlignment="1">
      <alignment horizontal="center" vertical="center"/>
    </xf>
    <xf numFmtId="181" fontId="4" fillId="0" borderId="107" xfId="0" applyNumberFormat="1" applyFont="1" applyBorder="1" applyAlignment="1">
      <alignment horizontal="center" vertical="center" wrapText="1"/>
    </xf>
    <xf numFmtId="181" fontId="4" fillId="0" borderId="108" xfId="0" applyNumberFormat="1" applyFont="1" applyBorder="1" applyAlignment="1">
      <alignment horizontal="center" vertical="center" wrapText="1"/>
    </xf>
    <xf numFmtId="0" fontId="4" fillId="0" borderId="163" xfId="0" applyNumberFormat="1" applyFont="1" applyBorder="1" applyAlignment="1">
      <alignment vertical="center" wrapText="1"/>
    </xf>
    <xf numFmtId="181" fontId="7" fillId="2" borderId="110" xfId="0" applyNumberFormat="1" applyFont="1" applyFill="1" applyBorder="1" applyAlignment="1">
      <alignment vertical="center" shrinkToFit="1"/>
    </xf>
    <xf numFmtId="181" fontId="7" fillId="2" borderId="111" xfId="0" applyNumberFormat="1" applyFont="1" applyFill="1" applyBorder="1" applyAlignment="1">
      <alignment vertical="center" shrinkToFit="1"/>
    </xf>
    <xf numFmtId="181" fontId="7" fillId="8" borderId="111" xfId="0" applyNumberFormat="1" applyFont="1" applyFill="1" applyBorder="1" applyAlignment="1">
      <alignment vertical="center" shrinkToFit="1"/>
    </xf>
    <xf numFmtId="181" fontId="7" fillId="8" borderId="112" xfId="0" applyNumberFormat="1" applyFont="1" applyFill="1" applyBorder="1" applyAlignment="1">
      <alignment vertical="center" shrinkToFit="1"/>
    </xf>
    <xf numFmtId="0" fontId="4" fillId="0" borderId="164" xfId="0" applyNumberFormat="1" applyFont="1" applyBorder="1" applyAlignment="1">
      <alignment vertical="center" wrapText="1"/>
    </xf>
    <xf numFmtId="181" fontId="7" fillId="2" borderId="102" xfId="0" applyNumberFormat="1" applyFont="1" applyFill="1" applyBorder="1" applyAlignment="1">
      <alignment vertical="center" shrinkToFit="1"/>
    </xf>
    <xf numFmtId="181" fontId="7" fillId="2" borderId="113" xfId="0" applyNumberFormat="1" applyFont="1" applyFill="1" applyBorder="1" applyAlignment="1">
      <alignment vertical="center" shrinkToFit="1"/>
    </xf>
    <xf numFmtId="181" fontId="7" fillId="8" borderId="113" xfId="0" applyNumberFormat="1" applyFont="1" applyFill="1" applyBorder="1" applyAlignment="1">
      <alignment vertical="center" shrinkToFit="1"/>
    </xf>
    <xf numFmtId="181" fontId="7" fillId="8" borderId="104" xfId="0" applyNumberFormat="1" applyFont="1" applyFill="1" applyBorder="1" applyAlignment="1">
      <alignment vertical="center" shrinkToFit="1"/>
    </xf>
    <xf numFmtId="0" fontId="4" fillId="0" borderId="109" xfId="0" applyNumberFormat="1" applyFont="1" applyBorder="1" applyAlignment="1">
      <alignment vertical="center" wrapText="1"/>
    </xf>
    <xf numFmtId="0" fontId="4" fillId="0" borderId="101" xfId="0" applyNumberFormat="1" applyFont="1" applyBorder="1" applyAlignment="1">
      <alignment vertical="center" wrapText="1"/>
    </xf>
    <xf numFmtId="181" fontId="7" fillId="2" borderId="27" xfId="0" applyNumberFormat="1" applyFont="1" applyFill="1" applyBorder="1" applyAlignment="1">
      <alignment vertical="center" shrinkToFit="1"/>
    </xf>
    <xf numFmtId="181" fontId="7" fillId="2" borderId="165" xfId="0" applyNumberFormat="1" applyFont="1" applyFill="1" applyBorder="1" applyAlignment="1">
      <alignment vertical="center" shrinkToFit="1"/>
    </xf>
    <xf numFmtId="181" fontId="7" fillId="2" borderId="166" xfId="0" applyNumberFormat="1" applyFont="1" applyFill="1" applyBorder="1" applyAlignment="1">
      <alignment vertical="center" shrinkToFit="1"/>
    </xf>
    <xf numFmtId="181" fontId="7" fillId="8" borderId="165" xfId="0" applyNumberFormat="1" applyFont="1" applyFill="1" applyBorder="1" applyAlignment="1">
      <alignment vertical="center" shrinkToFit="1"/>
    </xf>
    <xf numFmtId="181" fontId="7" fillId="8" borderId="167" xfId="0" applyNumberFormat="1" applyFont="1" applyFill="1" applyBorder="1" applyAlignment="1">
      <alignment vertical="center" shrinkToFit="1"/>
    </xf>
    <xf numFmtId="0" fontId="4" fillId="0" borderId="14" xfId="0" applyNumberFormat="1" applyFont="1" applyBorder="1" applyAlignment="1">
      <alignment vertical="center" wrapText="1"/>
    </xf>
    <xf numFmtId="181" fontId="7" fillId="2" borderId="18" xfId="0" applyNumberFormat="1" applyFont="1" applyFill="1" applyBorder="1" applyAlignment="1">
      <alignment vertical="center" shrinkToFit="1"/>
    </xf>
    <xf numFmtId="181" fontId="7" fillId="2" borderId="72" xfId="0" applyNumberFormat="1" applyFont="1" applyFill="1" applyBorder="1" applyAlignment="1">
      <alignment vertical="center" shrinkToFit="1"/>
    </xf>
    <xf numFmtId="181" fontId="7" fillId="8" borderId="18" xfId="0" applyNumberFormat="1" applyFont="1" applyFill="1" applyBorder="1" applyAlignment="1">
      <alignment vertical="center" shrinkToFit="1"/>
    </xf>
    <xf numFmtId="181" fontId="7" fillId="8" borderId="15" xfId="0" applyNumberFormat="1" applyFont="1" applyFill="1" applyBorder="1" applyAlignment="1">
      <alignment vertical="center" shrinkToFit="1"/>
    </xf>
    <xf numFmtId="181" fontId="7" fillId="2" borderId="114" xfId="0" applyNumberFormat="1" applyFont="1" applyFill="1" applyBorder="1" applyAlignment="1">
      <alignment vertical="center" shrinkToFit="1"/>
    </xf>
    <xf numFmtId="181" fontId="7" fillId="2" borderId="112" xfId="0" applyNumberFormat="1" applyFont="1" applyFill="1" applyBorder="1" applyAlignment="1">
      <alignment vertical="center" shrinkToFit="1"/>
    </xf>
    <xf numFmtId="181" fontId="7" fillId="2" borderId="103" xfId="0" applyNumberFormat="1" applyFont="1" applyFill="1" applyBorder="1" applyAlignment="1">
      <alignment vertical="center" shrinkToFit="1"/>
    </xf>
    <xf numFmtId="181" fontId="7" fillId="2" borderId="104" xfId="0" applyNumberFormat="1" applyFont="1" applyFill="1" applyBorder="1" applyAlignment="1">
      <alignment vertical="center" shrinkToFit="1"/>
    </xf>
    <xf numFmtId="181" fontId="7" fillId="2" borderId="15" xfId="0" applyNumberFormat="1" applyFont="1" applyFill="1" applyBorder="1" applyAlignment="1">
      <alignment vertical="center" shrinkToFit="1"/>
    </xf>
    <xf numFmtId="0" fontId="4" fillId="0" borderId="21" xfId="0" applyNumberFormat="1" applyFont="1" applyBorder="1" applyAlignment="1">
      <alignment vertical="center"/>
    </xf>
    <xf numFmtId="0" fontId="4" fillId="0" borderId="116" xfId="0" applyNumberFormat="1" applyFont="1" applyBorder="1" applyAlignment="1">
      <alignment vertical="center"/>
    </xf>
    <xf numFmtId="181" fontId="4" fillId="0" borderId="111" xfId="0" applyNumberFormat="1" applyFont="1" applyBorder="1" applyAlignment="1">
      <alignment horizontal="center" vertical="center"/>
    </xf>
    <xf numFmtId="0" fontId="4" fillId="0" borderId="112" xfId="0" applyNumberFormat="1" applyFont="1" applyBorder="1" applyAlignment="1">
      <alignment horizontal="center" vertical="center"/>
    </xf>
    <xf numFmtId="0" fontId="4" fillId="0" borderId="118" xfId="0" applyNumberFormat="1" applyFont="1" applyBorder="1" applyAlignment="1">
      <alignment vertical="center" wrapText="1"/>
    </xf>
    <xf numFmtId="181" fontId="7" fillId="2" borderId="119" xfId="0" applyNumberFormat="1" applyFont="1" applyFill="1" applyBorder="1" applyAlignment="1">
      <alignment vertical="center" shrinkToFit="1"/>
    </xf>
    <xf numFmtId="0" fontId="4" fillId="0" borderId="24" xfId="0" applyNumberFormat="1" applyFont="1" applyBorder="1" applyAlignment="1">
      <alignment vertical="center" wrapText="1"/>
    </xf>
    <xf numFmtId="181" fontId="7" fillId="2" borderId="26" xfId="0" applyNumberFormat="1" applyFont="1" applyFill="1" applyBorder="1" applyAlignment="1">
      <alignment vertical="center" shrinkToFit="1"/>
    </xf>
    <xf numFmtId="0" fontId="4" fillId="0" borderId="116" xfId="0" applyNumberFormat="1" applyFont="1" applyBorder="1" applyAlignment="1">
      <alignment vertical="center" wrapText="1"/>
    </xf>
    <xf numFmtId="0" fontId="4" fillId="0" borderId="120" xfId="0" applyNumberFormat="1" applyFont="1" applyBorder="1" applyAlignment="1">
      <alignment vertical="center" wrapText="1"/>
    </xf>
    <xf numFmtId="0" fontId="4" fillId="0" borderId="73" xfId="0" applyNumberFormat="1" applyFont="1" applyBorder="1" applyAlignment="1">
      <alignment vertical="center" wrapText="1"/>
    </xf>
    <xf numFmtId="0" fontId="4" fillId="0" borderId="33" xfId="0" applyNumberFormat="1" applyFont="1" applyBorder="1" applyAlignment="1">
      <alignment vertical="center" wrapText="1"/>
    </xf>
    <xf numFmtId="181" fontId="7" fillId="2" borderId="44" xfId="0" applyNumberFormat="1" applyFont="1" applyFill="1" applyBorder="1" applyAlignment="1">
      <alignment vertical="center" shrinkToFit="1"/>
    </xf>
    <xf numFmtId="0" fontId="4" fillId="0" borderId="168" xfId="0" applyNumberFormat="1" applyFont="1" applyBorder="1" applyAlignment="1">
      <alignment vertical="center" wrapText="1"/>
    </xf>
    <xf numFmtId="181" fontId="7" fillId="8" borderId="110" xfId="0" applyNumberFormat="1" applyFont="1" applyFill="1" applyBorder="1" applyAlignment="1">
      <alignment vertical="center" shrinkToFit="1"/>
    </xf>
    <xf numFmtId="0" fontId="4" fillId="0" borderId="169" xfId="0" applyNumberFormat="1" applyFont="1" applyBorder="1" applyAlignment="1">
      <alignment vertical="center" wrapText="1"/>
    </xf>
    <xf numFmtId="181" fontId="7" fillId="8" borderId="26"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1" fontId="7" fillId="8" borderId="103" xfId="0" applyNumberFormat="1" applyFont="1" applyFill="1" applyBorder="1" applyAlignment="1">
      <alignment vertical="center" shrinkToFit="1"/>
    </xf>
    <xf numFmtId="0" fontId="7" fillId="0" borderId="0" xfId="6" applyFont="1" applyAlignment="1">
      <alignment vertical="center"/>
    </xf>
    <xf numFmtId="0" fontId="22" fillId="4" borderId="10" xfId="2" applyFont="1" applyFill="1" applyBorder="1" applyAlignment="1">
      <alignment horizontal="right" vertical="center"/>
    </xf>
    <xf numFmtId="49" fontId="22" fillId="4" borderId="10" xfId="2" applyNumberFormat="1" applyFont="1" applyFill="1" applyBorder="1" applyAlignment="1">
      <alignment horizontal="left" vertical="center"/>
    </xf>
    <xf numFmtId="0" fontId="4" fillId="2" borderId="0" xfId="0" applyFont="1" applyFill="1" applyAlignment="1">
      <alignment vertical="center"/>
    </xf>
    <xf numFmtId="0" fontId="4" fillId="0" borderId="5" xfId="6" applyFont="1" applyBorder="1" applyAlignment="1">
      <alignment horizontal="left" vertical="center"/>
    </xf>
    <xf numFmtId="0" fontId="4" fillId="0" borderId="2" xfId="6" applyFont="1" applyBorder="1" applyAlignment="1">
      <alignment horizontal="center" vertical="center"/>
    </xf>
    <xf numFmtId="0" fontId="4" fillId="0" borderId="4" xfId="6" applyFont="1" applyBorder="1" applyAlignment="1">
      <alignment horizontal="center" vertical="center"/>
    </xf>
    <xf numFmtId="0" fontId="4" fillId="0" borderId="5" xfId="6" applyFont="1" applyBorder="1" applyAlignment="1">
      <alignment horizontal="center" vertical="center"/>
    </xf>
    <xf numFmtId="0" fontId="4" fillId="0" borderId="6" xfId="6" applyFont="1" applyBorder="1" applyAlignment="1">
      <alignment horizontal="center" vertical="center"/>
    </xf>
    <xf numFmtId="0" fontId="4" fillId="0" borderId="27" xfId="6" applyFont="1" applyBorder="1" applyAlignment="1">
      <alignment vertical="center"/>
    </xf>
    <xf numFmtId="181" fontId="7" fillId="8" borderId="20" xfId="2" applyNumberFormat="1" applyFont="1" applyFill="1" applyBorder="1" applyAlignment="1">
      <alignment vertical="center" shrinkToFit="1"/>
    </xf>
    <xf numFmtId="181" fontId="7" fillId="8" borderId="99" xfId="2" applyNumberFormat="1" applyFont="1" applyFill="1" applyBorder="1" applyAlignment="1">
      <alignment vertical="center" shrinkToFit="1"/>
    </xf>
    <xf numFmtId="0" fontId="1" fillId="6" borderId="170" xfId="0" applyFont="1" applyFill="1" applyBorder="1" applyAlignment="1">
      <alignment vertical="center"/>
    </xf>
    <xf numFmtId="181" fontId="7" fillId="8" borderId="40" xfId="2" applyNumberFormat="1" applyFont="1" applyFill="1" applyBorder="1" applyAlignment="1">
      <alignment vertical="center" shrinkToFit="1"/>
    </xf>
    <xf numFmtId="181" fontId="7" fillId="8" borderId="28" xfId="2" applyNumberFormat="1" applyFont="1" applyFill="1" applyBorder="1" applyAlignment="1">
      <alignment vertical="center" shrinkToFit="1"/>
    </xf>
    <xf numFmtId="0" fontId="4" fillId="0" borderId="20" xfId="6" applyFont="1" applyBorder="1" applyAlignment="1">
      <alignment horizontal="left" vertical="center" indent="1"/>
    </xf>
    <xf numFmtId="181" fontId="7" fillId="2" borderId="20" xfId="2" applyNumberFormat="1" applyFont="1" applyFill="1" applyBorder="1" applyAlignment="1">
      <alignment vertical="center" shrinkToFit="1"/>
    </xf>
    <xf numFmtId="0" fontId="1" fillId="4" borderId="170" xfId="0" applyFont="1" applyFill="1" applyBorder="1" applyAlignment="1">
      <alignment vertical="center"/>
    </xf>
    <xf numFmtId="0" fontId="4" fillId="0" borderId="27" xfId="6" applyFont="1" applyBorder="1" applyAlignment="1">
      <alignment horizontal="left" vertical="center" indent="1"/>
    </xf>
    <xf numFmtId="0" fontId="4" fillId="0" borderId="30" xfId="6" applyFont="1" applyBorder="1" applyAlignment="1">
      <alignment horizontal="left" vertical="center"/>
    </xf>
    <xf numFmtId="181" fontId="7" fillId="8" borderId="32" xfId="2" applyNumberFormat="1" applyFont="1" applyFill="1" applyBorder="1" applyAlignment="1">
      <alignment vertical="center" shrinkToFit="1"/>
    </xf>
    <xf numFmtId="0" fontId="4" fillId="0" borderId="98" xfId="6" applyFont="1" applyBorder="1" applyAlignment="1">
      <alignment horizontal="center" vertical="center"/>
    </xf>
    <xf numFmtId="0" fontId="1" fillId="5" borderId="170" xfId="0" applyFont="1" applyFill="1" applyBorder="1" applyAlignment="1">
      <alignment vertical="center"/>
    </xf>
    <xf numFmtId="0" fontId="1" fillId="5" borderId="171" xfId="0" applyFont="1" applyFill="1" applyBorder="1" applyAlignment="1">
      <alignment vertical="center"/>
    </xf>
    <xf numFmtId="0" fontId="5" fillId="6" borderId="170" xfId="0" applyFont="1" applyFill="1" applyBorder="1" applyAlignment="1">
      <alignment vertical="center"/>
    </xf>
    <xf numFmtId="181" fontId="7" fillId="8" borderId="18" xfId="2" applyNumberFormat="1" applyFont="1" applyFill="1" applyBorder="1" applyAlignment="1">
      <alignment vertical="center" shrinkToFit="1"/>
    </xf>
    <xf numFmtId="181" fontId="7" fillId="8" borderId="100" xfId="2" applyNumberFormat="1" applyFont="1" applyFill="1" applyBorder="1" applyAlignment="1">
      <alignment vertical="center" shrinkToFit="1"/>
    </xf>
    <xf numFmtId="0" fontId="5" fillId="6" borderId="171" xfId="0" applyFont="1" applyFill="1" applyBorder="1" applyAlignment="1">
      <alignment vertical="center"/>
    </xf>
    <xf numFmtId="181" fontId="7" fillId="8" borderId="41" xfId="2" applyNumberFormat="1" applyFont="1" applyFill="1" applyBorder="1" applyAlignment="1">
      <alignment vertical="center" shrinkToFit="1"/>
    </xf>
    <xf numFmtId="0" fontId="4" fillId="2" borderId="0" xfId="0" applyFont="1" applyFill="1" applyAlignment="1">
      <alignment vertical="center"/>
    </xf>
    <xf numFmtId="0" fontId="22" fillId="4" borderId="10" xfId="2" applyFont="1" applyFill="1" applyBorder="1" applyAlignment="1">
      <alignment horizontal="left" vertical="center"/>
    </xf>
    <xf numFmtId="0" fontId="4" fillId="2" borderId="0" xfId="6" applyFont="1" applyFill="1" applyAlignment="1">
      <alignment vertical="center"/>
    </xf>
    <xf numFmtId="0" fontId="5" fillId="5" borderId="170" xfId="0" applyFont="1" applyFill="1" applyBorder="1" applyAlignment="1">
      <alignment vertical="center"/>
    </xf>
    <xf numFmtId="0" fontId="5" fillId="5" borderId="171" xfId="0" applyFont="1" applyFill="1" applyBorder="1" applyAlignment="1">
      <alignment vertical="center"/>
    </xf>
    <xf numFmtId="0" fontId="7" fillId="4" borderId="0" xfId="6" applyFont="1" applyFill="1" applyAlignment="1">
      <alignment vertical="center"/>
    </xf>
    <xf numFmtId="0" fontId="22" fillId="0" borderId="10" xfId="7" applyFont="1" applyBorder="1" applyAlignment="1">
      <alignment horizontal="right" vertical="center" shrinkToFit="1"/>
    </xf>
    <xf numFmtId="0" fontId="22" fillId="0" borderId="10" xfId="7" applyFont="1" applyBorder="1" applyAlignment="1">
      <alignment horizontal="left" vertical="center" shrinkToFit="1"/>
    </xf>
    <xf numFmtId="0" fontId="22" fillId="0" borderId="11" xfId="7" applyFont="1" applyBorder="1" applyAlignment="1">
      <alignment horizontal="right" vertical="center"/>
    </xf>
    <xf numFmtId="0" fontId="22" fillId="0" borderId="11" xfId="7" applyFont="1" applyBorder="1" applyAlignment="1">
      <alignment horizontal="left" vertical="center"/>
    </xf>
    <xf numFmtId="0" fontId="7" fillId="2" borderId="0" xfId="5" applyFont="1" applyFill="1" applyAlignment="1">
      <alignment vertical="center"/>
    </xf>
    <xf numFmtId="0" fontId="4" fillId="2" borderId="34" xfId="6" applyFont="1" applyFill="1" applyBorder="1" applyAlignment="1">
      <alignment horizontal="center" vertical="center"/>
    </xf>
    <xf numFmtId="0" fontId="4" fillId="2" borderId="39" xfId="6" applyFont="1" applyFill="1" applyBorder="1" applyAlignment="1">
      <alignment horizontal="center" vertical="center"/>
    </xf>
    <xf numFmtId="0" fontId="4" fillId="2" borderId="20" xfId="6" applyFont="1" applyFill="1" applyBorder="1" applyAlignment="1">
      <alignment horizontal="center" vertical="center"/>
    </xf>
    <xf numFmtId="0" fontId="4" fillId="2" borderId="7" xfId="6" applyFont="1" applyFill="1" applyBorder="1" applyAlignment="1">
      <alignment horizontal="center" vertical="center"/>
    </xf>
    <xf numFmtId="181" fontId="7" fillId="2" borderId="26" xfId="6" applyNumberFormat="1" applyFont="1" applyFill="1" applyBorder="1" applyAlignment="1">
      <alignment horizontal="right" vertical="center" shrinkToFit="1"/>
    </xf>
    <xf numFmtId="181" fontId="7" fillId="8" borderId="26" xfId="6" applyNumberFormat="1" applyFont="1" applyFill="1" applyBorder="1" applyAlignment="1">
      <alignment horizontal="right" vertical="center" shrinkToFit="1"/>
    </xf>
    <xf numFmtId="0" fontId="7" fillId="2" borderId="170" xfId="0" applyFont="1" applyFill="1" applyBorder="1" applyAlignment="1">
      <alignment vertical="center" shrinkToFit="1"/>
    </xf>
    <xf numFmtId="181" fontId="7" fillId="8" borderId="90" xfId="6" applyNumberFormat="1" applyFont="1" applyFill="1" applyBorder="1" applyAlignment="1">
      <alignment horizontal="right" vertical="center" shrinkToFit="1"/>
    </xf>
    <xf numFmtId="181" fontId="7" fillId="8" borderId="28" xfId="6" applyNumberFormat="1" applyFont="1" applyFill="1" applyBorder="1" applyAlignment="1">
      <alignment horizontal="right" vertical="center" shrinkToFit="1"/>
    </xf>
    <xf numFmtId="0" fontId="4" fillId="2" borderId="8" xfId="6" applyFont="1" applyFill="1" applyBorder="1" applyAlignment="1">
      <alignment horizontal="center" vertical="center"/>
    </xf>
    <xf numFmtId="181" fontId="7" fillId="8" borderId="29" xfId="6" applyNumberFormat="1" applyFont="1" applyFill="1" applyBorder="1" applyAlignment="1">
      <alignment horizontal="right" vertical="center" shrinkToFit="1"/>
    </xf>
    <xf numFmtId="181" fontId="7" fillId="8" borderId="41" xfId="6" applyNumberFormat="1" applyFont="1" applyFill="1" applyBorder="1" applyAlignment="1">
      <alignment horizontal="right" vertical="center" shrinkToFit="1"/>
    </xf>
    <xf numFmtId="0" fontId="7" fillId="6" borderId="171" xfId="0" applyFont="1" applyFill="1" applyBorder="1" applyAlignment="1">
      <alignment vertical="center" shrinkToFit="1"/>
    </xf>
    <xf numFmtId="181" fontId="7" fillId="8" borderId="72" xfId="6" applyNumberFormat="1" applyFont="1" applyFill="1" applyBorder="1" applyAlignment="1">
      <alignment horizontal="right" vertical="center" shrinkToFit="1"/>
    </xf>
    <xf numFmtId="181" fontId="7" fillId="8" borderId="32" xfId="6" applyNumberFormat="1" applyFont="1" applyFill="1" applyBorder="1" applyAlignment="1">
      <alignment horizontal="right" vertical="center" shrinkToFit="1"/>
    </xf>
    <xf numFmtId="0" fontId="22" fillId="2" borderId="0" xfId="6" applyFont="1" applyFill="1" applyAlignment="1">
      <alignment vertical="center"/>
    </xf>
    <xf numFmtId="0" fontId="4" fillId="2" borderId="40" xfId="6" applyFont="1" applyFill="1" applyBorder="1" applyAlignment="1">
      <alignment horizontal="center" vertical="center"/>
    </xf>
    <xf numFmtId="181" fontId="7" fillId="8" borderId="92" xfId="6" applyNumberFormat="1" applyFont="1" applyFill="1" applyBorder="1" applyAlignment="1">
      <alignment horizontal="right" vertical="center" shrinkToFit="1"/>
    </xf>
    <xf numFmtId="0" fontId="4" fillId="2" borderId="44" xfId="6" applyFont="1" applyFill="1" applyBorder="1" applyAlignment="1">
      <alignment horizontal="center" vertical="center"/>
    </xf>
    <xf numFmtId="0" fontId="4" fillId="2" borderId="93" xfId="6" applyFont="1" applyFill="1" applyBorder="1" applyAlignment="1">
      <alignment horizontal="center" vertical="center"/>
    </xf>
    <xf numFmtId="0" fontId="4" fillId="2" borderId="94" xfId="6" applyFont="1" applyFill="1" applyBorder="1" applyAlignment="1">
      <alignment horizontal="center" vertical="center"/>
    </xf>
    <xf numFmtId="0" fontId="4" fillId="2" borderId="1" xfId="6" applyFont="1" applyFill="1" applyBorder="1" applyAlignment="1">
      <alignment horizontal="left" vertical="center"/>
    </xf>
    <xf numFmtId="181" fontId="7" fillId="8" borderId="5" xfId="6" applyNumberFormat="1" applyFont="1" applyFill="1" applyBorder="1" applyAlignment="1">
      <alignment horizontal="right" vertical="center" shrinkToFit="1"/>
    </xf>
    <xf numFmtId="181" fontId="7" fillId="8" borderId="95" xfId="6" applyNumberFormat="1" applyFont="1" applyFill="1" applyBorder="1" applyAlignment="1">
      <alignment horizontal="right" vertical="center" shrinkToFit="1"/>
    </xf>
    <xf numFmtId="181" fontId="7" fillId="8" borderId="2" xfId="6" applyNumberFormat="1" applyFont="1" applyFill="1" applyBorder="1" applyAlignment="1">
      <alignment horizontal="right" vertical="center" shrinkToFit="1"/>
    </xf>
    <xf numFmtId="181" fontId="7" fillId="8" borderId="3" xfId="6" applyNumberFormat="1" applyFont="1" applyFill="1" applyBorder="1" applyAlignment="1">
      <alignment horizontal="right" vertical="center" shrinkToFit="1"/>
    </xf>
    <xf numFmtId="181" fontId="7" fillId="8" borderId="6" xfId="6" applyNumberFormat="1" applyFont="1" applyFill="1" applyBorder="1" applyAlignment="1">
      <alignment horizontal="right" vertical="center" shrinkToFit="1"/>
    </xf>
    <xf numFmtId="0" fontId="4" fillId="2" borderId="7" xfId="6" applyFont="1" applyFill="1" applyBorder="1" applyAlignment="1">
      <alignment horizontal="left" vertical="center" indent="1"/>
    </xf>
    <xf numFmtId="181" fontId="7" fillId="2" borderId="27" xfId="6" applyNumberFormat="1" applyFont="1" applyFill="1" applyBorder="1" applyAlignment="1">
      <alignment horizontal="right" vertical="center" shrinkToFit="1"/>
    </xf>
    <xf numFmtId="181" fontId="7" fillId="2" borderId="96" xfId="6" applyNumberFormat="1" applyFont="1" applyFill="1" applyBorder="1" applyAlignment="1">
      <alignment horizontal="right" vertical="center" shrinkToFit="1"/>
    </xf>
    <xf numFmtId="181" fontId="7" fillId="2" borderId="30" xfId="6" applyNumberFormat="1" applyFont="1" applyFill="1" applyBorder="1" applyAlignment="1">
      <alignment horizontal="right" vertical="center" shrinkToFit="1"/>
    </xf>
    <xf numFmtId="181" fontId="7" fillId="2" borderId="97" xfId="6" applyNumberFormat="1" applyFont="1" applyFill="1" applyBorder="1" applyAlignment="1">
      <alignment horizontal="right" vertical="center" shrinkToFit="1"/>
    </xf>
    <xf numFmtId="181" fontId="7" fillId="2" borderId="89" xfId="6" applyNumberFormat="1" applyFont="1" applyFill="1" applyBorder="1" applyAlignment="1">
      <alignment horizontal="right" vertical="center" shrinkToFit="1"/>
    </xf>
    <xf numFmtId="181" fontId="7" fillId="2" borderId="29" xfId="6" applyNumberFormat="1" applyFont="1" applyFill="1" applyBorder="1" applyAlignment="1">
      <alignment horizontal="right" vertical="center" shrinkToFit="1"/>
    </xf>
    <xf numFmtId="181" fontId="7" fillId="2" borderId="91" xfId="6" applyNumberFormat="1" applyFont="1" applyFill="1" applyBorder="1" applyAlignment="1">
      <alignment horizontal="right" vertical="center" shrinkToFit="1"/>
    </xf>
    <xf numFmtId="181" fontId="7" fillId="8" borderId="98" xfId="6" applyNumberFormat="1" applyFont="1" applyFill="1" applyBorder="1" applyAlignment="1">
      <alignment horizontal="right" vertical="center" shrinkToFit="1"/>
    </xf>
    <xf numFmtId="0" fontId="4" fillId="2" borderId="8" xfId="6" applyFont="1" applyFill="1" applyBorder="1" applyAlignment="1">
      <alignment horizontal="left" vertical="center" indent="1"/>
    </xf>
    <xf numFmtId="0" fontId="4" fillId="0" borderId="20" xfId="6" applyFont="1" applyBorder="1" applyAlignment="1">
      <alignment horizontal="center" vertical="center"/>
    </xf>
    <xf numFmtId="0" fontId="4" fillId="0" borderId="34" xfId="6" applyFont="1" applyBorder="1" applyAlignment="1">
      <alignment horizontal="center" vertical="center"/>
    </xf>
    <xf numFmtId="0" fontId="4" fillId="0" borderId="39" xfId="6" applyFont="1" applyBorder="1" applyAlignment="1">
      <alignment horizontal="center" vertical="center"/>
    </xf>
    <xf numFmtId="0" fontId="4" fillId="0" borderId="16" xfId="6" applyFont="1" applyBorder="1" applyAlignment="1">
      <alignment horizontal="left" vertical="center" shrinkToFit="1"/>
    </xf>
    <xf numFmtId="0" fontId="10" fillId="2" borderId="170" xfId="0" applyFont="1" applyFill="1" applyBorder="1" applyAlignment="1">
      <alignment vertical="center" shrinkToFit="1"/>
    </xf>
    <xf numFmtId="0" fontId="4" fillId="0" borderId="14" xfId="6" applyFont="1" applyBorder="1" applyAlignment="1">
      <alignment horizontal="left" vertical="center" shrinkToFit="1"/>
    </xf>
    <xf numFmtId="181" fontId="7" fillId="2" borderId="18" xfId="2" applyNumberFormat="1" applyFont="1" applyFill="1" applyBorder="1" applyAlignment="1">
      <alignment vertical="center" shrinkToFit="1"/>
    </xf>
    <xf numFmtId="0" fontId="7" fillId="2" borderId="171" xfId="0" applyFont="1" applyFill="1" applyBorder="1" applyAlignment="1">
      <alignment vertical="center" shrinkToFit="1"/>
    </xf>
    <xf numFmtId="0" fontId="4" fillId="0" borderId="0" xfId="6" applyFont="1" applyAlignment="1">
      <alignment horizontal="left" vertical="center"/>
    </xf>
    <xf numFmtId="0" fontId="4" fillId="0" borderId="16" xfId="6" applyFont="1" applyBorder="1" applyAlignment="1">
      <alignment horizontal="left" vertical="center" wrapText="1"/>
    </xf>
    <xf numFmtId="0" fontId="4" fillId="0" borderId="14" xfId="6" applyFont="1" applyBorder="1" applyAlignment="1">
      <alignment horizontal="left" vertical="center" wrapText="1"/>
    </xf>
    <xf numFmtId="0" fontId="4" fillId="0" borderId="40" xfId="6" applyFont="1" applyBorder="1" applyAlignment="1">
      <alignment horizontal="center" vertical="center"/>
    </xf>
    <xf numFmtId="0" fontId="4" fillId="0" borderId="35" xfId="6" applyFont="1" applyBorder="1" applyAlignment="1">
      <alignment horizontal="center" vertical="center"/>
    </xf>
    <xf numFmtId="181" fontId="7" fillId="2" borderId="35" xfId="2" applyNumberFormat="1" applyFont="1" applyFill="1" applyBorder="1" applyAlignment="1">
      <alignment vertical="center" shrinkToFit="1"/>
    </xf>
    <xf numFmtId="0" fontId="4" fillId="0" borderId="33" xfId="6" applyFont="1" applyBorder="1" applyAlignment="1">
      <alignment horizontal="left" vertical="center" wrapText="1"/>
    </xf>
    <xf numFmtId="181" fontId="7" fillId="2" borderId="37" xfId="2" applyNumberFormat="1" applyFont="1" applyFill="1" applyBorder="1" applyAlignment="1">
      <alignment vertical="center" shrinkToFit="1"/>
    </xf>
    <xf numFmtId="181" fontId="7" fillId="2" borderId="88" xfId="2" applyNumberFormat="1" applyFont="1" applyFill="1" applyBorder="1" applyAlignment="1">
      <alignment vertical="center" shrinkToFit="1"/>
    </xf>
    <xf numFmtId="0" fontId="4" fillId="0" borderId="0" xfId="0" applyFont="1" applyAlignment="1">
      <alignment vertical="center"/>
    </xf>
    <xf numFmtId="0" fontId="4" fillId="0" borderId="27" xfId="5" applyFont="1" applyBorder="1" applyAlignment="1">
      <alignment horizontal="center" vertical="center"/>
    </xf>
    <xf numFmtId="0" fontId="4" fillId="0" borderId="20" xfId="5" applyFont="1" applyBorder="1" applyAlignment="1">
      <alignment horizontal="center" vertical="center"/>
    </xf>
    <xf numFmtId="0" fontId="4" fillId="0" borderId="40" xfId="5" applyFont="1" applyBorder="1" applyAlignment="1">
      <alignment horizontal="center" vertical="center"/>
    </xf>
    <xf numFmtId="0" fontId="4" fillId="0" borderId="39" xfId="0" applyFont="1" applyBorder="1" applyAlignment="1">
      <alignment horizontal="center" vertical="center"/>
    </xf>
    <xf numFmtId="0" fontId="4" fillId="0" borderId="21" xfId="5" applyFont="1" applyBorder="1" applyAlignment="1">
      <alignment vertical="center"/>
    </xf>
    <xf numFmtId="0" fontId="4" fillId="0" borderId="71" xfId="5" applyFont="1" applyBorder="1" applyAlignment="1">
      <alignment vertical="center"/>
    </xf>
    <xf numFmtId="181" fontId="7" fillId="8" borderId="70" xfId="5" applyNumberFormat="1" applyFont="1" applyFill="1" applyBorder="1" applyAlignment="1">
      <alignment vertical="center" shrinkToFit="1"/>
    </xf>
    <xf numFmtId="181" fontId="7" fillId="8" borderId="74" xfId="5" applyNumberFormat="1" applyFont="1" applyFill="1" applyBorder="1" applyAlignment="1">
      <alignment vertical="center" shrinkToFit="1"/>
    </xf>
    <xf numFmtId="181" fontId="7" fillId="8" borderId="47" xfId="5" applyNumberFormat="1" applyFont="1" applyFill="1" applyBorder="1" applyAlignment="1">
      <alignment vertical="center" shrinkToFit="1"/>
    </xf>
    <xf numFmtId="0" fontId="7" fillId="6" borderId="172" xfId="0" applyFont="1" applyFill="1" applyBorder="1" applyAlignment="1">
      <alignment vertical="center" shrinkToFit="1"/>
    </xf>
    <xf numFmtId="181" fontId="7" fillId="8" borderId="49" xfId="5" applyNumberFormat="1" applyFont="1" applyFill="1" applyBorder="1" applyAlignment="1">
      <alignment vertical="center" shrinkToFit="1"/>
    </xf>
    <xf numFmtId="0" fontId="4" fillId="0" borderId="23" xfId="5" applyFont="1" applyBorder="1" applyAlignment="1">
      <alignment vertical="center"/>
    </xf>
    <xf numFmtId="0" fontId="4" fillId="0" borderId="60" xfId="5" applyFont="1" applyBorder="1" applyAlignment="1">
      <alignment vertical="center"/>
    </xf>
    <xf numFmtId="0" fontId="4" fillId="0" borderId="0" xfId="5" applyFont="1" applyAlignment="1">
      <alignment vertical="center"/>
    </xf>
    <xf numFmtId="181" fontId="7" fillId="8" borderId="66" xfId="5" applyNumberFormat="1" applyFont="1" applyFill="1" applyBorder="1" applyAlignment="1">
      <alignment vertical="center" shrinkToFit="1"/>
    </xf>
    <xf numFmtId="181" fontId="7" fillId="8" borderId="75" xfId="5" applyNumberFormat="1" applyFont="1" applyFill="1" applyBorder="1" applyAlignment="1">
      <alignment vertical="center" shrinkToFit="1"/>
    </xf>
    <xf numFmtId="181" fontId="7" fillId="8" borderId="67" xfId="5" applyNumberFormat="1" applyFont="1" applyFill="1" applyBorder="1" applyAlignment="1">
      <alignment vertical="center" shrinkToFit="1"/>
    </xf>
    <xf numFmtId="0" fontId="7" fillId="6" borderId="173" xfId="0" applyFont="1" applyFill="1" applyBorder="1" applyAlignment="1">
      <alignment vertical="center" shrinkToFit="1"/>
    </xf>
    <xf numFmtId="181" fontId="7" fillId="8" borderId="68" xfId="5" applyNumberFormat="1" applyFont="1" applyFill="1" applyBorder="1" applyAlignment="1">
      <alignment vertical="center" shrinkToFit="1"/>
    </xf>
    <xf numFmtId="0" fontId="4" fillId="0" borderId="76" xfId="5" applyFont="1" applyBorder="1" applyAlignment="1">
      <alignment vertical="center"/>
    </xf>
    <xf numFmtId="0" fontId="4" fillId="0" borderId="51" xfId="5" applyFont="1" applyBorder="1" applyAlignment="1">
      <alignment vertical="center" shrinkToFit="1"/>
    </xf>
    <xf numFmtId="181" fontId="7" fillId="2" borderId="66" xfId="5" applyNumberFormat="1" applyFont="1" applyFill="1" applyBorder="1" applyAlignment="1">
      <alignment vertical="center" shrinkToFit="1"/>
    </xf>
    <xf numFmtId="181" fontId="7" fillId="2" borderId="75" xfId="5" applyNumberFormat="1" applyFont="1" applyFill="1" applyBorder="1" applyAlignment="1">
      <alignment vertical="center" shrinkToFit="1"/>
    </xf>
    <xf numFmtId="0" fontId="7" fillId="0" borderId="173" xfId="0" applyFont="1" applyBorder="1" applyAlignment="1">
      <alignment vertical="center" shrinkToFit="1"/>
    </xf>
    <xf numFmtId="0" fontId="4" fillId="0" borderId="53" xfId="5" applyFont="1" applyBorder="1" applyAlignment="1">
      <alignment vertical="center"/>
    </xf>
    <xf numFmtId="0" fontId="4" fillId="0" borderId="77" xfId="5" applyFont="1" applyBorder="1" applyAlignment="1">
      <alignment vertical="center" shrinkToFit="1"/>
    </xf>
    <xf numFmtId="0" fontId="4" fillId="0" borderId="77" xfId="5" applyFont="1" applyBorder="1" applyAlignment="1">
      <alignment vertical="center"/>
    </xf>
    <xf numFmtId="0" fontId="4" fillId="0" borderId="78" xfId="5" applyFont="1" applyBorder="1" applyAlignment="1">
      <alignment vertical="center" shrinkToFit="1"/>
    </xf>
    <xf numFmtId="181" fontId="7" fillId="2" borderId="66" xfId="5" applyNumberFormat="1" applyFont="1" applyFill="1" applyBorder="1" applyAlignment="1">
      <alignment vertical="center" shrinkToFit="1"/>
    </xf>
    <xf numFmtId="181" fontId="7" fillId="2" borderId="75" xfId="5" applyNumberFormat="1" applyFont="1" applyFill="1" applyBorder="1" applyAlignment="1">
      <alignment vertical="center" shrinkToFit="1"/>
    </xf>
    <xf numFmtId="0" fontId="4" fillId="0" borderId="79" xfId="5" applyFont="1" applyBorder="1" applyAlignment="1">
      <alignment vertical="center"/>
    </xf>
    <xf numFmtId="181" fontId="7" fillId="7" borderId="66" xfId="5" applyNumberFormat="1" applyFont="1" applyFill="1" applyBorder="1" applyAlignment="1">
      <alignment vertical="center" shrinkToFit="1"/>
    </xf>
    <xf numFmtId="181" fontId="7" fillId="7" borderId="75" xfId="5" applyNumberFormat="1" applyFont="1" applyFill="1" applyBorder="1" applyAlignment="1">
      <alignment vertical="center" shrinkToFit="1"/>
    </xf>
    <xf numFmtId="0" fontId="7" fillId="7" borderId="173" xfId="0" applyFont="1" applyFill="1" applyBorder="1" applyAlignment="1">
      <alignment vertical="center" shrinkToFit="1"/>
    </xf>
    <xf numFmtId="0" fontId="4" fillId="0" borderId="80" xfId="5" applyFont="1" applyBorder="1" applyAlignment="1">
      <alignment vertical="center"/>
    </xf>
    <xf numFmtId="181" fontId="7" fillId="7" borderId="66" xfId="5" applyNumberFormat="1" applyFont="1" applyFill="1" applyBorder="1" applyAlignment="1">
      <alignment vertical="center" shrinkToFit="1"/>
    </xf>
    <xf numFmtId="181" fontId="7" fillId="7" borderId="75" xfId="5" applyNumberFormat="1" applyFont="1" applyFill="1" applyBorder="1" applyAlignment="1">
      <alignment vertical="center" shrinkToFit="1"/>
    </xf>
    <xf numFmtId="0" fontId="4" fillId="0" borderId="48" xfId="5" applyFont="1" applyBorder="1" applyAlignment="1">
      <alignment vertical="center"/>
    </xf>
    <xf numFmtId="0" fontId="4" fillId="0" borderId="81" xfId="5" applyFont="1" applyBorder="1" applyAlignment="1">
      <alignment vertical="center"/>
    </xf>
    <xf numFmtId="0" fontId="4" fillId="0" borderId="62" xfId="5" applyFont="1" applyBorder="1" applyAlignment="1">
      <alignment vertical="center"/>
    </xf>
    <xf numFmtId="0" fontId="4" fillId="0" borderId="64" xfId="5" applyFont="1" applyBorder="1" applyAlignment="1">
      <alignment vertical="center"/>
    </xf>
    <xf numFmtId="181" fontId="7" fillId="2" borderId="61" xfId="5" applyNumberFormat="1" applyFont="1" applyFill="1" applyBorder="1" applyAlignment="1">
      <alignment vertical="center" shrinkToFit="1"/>
    </xf>
    <xf numFmtId="181" fontId="7" fillId="2" borderId="82" xfId="5" applyNumberFormat="1" applyFont="1" applyFill="1" applyBorder="1" applyAlignment="1">
      <alignment vertical="center" shrinkToFit="1"/>
    </xf>
    <xf numFmtId="181" fontId="7" fillId="8" borderId="63" xfId="5" applyNumberFormat="1" applyFont="1" applyFill="1" applyBorder="1" applyAlignment="1">
      <alignment vertical="center" shrinkToFit="1"/>
    </xf>
    <xf numFmtId="181" fontId="7" fillId="8" borderId="65" xfId="5" applyNumberFormat="1" applyFont="1" applyFill="1" applyBorder="1" applyAlignment="1">
      <alignment vertical="center" shrinkToFit="1"/>
    </xf>
    <xf numFmtId="0" fontId="4" fillId="0" borderId="83" xfId="5" applyFont="1" applyBorder="1" applyAlignment="1">
      <alignment vertical="center"/>
    </xf>
    <xf numFmtId="0" fontId="4" fillId="0" borderId="22" xfId="5" applyFont="1" applyBorder="1" applyAlignment="1">
      <alignment vertical="center"/>
    </xf>
    <xf numFmtId="0" fontId="4" fillId="0" borderId="84" xfId="5" applyFont="1" applyBorder="1" applyAlignment="1">
      <alignment vertical="center"/>
    </xf>
    <xf numFmtId="181" fontId="7" fillId="2" borderId="46" xfId="5" applyNumberFormat="1" applyFont="1" applyFill="1" applyBorder="1" applyAlignment="1">
      <alignment vertical="center" shrinkToFit="1"/>
    </xf>
    <xf numFmtId="181" fontId="7" fillId="2" borderId="45" xfId="5" applyNumberFormat="1" applyFont="1" applyFill="1" applyBorder="1" applyAlignment="1">
      <alignment vertical="center" shrinkToFit="1"/>
    </xf>
    <xf numFmtId="181" fontId="7" fillId="8" borderId="52" xfId="5" applyNumberFormat="1" applyFont="1" applyFill="1" applyBorder="1" applyAlignment="1">
      <alignment vertical="center" shrinkToFit="1"/>
    </xf>
    <xf numFmtId="181" fontId="7" fillId="8" borderId="46" xfId="5" applyNumberFormat="1" applyFont="1" applyFill="1" applyBorder="1" applyAlignment="1">
      <alignment vertical="center" shrinkToFit="1"/>
    </xf>
    <xf numFmtId="181" fontId="7" fillId="8" borderId="54" xfId="5" applyNumberFormat="1" applyFont="1" applyFill="1" applyBorder="1" applyAlignment="1">
      <alignment vertical="center" shrinkToFit="1"/>
    </xf>
    <xf numFmtId="0" fontId="4" fillId="0" borderId="51" xfId="5" applyFont="1" applyBorder="1" applyAlignment="1">
      <alignment vertical="center"/>
    </xf>
    <xf numFmtId="0" fontId="4" fillId="0" borderId="7" xfId="5" applyFont="1" applyBorder="1" applyAlignment="1">
      <alignment vertical="center"/>
    </xf>
    <xf numFmtId="181" fontId="7" fillId="8" borderId="61" xfId="5" applyNumberFormat="1" applyFont="1" applyFill="1" applyBorder="1" applyAlignment="1">
      <alignment vertical="center" shrinkToFit="1"/>
    </xf>
    <xf numFmtId="0" fontId="4" fillId="0" borderId="78" xfId="5" applyFont="1" applyBorder="1" applyAlignment="1">
      <alignment vertical="center"/>
    </xf>
    <xf numFmtId="0" fontId="4" fillId="0" borderId="85" xfId="5" applyFont="1" applyBorder="1" applyAlignment="1">
      <alignment vertical="center"/>
    </xf>
    <xf numFmtId="0" fontId="4" fillId="0" borderId="86" xfId="5" applyFont="1" applyBorder="1" applyAlignment="1">
      <alignment vertical="center"/>
    </xf>
    <xf numFmtId="181" fontId="7" fillId="8" borderId="72" xfId="5" applyNumberFormat="1" applyFont="1" applyFill="1" applyBorder="1" applyAlignment="1">
      <alignment vertical="center" shrinkToFit="1"/>
    </xf>
    <xf numFmtId="181" fontId="7" fillId="8" borderId="41" xfId="5" applyNumberFormat="1" applyFont="1" applyFill="1" applyBorder="1" applyAlignment="1">
      <alignment vertical="center" shrinkToFit="1"/>
    </xf>
    <xf numFmtId="181" fontId="7" fillId="8" borderId="32" xfId="5" applyNumberFormat="1" applyFont="1" applyFill="1" applyBorder="1" applyAlignment="1">
      <alignment vertical="center" shrinkToFit="1"/>
    </xf>
    <xf numFmtId="181" fontId="7" fillId="0" borderId="66" xfId="5" applyNumberFormat="1" applyFont="1" applyBorder="1" applyAlignment="1">
      <alignment vertical="center" shrinkToFit="1"/>
    </xf>
    <xf numFmtId="181" fontId="7" fillId="0" borderId="75" xfId="5" applyNumberFormat="1" applyFont="1" applyBorder="1" applyAlignment="1">
      <alignment vertical="center" shrinkToFit="1"/>
    </xf>
    <xf numFmtId="181" fontId="7" fillId="8" borderId="71" xfId="5" applyNumberFormat="1" applyFont="1" applyFill="1" applyBorder="1" applyAlignment="1">
      <alignment vertical="center" shrinkToFit="1"/>
    </xf>
    <xf numFmtId="181" fontId="7" fillId="2" borderId="48" xfId="5" applyNumberFormat="1" applyFont="1" applyFill="1" applyBorder="1" applyAlignment="1">
      <alignment vertical="center" shrinkToFit="1"/>
    </xf>
    <xf numFmtId="181" fontId="7" fillId="2" borderId="0" xfId="5" applyNumberFormat="1" applyFont="1" applyFill="1" applyAlignment="1">
      <alignment vertical="center" shrinkToFit="1"/>
    </xf>
    <xf numFmtId="181" fontId="7" fillId="2" borderId="50" xfId="5" applyNumberFormat="1" applyFont="1" applyFill="1" applyBorder="1" applyAlignment="1">
      <alignment vertical="center" shrinkToFit="1"/>
    </xf>
    <xf numFmtId="181" fontId="7" fillId="2" borderId="38" xfId="5" applyNumberFormat="1" applyFont="1" applyFill="1" applyBorder="1" applyAlignment="1">
      <alignment vertical="center" shrinkToFit="1"/>
    </xf>
    <xf numFmtId="181" fontId="7" fillId="2" borderId="64" xfId="5" applyNumberFormat="1" applyFont="1" applyFill="1" applyBorder="1" applyAlignment="1">
      <alignment vertical="center" shrinkToFit="1"/>
    </xf>
    <xf numFmtId="181" fontId="7" fillId="8" borderId="18" xfId="5" applyNumberFormat="1" applyFont="1" applyFill="1" applyBorder="1" applyAlignment="1">
      <alignment vertical="center" shrinkToFit="1"/>
    </xf>
    <xf numFmtId="181" fontId="7" fillId="8" borderId="73" xfId="5" applyNumberFormat="1" applyFont="1" applyFill="1" applyBorder="1" applyAlignment="1">
      <alignment vertical="center" shrinkToFit="1"/>
    </xf>
    <xf numFmtId="0" fontId="4" fillId="0" borderId="174" xfId="0" applyFont="1" applyBorder="1" applyAlignment="1">
      <alignment vertical="center"/>
    </xf>
    <xf numFmtId="0" fontId="4" fillId="6" borderId="174" xfId="0" applyFont="1" applyFill="1" applyBorder="1" applyAlignment="1">
      <alignment vertical="center"/>
    </xf>
    <xf numFmtId="0" fontId="4" fillId="0" borderId="175" xfId="0" applyFont="1" applyBorder="1" applyAlignment="1">
      <alignment vertical="center"/>
    </xf>
    <xf numFmtId="0" fontId="4" fillId="8" borderId="176" xfId="0" applyFont="1" applyFill="1" applyBorder="1" applyAlignment="1">
      <alignment vertical="center"/>
    </xf>
    <xf numFmtId="0" fontId="4" fillId="6" borderId="176" xfId="0" applyFont="1" applyFill="1" applyBorder="1" applyAlignment="1">
      <alignment vertical="center"/>
    </xf>
    <xf numFmtId="0" fontId="7" fillId="0" borderId="0" xfId="0" applyFont="1" applyAlignment="1">
      <alignment vertical="center"/>
    </xf>
    <xf numFmtId="0" fontId="4" fillId="0" borderId="174" xfId="0" applyFont="1" applyBorder="1" applyAlignment="1">
      <alignment vertical="center"/>
    </xf>
    <xf numFmtId="0" fontId="4" fillId="0" borderId="175" xfId="0" applyFont="1" applyBorder="1" applyAlignment="1">
      <alignment vertical="center"/>
    </xf>
    <xf numFmtId="0" fontId="0" fillId="0" borderId="0" xfId="0" applyFont="1"/>
    <xf numFmtId="0" fontId="4" fillId="0" borderId="34" xfId="5" applyFont="1" applyBorder="1" applyAlignment="1">
      <alignment horizontal="center" vertical="center"/>
    </xf>
    <xf numFmtId="0" fontId="4" fillId="0" borderId="11" xfId="5" applyFont="1" applyBorder="1" applyAlignment="1">
      <alignment vertical="center"/>
    </xf>
    <xf numFmtId="0" fontId="4" fillId="0" borderId="11" xfId="5" applyFont="1" applyBorder="1" applyAlignment="1">
      <alignment vertical="center" wrapText="1"/>
    </xf>
    <xf numFmtId="0" fontId="4" fillId="0" borderId="44" xfId="5" applyFont="1" applyBorder="1" applyAlignment="1">
      <alignment vertical="center"/>
    </xf>
    <xf numFmtId="0" fontId="4" fillId="0" borderId="0" xfId="5" applyFont="1" applyAlignment="1">
      <alignment vertical="center" wrapText="1"/>
    </xf>
    <xf numFmtId="181" fontId="7" fillId="8" borderId="45" xfId="5" applyNumberFormat="1" applyFont="1" applyFill="1" applyBorder="1" applyAlignment="1">
      <alignment vertical="center" shrinkToFit="1"/>
    </xf>
    <xf numFmtId="181" fontId="7" fillId="8" borderId="48" xfId="5" applyNumberFormat="1" applyFont="1" applyFill="1" applyBorder="1" applyAlignment="1">
      <alignment vertical="center" shrinkToFit="1"/>
    </xf>
    <xf numFmtId="0" fontId="4" fillId="0" borderId="50" xfId="5" applyFont="1" applyBorder="1" applyAlignment="1">
      <alignment vertical="center"/>
    </xf>
    <xf numFmtId="181" fontId="7" fillId="2" borderId="53" xfId="5" applyNumberFormat="1" applyFont="1" applyFill="1" applyBorder="1" applyAlignment="1">
      <alignment vertical="center" shrinkToFit="1"/>
    </xf>
    <xf numFmtId="0" fontId="4" fillId="0" borderId="55" xfId="5" applyFont="1" applyBorder="1" applyAlignment="1">
      <alignment vertical="center"/>
    </xf>
    <xf numFmtId="181" fontId="7" fillId="2" borderId="56" xfId="5" applyNumberFormat="1" applyFont="1" applyFill="1" applyBorder="1" applyAlignment="1">
      <alignment vertical="center" shrinkToFit="1"/>
    </xf>
    <xf numFmtId="181" fontId="7" fillId="8" borderId="57" xfId="5" applyNumberFormat="1" applyFont="1" applyFill="1" applyBorder="1" applyAlignment="1">
      <alignment vertical="center" shrinkToFit="1"/>
    </xf>
    <xf numFmtId="181" fontId="7" fillId="2" borderId="58" xfId="5" applyNumberFormat="1" applyFont="1" applyFill="1" applyBorder="1" applyAlignment="1">
      <alignment vertical="center" shrinkToFit="1"/>
    </xf>
    <xf numFmtId="181" fontId="7" fillId="8" borderId="59" xfId="5" applyNumberFormat="1" applyFont="1" applyFill="1" applyBorder="1" applyAlignment="1">
      <alignment vertical="center" shrinkToFit="1"/>
    </xf>
    <xf numFmtId="0" fontId="4" fillId="0" borderId="60" xfId="5" applyFont="1" applyBorder="1" applyAlignment="1">
      <alignment vertical="center" shrinkToFit="1"/>
    </xf>
    <xf numFmtId="0" fontId="4" fillId="0" borderId="22" xfId="5" applyFont="1" applyBorder="1" applyAlignment="1">
      <alignment vertical="center" wrapText="1"/>
    </xf>
    <xf numFmtId="0" fontId="4" fillId="0" borderId="26" xfId="5" applyFont="1" applyBorder="1" applyAlignment="1">
      <alignment vertical="center"/>
    </xf>
    <xf numFmtId="0" fontId="4" fillId="0" borderId="62" xfId="5" applyFont="1" applyBorder="1" applyAlignment="1">
      <alignment vertical="center" shrinkToFit="1"/>
    </xf>
    <xf numFmtId="0" fontId="7" fillId="0" borderId="175" xfId="0" applyFont="1" applyBorder="1" applyAlignment="1">
      <alignment vertical="center" shrinkToFit="1"/>
    </xf>
    <xf numFmtId="0" fontId="4" fillId="0" borderId="177" xfId="5" applyFont="1" applyBorder="1" applyAlignment="1">
      <alignment vertical="center"/>
    </xf>
    <xf numFmtId="0" fontId="4" fillId="0" borderId="10" xfId="5" applyFont="1" applyBorder="1" applyAlignment="1">
      <alignment vertical="center"/>
    </xf>
    <xf numFmtId="0" fontId="4" fillId="0" borderId="10" xfId="5" applyFont="1" applyBorder="1" applyAlignment="1">
      <alignment vertical="center" wrapText="1"/>
    </xf>
    <xf numFmtId="0" fontId="7" fillId="0" borderId="10" xfId="5" applyFont="1" applyBorder="1" applyAlignment="1">
      <alignment vertical="center" shrinkToFit="1"/>
    </xf>
    <xf numFmtId="0" fontId="7" fillId="0" borderId="69" xfId="5" applyFont="1" applyBorder="1" applyAlignment="1">
      <alignment vertical="center" shrinkToFit="1"/>
    </xf>
    <xf numFmtId="0" fontId="4" fillId="0" borderId="56" xfId="5" applyFont="1" applyBorder="1" applyAlignment="1">
      <alignment vertical="center"/>
    </xf>
    <xf numFmtId="0" fontId="23" fillId="4" borderId="0" xfId="0" applyFont="1" applyFill="1" applyAlignment="1">
      <alignment vertical="center"/>
    </xf>
    <xf numFmtId="0" fontId="24" fillId="4" borderId="0" xfId="0" applyFont="1" applyFill="1"/>
    <xf numFmtId="0" fontId="2" fillId="4" borderId="0" xfId="2" applyFont="1" applyFill="1"/>
    <xf numFmtId="0" fontId="2" fillId="4" borderId="0" xfId="0" applyFont="1" applyFill="1" applyProtection="1">
      <protection locked="0"/>
    </xf>
    <xf numFmtId="0" fontId="24" fillId="4" borderId="0" xfId="0" applyFont="1" applyFill="1"/>
    <xf numFmtId="0" fontId="25" fillId="4" borderId="0" xfId="0" applyFont="1" applyFill="1" applyAlignment="1">
      <alignment vertical="center"/>
    </xf>
    <xf numFmtId="0" fontId="24" fillId="4" borderId="0" xfId="0" applyFont="1" applyFill="1" applyAlignment="1">
      <alignment vertical="center"/>
    </xf>
    <xf numFmtId="0" fontId="22" fillId="4" borderId="178" xfId="0" applyFont="1" applyFill="1" applyBorder="1" applyAlignment="1">
      <alignment horizontal="right" vertical="center"/>
    </xf>
    <xf numFmtId="0" fontId="22" fillId="4" borderId="178" xfId="0" applyFont="1" applyFill="1" applyBorder="1" applyAlignment="1">
      <alignment horizontal="left" vertical="center"/>
    </xf>
    <xf numFmtId="0" fontId="24" fillId="4" borderId="0" xfId="0" applyFont="1" applyFill="1"/>
    <xf numFmtId="0" fontId="22" fillId="4" borderId="179" xfId="0" applyFont="1" applyFill="1" applyBorder="1" applyAlignment="1">
      <alignment horizontal="right" vertical="center"/>
    </xf>
    <xf numFmtId="0" fontId="22" fillId="4" borderId="179" xfId="0" applyFont="1" applyFill="1" applyBorder="1" applyAlignment="1">
      <alignment horizontal="left" vertical="center"/>
    </xf>
    <xf numFmtId="0" fontId="24" fillId="4" borderId="0" xfId="0" applyFont="1" applyFill="1" applyAlignment="1">
      <alignment horizontal="right" vertical="center"/>
    </xf>
    <xf numFmtId="0" fontId="24" fillId="0" borderId="0" xfId="0" applyFont="1" applyAlignment="1">
      <alignment vertical="top"/>
    </xf>
    <xf numFmtId="0" fontId="24" fillId="4" borderId="0" xfId="0" applyFont="1" applyFill="1" applyAlignment="1">
      <alignment vertical="top"/>
    </xf>
    <xf numFmtId="0" fontId="7" fillId="4" borderId="0" xfId="5" applyFont="1" applyFill="1" applyAlignment="1">
      <alignment vertical="center"/>
    </xf>
    <xf numFmtId="0" fontId="2" fillId="4" borderId="0" xfId="0" applyFont="1" applyFill="1"/>
    <xf numFmtId="0" fontId="26" fillId="4" borderId="0" xfId="0" applyFont="1" applyFill="1" applyAlignment="1">
      <alignment vertical="center"/>
    </xf>
    <xf numFmtId="0" fontId="14" fillId="4" borderId="0" xfId="0" applyFont="1" applyFill="1" applyAlignment="1">
      <alignment vertical="center"/>
    </xf>
    <xf numFmtId="0" fontId="4" fillId="4" borderId="0" xfId="0" applyFont="1" applyFill="1" applyAlignment="1">
      <alignment vertical="center"/>
    </xf>
    <xf numFmtId="0" fontId="14" fillId="4" borderId="12"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181" fontId="7" fillId="4" borderId="20" xfId="0" applyNumberFormat="1" applyFont="1" applyFill="1" applyBorder="1" applyAlignment="1">
      <alignment vertical="center" shrinkToFit="1"/>
    </xf>
    <xf numFmtId="181" fontId="7" fillId="9" borderId="19" xfId="0" applyNumberFormat="1" applyFont="1" applyFill="1" applyBorder="1" applyAlignment="1">
      <alignment vertical="center" shrinkToFit="1"/>
    </xf>
    <xf numFmtId="0" fontId="4" fillId="4" borderId="14" xfId="0" applyFont="1" applyFill="1" applyBorder="1" applyAlignment="1">
      <alignment horizontal="center" vertical="center"/>
    </xf>
    <xf numFmtId="181" fontId="7" fillId="4" borderId="18" xfId="0" applyNumberFormat="1" applyFont="1" applyFill="1" applyBorder="1" applyAlignment="1">
      <alignment vertical="center" shrinkToFit="1"/>
    </xf>
    <xf numFmtId="181" fontId="7" fillId="9" borderId="15" xfId="0" applyNumberFormat="1" applyFont="1" applyFill="1" applyBorder="1" applyAlignment="1">
      <alignment vertical="center" shrinkToFit="1"/>
    </xf>
    <xf numFmtId="0" fontId="14" fillId="4" borderId="23" xfId="0" applyFont="1" applyFill="1" applyBorder="1" applyAlignment="1">
      <alignment vertical="center"/>
    </xf>
    <xf numFmtId="181" fontId="7" fillId="4" borderId="20" xfId="0" applyNumberFormat="1" applyFont="1" applyFill="1" applyBorder="1" applyAlignment="1">
      <alignment vertical="center" shrinkToFit="1"/>
    </xf>
    <xf numFmtId="181" fontId="7" fillId="6" borderId="19" xfId="0" applyNumberFormat="1" applyFont="1" applyFill="1" applyBorder="1" applyAlignment="1">
      <alignment vertical="center" shrinkToFit="1"/>
    </xf>
    <xf numFmtId="181" fontId="7" fillId="4" borderId="18" xfId="0" applyNumberFormat="1" applyFont="1" applyFill="1" applyBorder="1" applyAlignment="1">
      <alignment vertical="center" shrinkToFit="1"/>
    </xf>
    <xf numFmtId="181" fontId="7" fillId="6" borderId="15" xfId="0" applyNumberFormat="1" applyFont="1" applyFill="1" applyBorder="1" applyAlignment="1">
      <alignment vertical="center" shrinkToFit="1"/>
    </xf>
    <xf numFmtId="0" fontId="4" fillId="4" borderId="12" xfId="0" applyFont="1" applyFill="1" applyBorder="1" applyAlignment="1">
      <alignment horizontal="center" vertical="center"/>
    </xf>
    <xf numFmtId="0" fontId="14" fillId="4" borderId="0" xfId="0" applyFont="1" applyFill="1" applyAlignment="1">
      <alignment vertical="top"/>
    </xf>
    <xf numFmtId="181" fontId="7" fillId="8" borderId="20" xfId="0" applyNumberFormat="1" applyFont="1" applyFill="1" applyBorder="1" applyAlignment="1">
      <alignment vertical="center" shrinkToFit="1"/>
    </xf>
    <xf numFmtId="181" fontId="7" fillId="8" borderId="19" xfId="0" applyNumberFormat="1" applyFont="1" applyFill="1" applyBorder="1" applyAlignment="1">
      <alignment vertical="center" shrinkToFit="1"/>
    </xf>
    <xf numFmtId="181" fontId="7" fillId="8" borderId="18" xfId="0" applyNumberFormat="1" applyFont="1" applyFill="1" applyBorder="1" applyAlignment="1">
      <alignment vertical="center" shrinkToFit="1"/>
    </xf>
    <xf numFmtId="181" fontId="7" fillId="8" borderId="15" xfId="0" applyNumberFormat="1" applyFont="1" applyFill="1" applyBorder="1" applyAlignment="1">
      <alignment vertical="center" shrinkToFit="1"/>
    </xf>
    <xf numFmtId="0" fontId="24" fillId="4" borderId="0" xfId="0" applyFont="1" applyFill="1" applyAlignment="1">
      <alignment vertical="top"/>
    </xf>
    <xf numFmtId="0" fontId="7" fillId="4" borderId="0" xfId="0" applyFont="1" applyFill="1" applyAlignment="1">
      <alignment vertical="center"/>
    </xf>
    <xf numFmtId="0" fontId="23" fillId="0" borderId="0" xfId="2" applyFont="1" applyAlignment="1">
      <alignment vertical="center"/>
    </xf>
    <xf numFmtId="0" fontId="4" fillId="0" borderId="0" xfId="5" applyFont="1" applyAlignment="1">
      <alignment vertical="center"/>
    </xf>
    <xf numFmtId="49" fontId="22" fillId="0" borderId="10" xfId="7" applyNumberFormat="1" applyFont="1" applyBorder="1" applyAlignment="1">
      <alignment horizontal="left" vertical="center"/>
    </xf>
    <xf numFmtId="181" fontId="7" fillId="8" borderId="13" xfId="5" applyNumberFormat="1" applyFont="1" applyFill="1" applyBorder="1" applyAlignment="1">
      <alignment horizontal="right" vertical="center" shrinkToFit="1"/>
    </xf>
    <xf numFmtId="181" fontId="7" fillId="8" borderId="42" xfId="5" applyNumberFormat="1" applyFont="1" applyFill="1" applyBorder="1" applyAlignment="1">
      <alignment horizontal="right" vertical="center" shrinkToFit="1"/>
    </xf>
    <xf numFmtId="0" fontId="26" fillId="0" borderId="0" xfId="2" applyFont="1"/>
    <xf numFmtId="0" fontId="4" fillId="0" borderId="12" xfId="5" applyFont="1" applyBorder="1" applyAlignment="1">
      <alignment horizontal="center" vertical="center"/>
    </xf>
    <xf numFmtId="181" fontId="7" fillId="4" borderId="13" xfId="5" applyNumberFormat="1" applyFont="1" applyFill="1" applyBorder="1" applyAlignment="1">
      <alignment vertical="center" shrinkToFit="1"/>
    </xf>
    <xf numFmtId="0" fontId="4" fillId="0" borderId="14" xfId="5" applyFont="1" applyBorder="1" applyAlignment="1">
      <alignment horizontal="center" vertical="center"/>
    </xf>
    <xf numFmtId="181" fontId="7" fillId="4" borderId="15" xfId="5" applyNumberFormat="1" applyFont="1" applyFill="1" applyBorder="1" applyAlignment="1">
      <alignment vertical="center" shrinkToFit="1"/>
    </xf>
    <xf numFmtId="0" fontId="27" fillId="4" borderId="10" xfId="2" applyFont="1" applyFill="1" applyBorder="1" applyAlignment="1">
      <alignment horizontal="right" vertical="center"/>
    </xf>
    <xf numFmtId="49" fontId="27" fillId="4" borderId="10" xfId="2" applyNumberFormat="1" applyFont="1" applyFill="1" applyBorder="1" applyAlignment="1">
      <alignment horizontal="left" vertical="center"/>
    </xf>
    <xf numFmtId="0" fontId="27" fillId="4" borderId="10" xfId="2" applyFont="1" applyFill="1" applyBorder="1" applyAlignment="1">
      <alignment horizontal="left" vertical="center"/>
    </xf>
    <xf numFmtId="181" fontId="7" fillId="2" borderId="20" xfId="2" applyNumberFormat="1" applyFont="1" applyFill="1" applyBorder="1" applyAlignment="1" applyProtection="1">
      <alignment vertical="center" shrinkToFit="1"/>
      <protection locked="0"/>
    </xf>
    <xf numFmtId="181" fontId="7" fillId="3" borderId="40" xfId="2" applyNumberFormat="1" applyFont="1" applyFill="1" applyBorder="1" applyAlignment="1">
      <alignment vertical="center" shrinkToFit="1"/>
    </xf>
    <xf numFmtId="0" fontId="5" fillId="4" borderId="170" xfId="0" applyFont="1" applyFill="1" applyBorder="1" applyAlignment="1">
      <alignment vertical="center"/>
    </xf>
    <xf numFmtId="181" fontId="7" fillId="3" borderId="28" xfId="2" applyNumberFormat="1" applyFont="1" applyFill="1" applyBorder="1" applyAlignment="1">
      <alignment vertical="center" shrinkToFit="1"/>
    </xf>
    <xf numFmtId="0" fontId="4" fillId="0" borderId="16" xfId="6" applyFont="1" applyBorder="1" applyAlignment="1">
      <alignment horizontal="left" vertical="center"/>
    </xf>
    <xf numFmtId="0" fontId="5" fillId="5" borderId="0" xfId="6" applyFont="1" applyFill="1" applyAlignment="1">
      <alignment vertical="center"/>
    </xf>
    <xf numFmtId="49" fontId="17" fillId="2" borderId="0" xfId="7" applyNumberFormat="1" applyFont="1" applyFill="1" applyAlignment="1">
      <alignment horizontal="right" vertical="center"/>
    </xf>
    <xf numFmtId="0" fontId="5" fillId="2" borderId="0" xfId="7" applyFont="1" applyFill="1" applyAlignment="1">
      <alignment vertical="center"/>
    </xf>
    <xf numFmtId="0" fontId="5" fillId="2" borderId="0" xfId="6" applyFont="1" applyFill="1" applyAlignment="1">
      <alignment vertical="center"/>
    </xf>
    <xf numFmtId="181" fontId="7" fillId="3" borderId="18" xfId="2" applyNumberFormat="1" applyFont="1" applyFill="1" applyBorder="1" applyAlignment="1">
      <alignment vertical="center" shrinkToFit="1"/>
    </xf>
    <xf numFmtId="181" fontId="7" fillId="3" borderId="41" xfId="2" applyNumberFormat="1" applyFont="1" applyFill="1" applyBorder="1" applyAlignment="1">
      <alignment vertical="center" shrinkToFit="1"/>
    </xf>
    <xf numFmtId="0" fontId="5" fillId="3" borderId="171" xfId="0" applyFont="1" applyFill="1" applyBorder="1" applyAlignment="1">
      <alignment vertical="center"/>
    </xf>
    <xf numFmtId="181" fontId="7" fillId="3" borderId="32" xfId="2" applyNumberFormat="1" applyFont="1" applyFill="1" applyBorder="1" applyAlignment="1">
      <alignment vertical="center" shrinkToFit="1"/>
    </xf>
    <xf numFmtId="0" fontId="1" fillId="3" borderId="171" xfId="0" applyFont="1" applyFill="1" applyBorder="1" applyAlignment="1">
      <alignment vertical="center"/>
    </xf>
    <xf numFmtId="0" fontId="4" fillId="0" borderId="2"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26" xfId="3" applyFont="1" applyBorder="1" applyAlignment="1">
      <alignment horizontal="center" vertical="center"/>
    </xf>
    <xf numFmtId="0" fontId="5" fillId="4" borderId="180" xfId="0" applyFont="1" applyFill="1" applyBorder="1" applyAlignment="1">
      <alignment vertical="center"/>
    </xf>
    <xf numFmtId="181" fontId="7" fillId="2" borderId="19" xfId="2" applyNumberFormat="1" applyFont="1" applyFill="1" applyBorder="1" applyAlignment="1" applyProtection="1">
      <alignment vertical="center" shrinkToFit="1"/>
      <protection locked="0"/>
    </xf>
    <xf numFmtId="181" fontId="7" fillId="3" borderId="20" xfId="2" applyNumberFormat="1" applyFont="1" applyFill="1" applyBorder="1" applyAlignment="1">
      <alignment vertical="center" shrinkToFit="1"/>
    </xf>
    <xf numFmtId="181" fontId="7" fillId="3" borderId="19" xfId="2" applyNumberFormat="1" applyFont="1" applyFill="1" applyBorder="1" applyAlignment="1">
      <alignment vertical="center" shrinkToFit="1"/>
    </xf>
    <xf numFmtId="0" fontId="4" fillId="0" borderId="7" xfId="3" applyFont="1" applyBorder="1" applyAlignment="1">
      <alignment horizontal="center" vertical="center"/>
    </xf>
    <xf numFmtId="0" fontId="4" fillId="0" borderId="29" xfId="3" applyFont="1" applyBorder="1" applyAlignment="1">
      <alignment horizontal="center" vertical="center"/>
    </xf>
    <xf numFmtId="181" fontId="7" fillId="3" borderId="15" xfId="2" applyNumberFormat="1" applyFont="1" applyFill="1" applyBorder="1" applyAlignment="1">
      <alignment vertical="center" shrinkToFit="1"/>
    </xf>
    <xf numFmtId="0" fontId="4" fillId="0" borderId="13" xfId="3" applyFont="1" applyBorder="1" applyAlignment="1">
      <alignment horizontal="center" vertical="center"/>
    </xf>
    <xf numFmtId="0" fontId="4" fillId="4" borderId="11" xfId="3" applyFont="1" applyFill="1" applyBorder="1" applyAlignment="1">
      <alignment horizontal="center" vertical="center"/>
    </xf>
    <xf numFmtId="0" fontId="4" fillId="4" borderId="35" xfId="3" applyFont="1" applyFill="1" applyBorder="1" applyAlignment="1">
      <alignment horizontal="center" vertical="center"/>
    </xf>
    <xf numFmtId="0" fontId="4" fillId="4" borderId="20" xfId="3" applyFont="1" applyFill="1" applyBorder="1" applyAlignment="1">
      <alignment horizontal="center" vertical="center"/>
    </xf>
    <xf numFmtId="0" fontId="4" fillId="4" borderId="19" xfId="3" applyFont="1" applyFill="1" applyBorder="1" applyAlignment="1">
      <alignment horizontal="center" vertical="center"/>
    </xf>
    <xf numFmtId="0" fontId="4" fillId="4" borderId="16" xfId="3" applyFont="1" applyFill="1" applyBorder="1" applyAlignment="1">
      <alignment vertical="center"/>
    </xf>
    <xf numFmtId="0" fontId="4" fillId="4" borderId="34" xfId="3" applyFont="1" applyFill="1" applyBorder="1" applyAlignment="1">
      <alignment vertical="center"/>
    </xf>
    <xf numFmtId="0" fontId="4" fillId="4" borderId="11" xfId="3" applyFont="1" applyFill="1" applyBorder="1" applyAlignment="1">
      <alignment vertical="center"/>
    </xf>
    <xf numFmtId="0" fontId="4" fillId="4" borderId="35" xfId="3" applyFont="1" applyFill="1" applyBorder="1" applyAlignment="1">
      <alignment vertical="center"/>
    </xf>
    <xf numFmtId="0" fontId="4" fillId="4" borderId="33" xfId="0" applyFont="1" applyFill="1" applyBorder="1" applyAlignment="1">
      <alignment vertical="center"/>
    </xf>
    <xf numFmtId="0" fontId="4" fillId="4" borderId="37" xfId="3" applyFont="1" applyFill="1" applyBorder="1" applyAlignment="1">
      <alignment vertical="center"/>
    </xf>
    <xf numFmtId="0" fontId="4" fillId="4" borderId="24" xfId="3" applyFont="1" applyFill="1" applyBorder="1" applyAlignment="1">
      <alignment vertical="center"/>
    </xf>
    <xf numFmtId="0" fontId="4" fillId="4" borderId="38" xfId="3" applyFont="1" applyFill="1" applyBorder="1" applyAlignment="1">
      <alignment vertical="center"/>
    </xf>
    <xf numFmtId="0" fontId="4" fillId="4" borderId="0" xfId="3" applyFont="1" applyFill="1" applyAlignment="1">
      <alignment vertical="center"/>
    </xf>
    <xf numFmtId="0" fontId="4" fillId="4" borderId="33" xfId="3" applyFont="1" applyFill="1" applyBorder="1" applyAlignment="1">
      <alignment vertical="center"/>
    </xf>
    <xf numFmtId="0" fontId="4" fillId="4" borderId="36" xfId="3" applyFont="1" applyFill="1" applyBorder="1" applyAlignment="1">
      <alignment vertical="center"/>
    </xf>
    <xf numFmtId="182" fontId="4" fillId="2" borderId="35" xfId="3" applyNumberFormat="1" applyFont="1" applyFill="1" applyBorder="1" applyAlignment="1">
      <alignment vertical="center" shrinkToFit="1"/>
    </xf>
    <xf numFmtId="0" fontId="4" fillId="4" borderId="37" xfId="0" applyFont="1" applyFill="1" applyBorder="1" applyAlignment="1">
      <alignment vertical="center"/>
    </xf>
    <xf numFmtId="0" fontId="5" fillId="4" borderId="0" xfId="6" applyFont="1" applyFill="1" applyAlignment="1">
      <alignment vertical="center"/>
    </xf>
    <xf numFmtId="0" fontId="7" fillId="2" borderId="0" xfId="6" applyFont="1" applyFill="1" applyAlignment="1">
      <alignment vertical="center"/>
    </xf>
    <xf numFmtId="0" fontId="4" fillId="4" borderId="0" xfId="3" applyFont="1" applyFill="1" applyAlignment="1">
      <alignment vertical="center"/>
    </xf>
    <xf numFmtId="0" fontId="4" fillId="4" borderId="36" xfId="0" applyFont="1" applyFill="1" applyBorder="1" applyAlignment="1">
      <alignment vertical="center"/>
    </xf>
    <xf numFmtId="0" fontId="4" fillId="4" borderId="38" xfId="3" applyFont="1" applyFill="1" applyBorder="1" applyAlignment="1">
      <alignment horizontal="center" vertical="center"/>
    </xf>
    <xf numFmtId="0" fontId="4" fillId="4" borderId="27" xfId="3" applyFont="1" applyFill="1" applyBorder="1" applyAlignment="1">
      <alignment horizontal="center" vertical="center"/>
    </xf>
    <xf numFmtId="0" fontId="5" fillId="4" borderId="0" xfId="3" applyFont="1" applyFill="1" applyAlignment="1">
      <alignment vertical="center"/>
    </xf>
    <xf numFmtId="0" fontId="5" fillId="4" borderId="0" xfId="3" applyFont="1" applyFill="1" applyAlignment="1">
      <alignment horizontal="center" vertical="center"/>
    </xf>
    <xf numFmtId="181" fontId="7" fillId="3" borderId="0" xfId="2" applyNumberFormat="1" applyFont="1" applyFill="1" applyAlignment="1">
      <alignment vertical="center" shrinkToFit="1"/>
    </xf>
    <xf numFmtId="181" fontId="7" fillId="2" borderId="0" xfId="2" applyNumberFormat="1" applyFont="1" applyFill="1" applyAlignment="1" applyProtection="1">
      <alignment vertical="center" shrinkToFit="1"/>
      <protection locked="0"/>
    </xf>
    <xf numFmtId="181" fontId="7" fillId="2" borderId="162" xfId="2" applyNumberFormat="1" applyFont="1" applyFill="1" applyBorder="1" applyAlignment="1" applyProtection="1">
      <alignment vertical="center" shrinkToFit="1"/>
      <protection locked="0"/>
    </xf>
    <xf numFmtId="181" fontId="7" fillId="4" borderId="20" xfId="2" applyNumberFormat="1" applyFont="1" applyFill="1" applyBorder="1" applyAlignment="1" applyProtection="1">
      <alignment vertical="center" shrinkToFit="1"/>
      <protection locked="0"/>
    </xf>
    <xf numFmtId="181" fontId="7" fillId="4" borderId="19" xfId="2" applyNumberFormat="1" applyFont="1" applyFill="1" applyBorder="1" applyAlignment="1" applyProtection="1">
      <alignment vertical="center" shrinkToFit="1"/>
      <protection locked="0"/>
    </xf>
    <xf numFmtId="0" fontId="4" fillId="4" borderId="27" xfId="3" applyFont="1" applyFill="1" applyBorder="1" applyAlignment="1">
      <alignment vertical="center"/>
    </xf>
    <xf numFmtId="0" fontId="4" fillId="4" borderId="25" xfId="3" applyFont="1" applyFill="1" applyBorder="1" applyAlignment="1">
      <alignment vertical="center"/>
    </xf>
    <xf numFmtId="0" fontId="4" fillId="4" borderId="21" xfId="3" applyFont="1" applyFill="1" applyBorder="1" applyAlignment="1">
      <alignment vertical="center"/>
    </xf>
    <xf numFmtId="0" fontId="4" fillId="2" borderId="0" xfId="6" applyFont="1" applyFill="1" applyAlignment="1">
      <alignment vertical="center"/>
    </xf>
    <xf numFmtId="49" fontId="4" fillId="4" borderId="21" xfId="3" applyNumberFormat="1" applyFont="1" applyFill="1" applyBorder="1" applyAlignment="1">
      <alignment vertical="center"/>
    </xf>
    <xf numFmtId="49" fontId="4" fillId="4" borderId="22" xfId="3" applyNumberFormat="1" applyFont="1" applyFill="1" applyBorder="1"/>
    <xf numFmtId="49" fontId="4" fillId="4" borderId="23" xfId="3" applyNumberFormat="1" applyFont="1" applyFill="1" applyBorder="1" applyAlignment="1">
      <alignment vertical="center"/>
    </xf>
    <xf numFmtId="49" fontId="4" fillId="4" borderId="0" xfId="3" applyNumberFormat="1" applyFont="1" applyFill="1"/>
    <xf numFmtId="49" fontId="4" fillId="4" borderId="7" xfId="3" applyNumberFormat="1" applyFont="1" applyFill="1" applyBorder="1" applyAlignment="1">
      <alignment vertical="center"/>
    </xf>
    <xf numFmtId="49" fontId="4" fillId="4" borderId="10" xfId="3" applyNumberFormat="1" applyFont="1" applyFill="1" applyBorder="1"/>
    <xf numFmtId="49" fontId="4" fillId="2" borderId="7" xfId="3" applyNumberFormat="1" applyFont="1" applyFill="1" applyBorder="1" applyAlignment="1">
      <alignment vertical="center"/>
    </xf>
    <xf numFmtId="49" fontId="4" fillId="4" borderId="25" xfId="3" applyNumberFormat="1" applyFont="1" applyFill="1" applyBorder="1" applyAlignment="1">
      <alignment vertical="center"/>
    </xf>
    <xf numFmtId="49" fontId="4" fillId="4" borderId="11" xfId="3" applyNumberFormat="1" applyFont="1" applyFill="1" applyBorder="1"/>
    <xf numFmtId="0" fontId="14" fillId="0" borderId="0" xfId="0" applyFont="1" applyAlignment="1">
      <alignment vertical="top"/>
    </xf>
    <xf numFmtId="0" fontId="11" fillId="0" borderId="0" xfId="0" applyFont="1" applyAlignment="1">
      <alignment vertical="center"/>
    </xf>
    <xf numFmtId="0" fontId="5" fillId="0" borderId="0" xfId="0" applyFont="1" applyAlignment="1">
      <alignment horizontal="center" vertical="center"/>
    </xf>
    <xf numFmtId="0" fontId="11" fillId="0" borderId="0" xfId="0" applyFont="1" applyAlignment="1">
      <alignment horizontal="left" vertical="top"/>
    </xf>
    <xf numFmtId="0" fontId="14" fillId="0" borderId="0" xfId="0" applyFont="1" applyAlignment="1">
      <alignment vertical="top"/>
    </xf>
    <xf numFmtId="0" fontId="14" fillId="0" borderId="0" xfId="0" applyFont="1" applyAlignment="1">
      <alignment vertical="center"/>
    </xf>
    <xf numFmtId="0" fontId="14" fillId="0" borderId="0" xfId="0" applyFont="1"/>
    <xf numFmtId="0" fontId="14" fillId="0" borderId="10" xfId="0" applyFont="1" applyBorder="1" applyAlignment="1">
      <alignment horizontal="right"/>
    </xf>
    <xf numFmtId="0" fontId="14" fillId="0" borderId="10" xfId="0" applyFont="1" applyBorder="1" applyAlignment="1">
      <alignment vertical="center"/>
    </xf>
    <xf numFmtId="0" fontId="14" fillId="0" borderId="0" xfId="0" applyFont="1" applyAlignment="1">
      <alignment horizontal="left" vertical="top"/>
    </xf>
    <xf numFmtId="0" fontId="14" fillId="0" borderId="11" xfId="0" applyFont="1" applyBorder="1" applyAlignment="1">
      <alignment horizontal="right"/>
    </xf>
    <xf numFmtId="0" fontId="14" fillId="0" borderId="11"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top"/>
    </xf>
    <xf numFmtId="0" fontId="7" fillId="0" borderId="0" xfId="0" applyFont="1" applyAlignment="1">
      <alignment vertical="center"/>
    </xf>
    <xf numFmtId="0" fontId="5" fillId="0" borderId="0" xfId="0" applyFont="1" applyAlignment="1">
      <alignment vertical="center"/>
    </xf>
    <xf numFmtId="0" fontId="4" fillId="0" borderId="0" xfId="0" applyFont="1" applyAlignment="1">
      <alignment horizontal="right" vertical="center"/>
    </xf>
    <xf numFmtId="0" fontId="20" fillId="0" borderId="128" xfId="0" applyFont="1" applyBorder="1" applyAlignment="1">
      <alignment vertical="center"/>
    </xf>
    <xf numFmtId="0" fontId="4" fillId="0" borderId="123" xfId="0" applyFont="1" applyBorder="1" applyAlignment="1">
      <alignment vertical="center"/>
    </xf>
    <xf numFmtId="181" fontId="4" fillId="0" borderId="183" xfId="0" applyNumberFormat="1" applyFont="1" applyBorder="1" applyAlignment="1">
      <alignment horizontal="right" vertical="center"/>
    </xf>
    <xf numFmtId="0" fontId="4" fillId="0" borderId="0" xfId="0" applyFont="1" applyAlignment="1">
      <alignment horizontal="center" vertical="center"/>
    </xf>
    <xf numFmtId="0" fontId="14" fillId="0" borderId="0" xfId="0" applyFont="1" applyAlignment="1">
      <alignment horizontal="center" vertical="center"/>
    </xf>
    <xf numFmtId="0" fontId="18" fillId="0" borderId="0" xfId="0" applyFont="1" applyAlignment="1">
      <alignment vertical="center"/>
    </xf>
    <xf numFmtId="0" fontId="4" fillId="0" borderId="31" xfId="0" applyFont="1" applyBorder="1" applyAlignment="1">
      <alignment vertical="center"/>
    </xf>
    <xf numFmtId="0" fontId="20" fillId="0" borderId="184" xfId="0" applyFont="1" applyBorder="1" applyAlignment="1">
      <alignment vertical="center"/>
    </xf>
    <xf numFmtId="0" fontId="20" fillId="0" borderId="185" xfId="0" applyFont="1" applyBorder="1" applyAlignment="1">
      <alignment vertical="center"/>
    </xf>
    <xf numFmtId="0" fontId="20" fillId="0" borderId="186" xfId="0" applyFont="1" applyBorder="1" applyAlignment="1">
      <alignment vertical="center"/>
    </xf>
    <xf numFmtId="181" fontId="4" fillId="0" borderId="187" xfId="0" applyNumberFormat="1" applyFont="1" applyBorder="1" applyAlignment="1">
      <alignment horizontal="right" vertical="center"/>
    </xf>
    <xf numFmtId="0" fontId="20" fillId="0" borderId="23" xfId="0" applyFont="1" applyBorder="1" applyAlignment="1">
      <alignment vertical="center"/>
    </xf>
    <xf numFmtId="0" fontId="20" fillId="0" borderId="145" xfId="0" applyFont="1" applyBorder="1" applyAlignment="1">
      <alignment vertical="center"/>
    </xf>
    <xf numFmtId="0" fontId="20" fillId="0" borderId="0" xfId="0" applyFont="1" applyAlignment="1">
      <alignment vertical="center"/>
    </xf>
    <xf numFmtId="181" fontId="4" fillId="0" borderId="188" xfId="0" applyNumberFormat="1" applyFont="1" applyBorder="1" applyAlignment="1">
      <alignment horizontal="right" vertical="center"/>
    </xf>
    <xf numFmtId="0" fontId="4" fillId="0" borderId="137" xfId="0" applyFont="1" applyBorder="1" applyAlignment="1">
      <alignment vertical="center"/>
    </xf>
    <xf numFmtId="0" fontId="20" fillId="0" borderId="36" xfId="0" applyFont="1" applyBorder="1" applyAlignment="1">
      <alignment vertical="center"/>
    </xf>
    <xf numFmtId="0" fontId="20" fillId="0" borderId="44" xfId="0" applyFont="1" applyBorder="1" applyAlignment="1">
      <alignment vertical="center"/>
    </xf>
    <xf numFmtId="0" fontId="20" fillId="0" borderId="22" xfId="0" applyFont="1" applyBorder="1" applyAlignment="1">
      <alignment vertical="center"/>
    </xf>
    <xf numFmtId="0" fontId="20" fillId="0" borderId="131" xfId="0" applyFont="1" applyBorder="1" applyAlignment="1">
      <alignment vertical="center"/>
    </xf>
    <xf numFmtId="0" fontId="20" fillId="0" borderId="34" xfId="0" applyFont="1" applyBorder="1" applyAlignment="1">
      <alignment vertical="center"/>
    </xf>
    <xf numFmtId="181" fontId="4" fillId="0" borderId="189" xfId="0" applyNumberFormat="1" applyFont="1" applyBorder="1" applyAlignment="1">
      <alignment horizontal="right" vertical="center"/>
    </xf>
    <xf numFmtId="0" fontId="20" fillId="0" borderId="50" xfId="0" applyFont="1" applyBorder="1" applyAlignment="1">
      <alignment vertical="center"/>
    </xf>
    <xf numFmtId="0" fontId="20" fillId="0" borderId="26" xfId="0" applyFont="1" applyBorder="1" applyAlignment="1">
      <alignment vertical="center"/>
    </xf>
    <xf numFmtId="0" fontId="20" fillId="0" borderId="10" xfId="0" applyFont="1" applyBorder="1" applyAlignment="1">
      <alignment vertical="center"/>
    </xf>
    <xf numFmtId="0" fontId="20" fillId="0" borderId="125" xfId="0" applyFont="1" applyBorder="1" applyAlignment="1">
      <alignment vertical="center"/>
    </xf>
    <xf numFmtId="0" fontId="20" fillId="0" borderId="31" xfId="0" applyFont="1" applyBorder="1" applyAlignment="1">
      <alignment vertical="center"/>
    </xf>
    <xf numFmtId="0" fontId="20" fillId="0" borderId="29" xfId="0" applyFont="1" applyBorder="1" applyAlignment="1">
      <alignment vertical="center"/>
    </xf>
    <xf numFmtId="0" fontId="20" fillId="0" borderId="72" xfId="0" applyFont="1" applyBorder="1" applyAlignment="1">
      <alignment vertical="center"/>
    </xf>
    <xf numFmtId="181" fontId="4" fillId="0" borderId="190" xfId="0" applyNumberFormat="1" applyFont="1" applyBorder="1" applyAlignment="1">
      <alignment horizontal="right" vertical="center"/>
    </xf>
    <xf numFmtId="0" fontId="20" fillId="0" borderId="121" xfId="0" applyFont="1" applyBorder="1" applyAlignment="1">
      <alignment vertical="center"/>
    </xf>
    <xf numFmtId="0" fontId="20" fillId="0" borderId="115" xfId="0" applyFont="1" applyBorder="1" applyAlignment="1">
      <alignment vertical="center"/>
    </xf>
    <xf numFmtId="181" fontId="4" fillId="0" borderId="191" xfId="0" applyNumberFormat="1" applyFont="1" applyBorder="1" applyAlignment="1">
      <alignment horizontal="right" vertical="center"/>
    </xf>
    <xf numFmtId="0" fontId="20" fillId="0" borderId="69" xfId="0" applyFont="1" applyBorder="1" applyAlignment="1">
      <alignment vertical="center"/>
    </xf>
    <xf numFmtId="181" fontId="4" fillId="0" borderId="69" xfId="0" applyNumberFormat="1" applyFont="1" applyBorder="1" applyAlignment="1">
      <alignment horizontal="right" vertical="center"/>
    </xf>
    <xf numFmtId="0" fontId="20" fillId="0" borderId="8" xfId="0" applyFont="1" applyBorder="1" applyAlignment="1">
      <alignment vertical="center"/>
    </xf>
    <xf numFmtId="0" fontId="20" fillId="0" borderId="30" xfId="0" applyFont="1" applyBorder="1" applyAlignment="1">
      <alignment vertical="center"/>
    </xf>
    <xf numFmtId="0" fontId="20" fillId="0" borderId="73" xfId="0" applyFont="1" applyBorder="1" applyAlignment="1">
      <alignment vertical="center"/>
    </xf>
    <xf numFmtId="0" fontId="20" fillId="0" borderId="136" xfId="0" applyFont="1" applyBorder="1" applyAlignment="1">
      <alignment vertical="center"/>
    </xf>
    <xf numFmtId="181" fontId="4" fillId="0" borderId="136" xfId="0" applyNumberFormat="1" applyFont="1" applyBorder="1" applyAlignment="1">
      <alignment horizontal="right" vertical="center"/>
    </xf>
    <xf numFmtId="0" fontId="4" fillId="0" borderId="0" xfId="0" applyFont="1" applyAlignment="1">
      <alignment horizontal="left" vertical="center"/>
    </xf>
    <xf numFmtId="0" fontId="20" fillId="0" borderId="37" xfId="0" applyFont="1" applyBorder="1" applyAlignment="1">
      <alignment vertical="center"/>
    </xf>
    <xf numFmtId="0" fontId="20" fillId="0" borderId="19" xfId="0" applyFont="1" applyBorder="1" applyAlignment="1">
      <alignment vertical="center"/>
    </xf>
    <xf numFmtId="0" fontId="20" fillId="0" borderId="38" xfId="0" applyFont="1" applyBorder="1" applyAlignment="1">
      <alignment vertical="center"/>
    </xf>
    <xf numFmtId="0" fontId="20" fillId="0" borderId="11" xfId="0" applyFont="1" applyBorder="1" applyAlignment="1">
      <alignment vertical="center"/>
    </xf>
    <xf numFmtId="0" fontId="20" fillId="0" borderId="43" xfId="0" applyFont="1" applyBorder="1" applyAlignment="1">
      <alignment vertical="center"/>
    </xf>
    <xf numFmtId="181" fontId="4" fillId="0" borderId="43" xfId="0" applyNumberFormat="1" applyFont="1" applyBorder="1" applyAlignment="1">
      <alignment horizontal="right" vertical="center"/>
    </xf>
    <xf numFmtId="0" fontId="20" fillId="0" borderId="138" xfId="0" applyFont="1" applyBorder="1" applyAlignment="1">
      <alignment vertical="center"/>
    </xf>
    <xf numFmtId="0" fontId="20" fillId="0" borderId="15" xfId="0" applyFont="1" applyBorder="1" applyAlignment="1">
      <alignment vertical="center"/>
    </xf>
    <xf numFmtId="0" fontId="20" fillId="0" borderId="123" xfId="0" applyFont="1" applyBorder="1" applyAlignment="1">
      <alignment vertical="center"/>
    </xf>
    <xf numFmtId="0" fontId="20" fillId="0" borderId="127" xfId="0" applyFont="1" applyBorder="1" applyAlignment="1">
      <alignment vertical="center"/>
    </xf>
    <xf numFmtId="0" fontId="23" fillId="0" borderId="0" xfId="0" applyFont="1" applyAlignment="1">
      <alignment vertical="center"/>
    </xf>
    <xf numFmtId="0" fontId="2" fillId="0" borderId="0" xfId="0" applyFont="1" applyAlignment="1">
      <alignment horizontal="center" vertical="center"/>
    </xf>
    <xf numFmtId="181" fontId="4" fillId="0" borderId="192" xfId="0" applyNumberFormat="1" applyFont="1" applyBorder="1" applyAlignment="1">
      <alignment horizontal="right" vertical="center"/>
    </xf>
    <xf numFmtId="0" fontId="20" fillId="0" borderId="193" xfId="0" applyFont="1" applyBorder="1" applyAlignment="1">
      <alignment horizontal="center" vertical="center"/>
    </xf>
    <xf numFmtId="181" fontId="4" fillId="0" borderId="7" xfId="0" applyNumberFormat="1" applyFont="1" applyBorder="1" applyAlignment="1">
      <alignment horizontal="right" vertical="center"/>
    </xf>
    <xf numFmtId="0" fontId="4" fillId="0" borderId="194" xfId="0" applyFont="1" applyBorder="1" applyAlignment="1">
      <alignment horizontal="center" vertical="center"/>
    </xf>
    <xf numFmtId="181" fontId="4" fillId="0" borderId="25" xfId="0" applyNumberFormat="1" applyFont="1" applyBorder="1" applyAlignment="1">
      <alignment horizontal="right" vertical="center"/>
    </xf>
    <xf numFmtId="0" fontId="4" fillId="0" borderId="195" xfId="0" applyFont="1" applyBorder="1" applyAlignment="1">
      <alignment horizontal="center" vertical="center"/>
    </xf>
    <xf numFmtId="0" fontId="4" fillId="0" borderId="196" xfId="0" applyFont="1" applyBorder="1" applyAlignment="1">
      <alignment horizontal="center" vertical="center"/>
    </xf>
    <xf numFmtId="0" fontId="4" fillId="0" borderId="9" xfId="0" applyFont="1" applyBorder="1" applyAlignment="1">
      <alignment vertical="center"/>
    </xf>
    <xf numFmtId="0" fontId="4" fillId="0" borderId="197" xfId="0" applyFont="1" applyBorder="1" applyAlignment="1">
      <alignment horizontal="center" vertical="center"/>
    </xf>
    <xf numFmtId="0" fontId="29" fillId="0" borderId="138" xfId="0" applyFont="1" applyBorder="1" applyAlignment="1">
      <alignment vertical="center"/>
    </xf>
    <xf numFmtId="0" fontId="29" fillId="0" borderId="43" xfId="0" applyFont="1" applyBorder="1" applyAlignment="1">
      <alignment vertical="center"/>
    </xf>
    <xf numFmtId="0" fontId="30" fillId="0" borderId="194" xfId="0" applyFont="1" applyBorder="1" applyAlignment="1">
      <alignment horizontal="center" vertical="center"/>
    </xf>
    <xf numFmtId="181" fontId="30" fillId="0" borderId="188" xfId="0" applyNumberFormat="1" applyFont="1" applyBorder="1" applyAlignment="1">
      <alignment horizontal="right" vertical="center"/>
    </xf>
    <xf numFmtId="0" fontId="30" fillId="0" borderId="0" xfId="0" applyFont="1" applyAlignment="1">
      <alignment vertical="center"/>
    </xf>
    <xf numFmtId="0" fontId="31" fillId="0" borderId="0" xfId="0" applyFont="1" applyAlignment="1">
      <alignment vertical="top"/>
    </xf>
    <xf numFmtId="0" fontId="29" fillId="0" borderId="11" xfId="0" applyFont="1" applyBorder="1" applyAlignment="1">
      <alignment vertical="center"/>
    </xf>
    <xf numFmtId="0" fontId="30" fillId="0" borderId="195" xfId="0" applyFont="1" applyBorder="1" applyAlignment="1">
      <alignment horizontal="center" vertical="center"/>
    </xf>
    <xf numFmtId="181" fontId="30" fillId="0" borderId="189" xfId="0" applyNumberFormat="1" applyFont="1" applyBorder="1" applyAlignment="1">
      <alignment horizontal="right" vertical="center"/>
    </xf>
    <xf numFmtId="0" fontId="29" fillId="0" borderId="69" xfId="0" applyFont="1" applyBorder="1" applyAlignment="1">
      <alignment vertical="center"/>
    </xf>
    <xf numFmtId="0" fontId="29" fillId="0" borderId="139" xfId="0" applyFont="1" applyBorder="1" applyAlignment="1">
      <alignment vertical="center"/>
    </xf>
    <xf numFmtId="0" fontId="29" fillId="0" borderId="136" xfId="0" applyFont="1" applyBorder="1" applyAlignment="1">
      <alignment vertical="center"/>
    </xf>
    <xf numFmtId="0" fontId="30" fillId="0" borderId="196" xfId="0" applyFont="1" applyBorder="1" applyAlignment="1">
      <alignment horizontal="center" vertical="center"/>
    </xf>
    <xf numFmtId="181" fontId="30" fillId="0" borderId="198" xfId="0" applyNumberFormat="1" applyFont="1" applyBorder="1" applyAlignment="1">
      <alignment horizontal="right" vertical="center"/>
    </xf>
    <xf numFmtId="0" fontId="31" fillId="0" borderId="0" xfId="0" applyFont="1" applyAlignment="1">
      <alignment horizontal="center" vertical="center"/>
    </xf>
    <xf numFmtId="0" fontId="31" fillId="0" borderId="0" xfId="0" applyFont="1" applyAlignment="1">
      <alignment vertical="center"/>
    </xf>
    <xf numFmtId="0" fontId="30" fillId="0" borderId="0" xfId="0" applyFont="1" applyAlignment="1">
      <alignment horizontal="right" vertical="center"/>
    </xf>
    <xf numFmtId="0" fontId="29" fillId="0" borderId="193" xfId="0" applyFont="1" applyBorder="1" applyAlignment="1">
      <alignment horizontal="center" vertical="center"/>
    </xf>
    <xf numFmtId="0" fontId="29" fillId="0" borderId="115" xfId="0" applyFont="1" applyBorder="1" applyAlignment="1">
      <alignment vertical="center"/>
    </xf>
    <xf numFmtId="181" fontId="30" fillId="0" borderId="191" xfId="0" applyNumberFormat="1" applyFont="1" applyBorder="1" applyAlignment="1">
      <alignment horizontal="right" vertical="center"/>
    </xf>
    <xf numFmtId="0" fontId="29" fillId="0" borderId="10" xfId="0" applyFont="1" applyBorder="1" applyAlignment="1">
      <alignment vertical="center"/>
    </xf>
    <xf numFmtId="0" fontId="29" fillId="0" borderId="22" xfId="0" applyFont="1" applyBorder="1" applyAlignment="1">
      <alignment vertical="center"/>
    </xf>
    <xf numFmtId="0" fontId="29" fillId="0" borderId="34" xfId="0" applyFont="1" applyBorder="1" applyAlignment="1">
      <alignment vertical="center"/>
    </xf>
    <xf numFmtId="0" fontId="29" fillId="0" borderId="0" xfId="0" applyFont="1" applyAlignment="1">
      <alignment vertical="center"/>
    </xf>
    <xf numFmtId="0" fontId="29" fillId="0" borderId="31" xfId="0" applyFont="1" applyBorder="1" applyAlignment="1">
      <alignment vertical="center"/>
    </xf>
    <xf numFmtId="0" fontId="29" fillId="0" borderId="72" xfId="0" applyFont="1" applyBorder="1" applyAlignment="1">
      <alignment vertical="center"/>
    </xf>
    <xf numFmtId="0" fontId="29" fillId="0" borderId="183" xfId="0" applyFont="1" applyBorder="1" applyAlignment="1">
      <alignment horizontal="center" vertical="center"/>
    </xf>
    <xf numFmtId="0" fontId="20" fillId="0" borderId="9" xfId="0" applyFont="1" applyBorder="1" applyAlignment="1">
      <alignment vertical="center"/>
    </xf>
    <xf numFmtId="0" fontId="20" fillId="0" borderId="2" xfId="0" applyFont="1" applyBorder="1" applyAlignment="1">
      <alignment vertical="center"/>
    </xf>
    <xf numFmtId="0" fontId="29" fillId="0" borderId="2" xfId="0" applyFont="1" applyBorder="1" applyAlignment="1">
      <alignment vertical="center"/>
    </xf>
    <xf numFmtId="0" fontId="29" fillId="0" borderId="134" xfId="0" applyFont="1" applyBorder="1" applyAlignment="1">
      <alignment vertical="center"/>
    </xf>
    <xf numFmtId="181" fontId="30" fillId="0" borderId="134" xfId="0" applyNumberFormat="1" applyFont="1" applyBorder="1" applyAlignment="1">
      <alignment horizontal="right" vertical="center"/>
    </xf>
    <xf numFmtId="0" fontId="29" fillId="0" borderId="135" xfId="0" applyFont="1" applyBorder="1" applyAlignment="1">
      <alignment vertical="center"/>
    </xf>
    <xf numFmtId="0" fontId="30" fillId="0" borderId="0" xfId="0" applyFont="1" applyAlignment="1">
      <alignment horizontal="left" vertical="top"/>
    </xf>
    <xf numFmtId="0" fontId="14" fillId="0" borderId="0" xfId="0" applyFont="1" applyAlignment="1">
      <alignment vertical="top"/>
    </xf>
    <xf numFmtId="0" fontId="4" fillId="0" borderId="33" xfId="0" applyNumberFormat="1" applyFont="1" applyBorder="1" applyAlignment="1">
      <alignment horizontal="center" vertical="center"/>
    </xf>
    <xf numFmtId="0" fontId="4" fillId="0" borderId="125" xfId="0" applyNumberFormat="1" applyFont="1" applyBorder="1" applyAlignment="1">
      <alignment horizontal="center" vertical="center"/>
    </xf>
    <xf numFmtId="0" fontId="11" fillId="0" borderId="0" xfId="0" applyNumberFormat="1" applyFont="1" applyAlignment="1">
      <alignment horizontal="center" vertical="center"/>
    </xf>
    <xf numFmtId="0" fontId="4" fillId="0" borderId="126" xfId="0" applyNumberFormat="1" applyFont="1" applyBorder="1" applyAlignment="1">
      <alignment horizontal="center" vertical="center"/>
    </xf>
    <xf numFmtId="0" fontId="4" fillId="0" borderId="24" xfId="0" applyNumberFormat="1" applyFont="1" applyBorder="1" applyAlignment="1">
      <alignment horizontal="center" vertical="center"/>
    </xf>
    <xf numFmtId="181" fontId="7" fillId="4" borderId="128" xfId="3" applyNumberFormat="1" applyFont="1" applyFill="1" applyBorder="1" applyAlignment="1" applyProtection="1">
      <alignment horizontal="right" vertical="center" shrinkToFit="1"/>
      <protection locked="0"/>
    </xf>
    <xf numFmtId="181" fontId="7" fillId="4" borderId="123" xfId="3" applyNumberFormat="1" applyFont="1" applyFill="1" applyBorder="1" applyAlignment="1" applyProtection="1">
      <alignment horizontal="right" vertical="center" shrinkToFit="1"/>
      <protection locked="0"/>
    </xf>
    <xf numFmtId="181" fontId="7" fillId="4" borderId="124" xfId="3" applyNumberFormat="1" applyFont="1" applyFill="1" applyBorder="1" applyAlignment="1" applyProtection="1">
      <alignment horizontal="right" vertical="center" shrinkToFit="1"/>
      <protection locked="0"/>
    </xf>
    <xf numFmtId="49" fontId="4" fillId="4" borderId="0" xfId="3" applyNumberFormat="1" applyFont="1" applyFill="1" applyAlignment="1">
      <alignment horizontal="center" vertical="center"/>
    </xf>
    <xf numFmtId="49" fontId="4" fillId="4" borderId="137" xfId="3" applyNumberFormat="1" applyFont="1" applyFill="1" applyBorder="1" applyAlignment="1">
      <alignment horizontal="center" vertical="center"/>
    </xf>
    <xf numFmtId="181" fontId="7" fillId="3" borderId="128" xfId="1" applyNumberFormat="1" applyFont="1" applyFill="1" applyBorder="1" applyAlignment="1">
      <alignment horizontal="right" vertical="center" shrinkToFit="1"/>
    </xf>
    <xf numFmtId="181" fontId="7" fillId="3" borderId="123" xfId="1" applyNumberFormat="1" applyFont="1" applyFill="1" applyBorder="1" applyAlignment="1">
      <alignment horizontal="right" vertical="center" shrinkToFit="1"/>
    </xf>
    <xf numFmtId="181" fontId="7" fillId="3" borderId="124" xfId="1" applyNumberFormat="1" applyFont="1" applyFill="1" applyBorder="1" applyAlignment="1">
      <alignment horizontal="right" vertical="center" shrinkToFit="1"/>
    </xf>
    <xf numFmtId="49" fontId="4" fillId="4" borderId="29" xfId="3" applyNumberFormat="1" applyFont="1" applyFill="1" applyBorder="1" applyAlignment="1">
      <alignment horizontal="left" vertical="center"/>
    </xf>
    <xf numFmtId="49" fontId="4" fillId="4" borderId="31" xfId="3" applyNumberFormat="1" applyFont="1" applyFill="1" applyBorder="1" applyAlignment="1">
      <alignment horizontal="left" vertical="center"/>
    </xf>
    <xf numFmtId="49" fontId="4" fillId="4" borderId="139" xfId="3" applyNumberFormat="1" applyFont="1" applyFill="1" applyBorder="1" applyAlignment="1">
      <alignment horizontal="left" vertical="center"/>
    </xf>
    <xf numFmtId="49" fontId="4" fillId="4" borderId="29" xfId="3" applyNumberFormat="1" applyFont="1" applyFill="1" applyBorder="1" applyAlignment="1">
      <alignment horizontal="center" vertical="center" shrinkToFit="1"/>
    </xf>
    <xf numFmtId="49" fontId="4" fillId="4" borderId="31" xfId="3" applyNumberFormat="1" applyFont="1" applyFill="1" applyBorder="1" applyAlignment="1">
      <alignment horizontal="center" vertical="center" shrinkToFit="1"/>
    </xf>
    <xf numFmtId="49" fontId="4" fillId="4" borderId="135" xfId="3" applyNumberFormat="1" applyFont="1" applyFill="1" applyBorder="1" applyAlignment="1">
      <alignment horizontal="center" vertical="center" shrinkToFit="1"/>
    </xf>
    <xf numFmtId="182" fontId="7" fillId="2" borderId="87" xfId="1" applyNumberFormat="1" applyFont="1" applyFill="1" applyBorder="1" applyAlignment="1" applyProtection="1">
      <alignment horizontal="right" vertical="center" shrinkToFit="1"/>
      <protection locked="0"/>
    </xf>
    <xf numFmtId="182" fontId="7" fillId="2" borderId="73" xfId="1" applyNumberFormat="1" applyFont="1" applyFill="1" applyBorder="1" applyAlignment="1" applyProtection="1">
      <alignment horizontal="right" vertical="center" shrinkToFit="1"/>
      <protection locked="0"/>
    </xf>
    <xf numFmtId="49" fontId="7" fillId="2" borderId="73" xfId="3" applyNumberFormat="1" applyFont="1" applyFill="1" applyBorder="1" applyAlignment="1">
      <alignment horizontal="center" vertical="center" shrinkToFit="1"/>
    </xf>
    <xf numFmtId="49" fontId="7" fillId="2" borderId="136" xfId="3" applyNumberFormat="1" applyFont="1" applyFill="1" applyBorder="1" applyAlignment="1">
      <alignment horizontal="center" vertical="center" shrinkToFit="1"/>
    </xf>
    <xf numFmtId="181" fontId="7" fillId="2" borderId="87" xfId="1" applyNumberFormat="1" applyFont="1" applyFill="1" applyBorder="1" applyAlignment="1" applyProtection="1">
      <alignment horizontal="right" vertical="center" shrinkToFit="1"/>
      <protection locked="0"/>
    </xf>
    <xf numFmtId="181" fontId="7" fillId="2" borderId="73" xfId="1" applyNumberFormat="1" applyFont="1" applyFill="1" applyBorder="1" applyAlignment="1" applyProtection="1">
      <alignment horizontal="right" vertical="center" shrinkToFit="1"/>
      <protection locked="0"/>
    </xf>
    <xf numFmtId="181" fontId="7" fillId="2" borderId="136" xfId="1" applyNumberFormat="1" applyFont="1" applyFill="1" applyBorder="1" applyAlignment="1" applyProtection="1">
      <alignment horizontal="right" vertical="center" shrinkToFit="1"/>
      <protection locked="0"/>
    </xf>
    <xf numFmtId="49" fontId="4" fillId="4" borderId="50" xfId="3" applyNumberFormat="1" applyFont="1" applyFill="1" applyBorder="1" applyAlignment="1">
      <alignment horizontal="left" vertical="center"/>
    </xf>
    <xf numFmtId="49" fontId="4" fillId="4" borderId="0" xfId="3" applyNumberFormat="1" applyFont="1" applyFill="1" applyAlignment="1">
      <alignment horizontal="left" vertical="center"/>
    </xf>
    <xf numFmtId="49" fontId="4" fillId="4" borderId="138" xfId="3" applyNumberFormat="1" applyFont="1" applyFill="1" applyBorder="1" applyAlignment="1">
      <alignment horizontal="left" vertical="center"/>
    </xf>
    <xf numFmtId="49" fontId="4" fillId="4" borderId="50" xfId="3" applyNumberFormat="1" applyFont="1" applyFill="1" applyBorder="1" applyAlignment="1">
      <alignment horizontal="center" vertical="center" shrinkToFit="1"/>
    </xf>
    <xf numFmtId="49" fontId="4" fillId="4" borderId="0" xfId="3" applyNumberFormat="1" applyFont="1" applyFill="1" applyAlignment="1">
      <alignment horizontal="center" vertical="center" shrinkToFit="1"/>
    </xf>
    <xf numFmtId="49" fontId="4" fillId="4" borderId="137" xfId="3" applyNumberFormat="1" applyFont="1" applyFill="1" applyBorder="1" applyAlignment="1">
      <alignment horizontal="center" vertical="center" shrinkToFit="1"/>
    </xf>
    <xf numFmtId="182" fontId="7" fillId="2" borderId="25" xfId="1" applyNumberFormat="1" applyFont="1" applyFill="1" applyBorder="1" applyAlignment="1" applyProtection="1">
      <alignment horizontal="right" vertical="center" shrinkToFit="1"/>
      <protection locked="0"/>
    </xf>
    <xf numFmtId="182" fontId="7" fillId="2" borderId="11" xfId="1" applyNumberFormat="1" applyFont="1" applyFill="1" applyBorder="1" applyAlignment="1" applyProtection="1">
      <alignment horizontal="right" vertical="center" shrinkToFit="1"/>
      <protection locked="0"/>
    </xf>
    <xf numFmtId="49" fontId="7" fillId="2" borderId="11" xfId="3" applyNumberFormat="1" applyFont="1" applyFill="1" applyBorder="1" applyAlignment="1">
      <alignment horizontal="center" vertical="center" shrinkToFit="1"/>
    </xf>
    <xf numFmtId="49" fontId="7" fillId="2" borderId="43" xfId="3" applyNumberFormat="1" applyFont="1" applyFill="1" applyBorder="1" applyAlignment="1">
      <alignment horizontal="center" vertical="center" shrinkToFit="1"/>
    </xf>
    <xf numFmtId="181" fontId="7" fillId="2" borderId="25" xfId="1" applyNumberFormat="1" applyFont="1" applyFill="1" applyBorder="1" applyAlignment="1" applyProtection="1">
      <alignment horizontal="right" vertical="center" shrinkToFit="1"/>
      <protection locked="0"/>
    </xf>
    <xf numFmtId="181" fontId="7" fillId="2" borderId="11" xfId="1" applyNumberFormat="1" applyFont="1" applyFill="1" applyBorder="1" applyAlignment="1" applyProtection="1">
      <alignment horizontal="right" vertical="center" shrinkToFit="1"/>
      <protection locked="0"/>
    </xf>
    <xf numFmtId="181" fontId="7" fillId="2" borderId="43" xfId="1" applyNumberFormat="1" applyFont="1" applyFill="1" applyBorder="1" applyAlignment="1" applyProtection="1">
      <alignment horizontal="right" vertical="center" shrinkToFit="1"/>
      <protection locked="0"/>
    </xf>
    <xf numFmtId="49" fontId="4" fillId="4" borderId="44" xfId="3" applyNumberFormat="1" applyFont="1" applyFill="1" applyBorder="1" applyAlignment="1">
      <alignment horizontal="left" vertical="center"/>
    </xf>
    <xf numFmtId="49" fontId="4" fillId="4" borderId="22" xfId="3" applyNumberFormat="1" applyFont="1" applyFill="1" applyBorder="1" applyAlignment="1">
      <alignment horizontal="left" vertical="center"/>
    </xf>
    <xf numFmtId="49" fontId="4" fillId="4" borderId="130" xfId="3" applyNumberFormat="1" applyFont="1" applyFill="1" applyBorder="1" applyAlignment="1">
      <alignment horizontal="left" vertical="center"/>
    </xf>
    <xf numFmtId="49" fontId="4" fillId="4" borderId="44" xfId="3" applyNumberFormat="1" applyFont="1" applyFill="1" applyBorder="1" applyAlignment="1">
      <alignment horizontal="center" vertical="center" shrinkToFit="1"/>
    </xf>
    <xf numFmtId="49" fontId="4" fillId="4" borderId="22" xfId="3" applyNumberFormat="1" applyFont="1" applyFill="1" applyBorder="1" applyAlignment="1">
      <alignment horizontal="center" vertical="center" shrinkToFit="1"/>
    </xf>
    <xf numFmtId="49" fontId="4" fillId="4" borderId="131" xfId="3" applyNumberFormat="1" applyFont="1" applyFill="1" applyBorder="1" applyAlignment="1">
      <alignment horizontal="center" vertical="center" shrinkToFit="1"/>
    </xf>
    <xf numFmtId="49" fontId="4" fillId="4" borderId="132" xfId="3" applyNumberFormat="1" applyFont="1" applyFill="1" applyBorder="1" applyAlignment="1">
      <alignment horizontal="center" vertical="center" shrinkToFit="1"/>
    </xf>
    <xf numFmtId="49" fontId="4" fillId="4" borderId="9" xfId="3" applyNumberFormat="1" applyFont="1" applyFill="1" applyBorder="1" applyAlignment="1">
      <alignment horizontal="center" vertical="center" shrinkToFit="1"/>
    </xf>
    <xf numFmtId="182" fontId="7" fillId="2" borderId="1" xfId="1" applyNumberFormat="1" applyFont="1" applyFill="1" applyBorder="1" applyAlignment="1" applyProtection="1">
      <alignment horizontal="right" vertical="center" shrinkToFit="1"/>
      <protection locked="0"/>
    </xf>
    <xf numFmtId="182" fontId="7" fillId="2" borderId="115" xfId="1" applyNumberFormat="1" applyFont="1" applyFill="1" applyBorder="1" applyAlignment="1" applyProtection="1">
      <alignment horizontal="right" vertical="center" shrinkToFit="1"/>
      <protection locked="0"/>
    </xf>
    <xf numFmtId="49" fontId="7" fillId="2" borderId="115" xfId="3" applyNumberFormat="1" applyFont="1" applyFill="1" applyBorder="1" applyAlignment="1">
      <alignment horizontal="center" vertical="center" shrinkToFit="1"/>
    </xf>
    <xf numFmtId="49" fontId="7" fillId="2" borderId="134" xfId="3" applyNumberFormat="1" applyFont="1" applyFill="1" applyBorder="1" applyAlignment="1">
      <alignment horizontal="center" vertical="center" shrinkToFit="1"/>
    </xf>
    <xf numFmtId="181" fontId="7" fillId="2" borderId="1" xfId="1" applyNumberFormat="1" applyFont="1" applyFill="1" applyBorder="1" applyAlignment="1" applyProtection="1">
      <alignment horizontal="right" vertical="center" shrinkToFit="1"/>
      <protection locked="0"/>
    </xf>
    <xf numFmtId="181" fontId="7" fillId="2" borderId="115" xfId="1" applyNumberFormat="1" applyFont="1" applyFill="1" applyBorder="1" applyAlignment="1" applyProtection="1">
      <alignment horizontal="right" vertical="center" shrinkToFit="1"/>
      <protection locked="0"/>
    </xf>
    <xf numFmtId="181" fontId="7" fillId="2" borderId="134" xfId="1" applyNumberFormat="1" applyFont="1" applyFill="1" applyBorder="1" applyAlignment="1" applyProtection="1">
      <alignment horizontal="right" vertical="center" shrinkToFit="1"/>
      <protection locked="0"/>
    </xf>
    <xf numFmtId="49" fontId="4" fillId="4" borderId="29" xfId="3" applyNumberFormat="1" applyFont="1" applyFill="1" applyBorder="1" applyAlignment="1">
      <alignment horizontal="center"/>
    </xf>
    <xf numFmtId="49" fontId="4" fillId="4" borderId="31" xfId="3" applyNumberFormat="1" applyFont="1" applyFill="1" applyBorder="1" applyAlignment="1">
      <alignment horizontal="center"/>
    </xf>
    <xf numFmtId="49" fontId="4" fillId="4" borderId="135" xfId="3" applyNumberFormat="1" applyFont="1" applyFill="1" applyBorder="1" applyAlignment="1">
      <alignment horizontal="center"/>
    </xf>
    <xf numFmtId="49" fontId="4" fillId="4" borderId="50" xfId="3" applyNumberFormat="1" applyFont="1" applyFill="1" applyBorder="1" applyAlignment="1">
      <alignment horizontal="center"/>
    </xf>
    <xf numFmtId="49" fontId="4" fillId="4" borderId="0" xfId="3" applyNumberFormat="1" applyFont="1" applyFill="1" applyAlignment="1">
      <alignment horizontal="center"/>
    </xf>
    <xf numFmtId="49" fontId="4" fillId="4" borderId="137" xfId="3" applyNumberFormat="1" applyFont="1" applyFill="1" applyBorder="1" applyAlignment="1">
      <alignment horizontal="center"/>
    </xf>
    <xf numFmtId="49" fontId="4" fillId="4" borderId="44" xfId="3" applyNumberFormat="1" applyFont="1" applyFill="1" applyBorder="1" applyAlignment="1">
      <alignment horizontal="center"/>
    </xf>
    <xf numFmtId="49" fontId="4" fillId="4" borderId="22" xfId="3" applyNumberFormat="1" applyFont="1" applyFill="1" applyBorder="1" applyAlignment="1">
      <alignment horizontal="center"/>
    </xf>
    <xf numFmtId="49" fontId="4" fillId="4" borderId="131" xfId="3" applyNumberFormat="1" applyFont="1" applyFill="1" applyBorder="1" applyAlignment="1">
      <alignment horizontal="center"/>
    </xf>
    <xf numFmtId="49" fontId="4" fillId="4" borderId="31" xfId="3" applyNumberFormat="1" applyFont="1" applyFill="1" applyBorder="1" applyAlignment="1">
      <alignment horizontal="left" vertical="center" shrinkToFit="1"/>
    </xf>
    <xf numFmtId="49" fontId="4" fillId="4" borderId="121" xfId="3" applyNumberFormat="1" applyFont="1" applyFill="1" applyBorder="1" applyAlignment="1">
      <alignment horizontal="left" vertical="center"/>
    </xf>
    <xf numFmtId="49" fontId="4" fillId="4" borderId="9" xfId="3" applyNumberFormat="1" applyFont="1" applyFill="1" applyBorder="1" applyAlignment="1">
      <alignment horizontal="left" vertical="center"/>
    </xf>
    <xf numFmtId="49" fontId="4" fillId="4" borderId="133" xfId="3" applyNumberFormat="1" applyFont="1" applyFill="1" applyBorder="1" applyAlignment="1">
      <alignment horizontal="center" vertical="center" shrinkToFit="1"/>
    </xf>
    <xf numFmtId="49" fontId="4" fillId="4" borderId="128" xfId="3" applyNumberFormat="1" applyFont="1" applyFill="1" applyBorder="1" applyAlignment="1">
      <alignment horizontal="left" vertical="center"/>
    </xf>
    <xf numFmtId="49" fontId="4" fillId="4" borderId="123" xfId="3" applyNumberFormat="1" applyFont="1" applyFill="1" applyBorder="1" applyAlignment="1">
      <alignment horizontal="left" vertical="center"/>
    </xf>
    <xf numFmtId="49" fontId="4" fillId="4" borderId="129" xfId="3" applyNumberFormat="1" applyFont="1" applyFill="1" applyBorder="1" applyAlignment="1">
      <alignment horizontal="left" vertical="center"/>
    </xf>
    <xf numFmtId="49" fontId="4" fillId="4" borderId="127" xfId="3" applyNumberFormat="1" applyFont="1" applyFill="1" applyBorder="1" applyAlignment="1">
      <alignment horizontal="center" vertical="center" shrinkToFit="1"/>
    </xf>
    <xf numFmtId="49" fontId="4" fillId="4" borderId="123" xfId="3" applyNumberFormat="1" applyFont="1" applyFill="1" applyBorder="1" applyAlignment="1">
      <alignment horizontal="center" vertical="center" shrinkToFit="1"/>
    </xf>
    <xf numFmtId="49" fontId="4" fillId="4" borderId="124" xfId="3" applyNumberFormat="1" applyFont="1" applyFill="1" applyBorder="1" applyAlignment="1">
      <alignment horizontal="center" vertical="center" shrinkToFit="1"/>
    </xf>
    <xf numFmtId="182" fontId="7" fillId="2" borderId="127" xfId="1" applyNumberFormat="1" applyFont="1" applyFill="1" applyBorder="1" applyAlignment="1" applyProtection="1">
      <alignment horizontal="right" vertical="center" shrinkToFit="1"/>
      <protection locked="0"/>
    </xf>
    <xf numFmtId="182" fontId="7" fillId="2" borderId="123" xfId="1" applyNumberFormat="1" applyFont="1" applyFill="1" applyBorder="1" applyAlignment="1" applyProtection="1">
      <alignment horizontal="right" vertical="center" shrinkToFit="1"/>
      <protection locked="0"/>
    </xf>
    <xf numFmtId="49" fontId="7" fillId="2" borderId="123" xfId="3" applyNumberFormat="1" applyFont="1" applyFill="1" applyBorder="1" applyAlignment="1">
      <alignment horizontal="center" vertical="center" shrinkToFit="1"/>
    </xf>
    <xf numFmtId="49" fontId="7" fillId="2" borderId="124" xfId="3" applyNumberFormat="1" applyFont="1" applyFill="1" applyBorder="1" applyAlignment="1">
      <alignment horizontal="center" vertical="center" shrinkToFit="1"/>
    </xf>
    <xf numFmtId="181" fontId="7" fillId="2" borderId="128" xfId="1" applyNumberFormat="1" applyFont="1" applyFill="1" applyBorder="1" applyAlignment="1" applyProtection="1">
      <alignment horizontal="right" vertical="center" shrinkToFit="1"/>
      <protection locked="0"/>
    </xf>
    <xf numFmtId="181" fontId="7" fillId="2" borderId="123" xfId="1" applyNumberFormat="1" applyFont="1" applyFill="1" applyBorder="1" applyAlignment="1" applyProtection="1">
      <alignment horizontal="right" vertical="center" shrinkToFit="1"/>
      <protection locked="0"/>
    </xf>
    <xf numFmtId="181" fontId="7" fillId="2" borderId="124" xfId="1" applyNumberFormat="1" applyFont="1" applyFill="1" applyBorder="1" applyAlignment="1" applyProtection="1">
      <alignment horizontal="right" vertical="center" shrinkToFit="1"/>
      <protection locked="0"/>
    </xf>
    <xf numFmtId="49" fontId="4" fillId="4" borderId="125" xfId="3" applyNumberFormat="1" applyFont="1" applyFill="1" applyBorder="1" applyAlignment="1">
      <alignment horizontal="left" vertical="center"/>
    </xf>
    <xf numFmtId="49" fontId="4" fillId="4" borderId="30" xfId="3" applyNumberFormat="1" applyFont="1" applyFill="1" applyBorder="1" applyAlignment="1">
      <alignment horizontal="left" vertical="center"/>
    </xf>
    <xf numFmtId="182" fontId="7" fillId="2" borderId="128" xfId="1" applyNumberFormat="1" applyFont="1" applyFill="1" applyBorder="1" applyAlignment="1" applyProtection="1">
      <alignment horizontal="right" vertical="center" shrinkToFit="1"/>
      <protection locked="0"/>
    </xf>
    <xf numFmtId="0" fontId="11" fillId="2" borderId="0" xfId="6" applyFont="1" applyFill="1" applyAlignment="1">
      <alignment horizontal="center" vertical="center"/>
    </xf>
    <xf numFmtId="0" fontId="11" fillId="2" borderId="0" xfId="0" applyFont="1" applyFill="1" applyAlignment="1">
      <alignment horizontal="center" vertical="center"/>
    </xf>
    <xf numFmtId="0" fontId="22" fillId="4" borderId="10" xfId="1" applyFont="1" applyFill="1" applyBorder="1" applyAlignment="1">
      <alignment horizontal="right" vertical="center"/>
    </xf>
    <xf numFmtId="49" fontId="22" fillId="4" borderId="10" xfId="1" applyNumberFormat="1" applyFont="1" applyFill="1" applyBorder="1" applyAlignment="1">
      <alignment horizontal="left" vertical="center"/>
    </xf>
    <xf numFmtId="0" fontId="22" fillId="4" borderId="11" xfId="1" applyFont="1" applyFill="1" applyBorder="1" applyAlignment="1">
      <alignment horizontal="right" vertical="center"/>
    </xf>
    <xf numFmtId="49" fontId="22" fillId="4" borderId="11" xfId="1" applyNumberFormat="1" applyFont="1" applyFill="1" applyBorder="1" applyAlignment="1">
      <alignment horizontal="left" vertical="center"/>
    </xf>
    <xf numFmtId="49" fontId="4" fillId="4" borderId="12" xfId="3" applyNumberFormat="1" applyFont="1" applyFill="1" applyBorder="1" applyAlignment="1">
      <alignment horizontal="center" vertical="center" wrapText="1"/>
    </xf>
    <xf numFmtId="49" fontId="4" fillId="4" borderId="5" xfId="3" applyNumberFormat="1" applyFont="1" applyFill="1" applyBorder="1" applyAlignment="1">
      <alignment horizontal="center" vertical="center" wrapText="1"/>
    </xf>
    <xf numFmtId="49" fontId="4" fillId="4" borderId="14" xfId="3" applyNumberFormat="1" applyFont="1" applyFill="1" applyBorder="1" applyAlignment="1">
      <alignment horizontal="center" vertical="center" wrapText="1"/>
    </xf>
    <xf numFmtId="49" fontId="4" fillId="4" borderId="18" xfId="3" applyNumberFormat="1" applyFont="1" applyFill="1" applyBorder="1" applyAlignment="1">
      <alignment horizontal="center" vertical="center" wrapText="1"/>
    </xf>
    <xf numFmtId="49" fontId="4" fillId="4" borderId="2" xfId="3" applyNumberFormat="1" applyFont="1" applyFill="1" applyBorder="1" applyAlignment="1">
      <alignment horizontal="center" vertical="center" wrapText="1"/>
    </xf>
    <xf numFmtId="49" fontId="4" fillId="4" borderId="72" xfId="3" applyNumberFormat="1" applyFont="1" applyFill="1" applyBorder="1" applyAlignment="1">
      <alignment horizontal="center" vertical="center" wrapText="1"/>
    </xf>
    <xf numFmtId="49" fontId="4" fillId="4" borderId="13" xfId="3" applyNumberFormat="1" applyFont="1" applyFill="1" applyBorder="1" applyAlignment="1">
      <alignment horizontal="center" vertical="center" wrapText="1"/>
    </xf>
    <xf numFmtId="49" fontId="4" fillId="4" borderId="15" xfId="3" applyNumberFormat="1" applyFont="1" applyFill="1" applyBorder="1" applyAlignment="1">
      <alignment horizontal="center" vertical="center" wrapText="1"/>
    </xf>
    <xf numFmtId="0" fontId="11" fillId="0" borderId="0" xfId="5" applyFont="1" applyAlignment="1">
      <alignment horizontal="center" vertical="center"/>
    </xf>
    <xf numFmtId="0" fontId="4" fillId="0" borderId="5" xfId="0" applyNumberFormat="1" applyFont="1" applyBorder="1" applyAlignment="1">
      <alignment horizontal="center"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2" xfId="0" applyNumberFormat="1" applyFont="1" applyBorder="1" applyAlignment="1">
      <alignment horizontal="center" vertical="center" wrapText="1"/>
    </xf>
    <xf numFmtId="0" fontId="4" fillId="0" borderId="13" xfId="0" applyNumberFormat="1" applyFont="1" applyBorder="1" applyAlignment="1">
      <alignment horizontal="left" vertical="center" wrapText="1"/>
    </xf>
    <xf numFmtId="181" fontId="7" fillId="2" borderId="113" xfId="0" applyNumberFormat="1" applyFont="1" applyFill="1" applyBorder="1" applyAlignment="1">
      <alignment horizontal="right" vertical="center" shrinkToFit="1"/>
    </xf>
    <xf numFmtId="181" fontId="7" fillId="0" borderId="140" xfId="0" applyNumberFormat="1" applyFont="1" applyBorder="1" applyAlignment="1">
      <alignment horizontal="right" vertical="center" shrinkToFit="1"/>
    </xf>
    <xf numFmtId="181" fontId="7" fillId="8" borderId="113" xfId="0" applyNumberFormat="1" applyFont="1" applyFill="1" applyBorder="1" applyAlignment="1">
      <alignment horizontal="right" vertical="center" shrinkToFit="1"/>
    </xf>
    <xf numFmtId="181" fontId="7" fillId="8" borderId="141" xfId="0" applyNumberFormat="1" applyFont="1" applyFill="1" applyBorder="1" applyAlignment="1">
      <alignment horizontal="right" vertical="center" shrinkToFit="1"/>
    </xf>
    <xf numFmtId="181" fontId="7" fillId="0" borderId="141" xfId="0" applyNumberFormat="1" applyFont="1" applyBorder="1" applyAlignment="1">
      <alignment horizontal="right" vertical="center" shrinkToFit="1"/>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0" fontId="4" fillId="0" borderId="126" xfId="6" applyFont="1" applyBorder="1" applyAlignment="1">
      <alignment horizontal="center" vertical="center"/>
    </xf>
    <xf numFmtId="0" fontId="4" fillId="0" borderId="36" xfId="6" applyFont="1" applyBorder="1" applyAlignment="1">
      <alignment horizontal="center" vertical="center"/>
    </xf>
    <xf numFmtId="0" fontId="4" fillId="0" borderId="125" xfId="6" applyFont="1" applyBorder="1" applyAlignment="1">
      <alignment horizontal="center" vertical="center"/>
    </xf>
    <xf numFmtId="0" fontId="11" fillId="4" borderId="0" xfId="6" applyFont="1" applyFill="1" applyAlignment="1">
      <alignment horizontal="center" vertical="center"/>
    </xf>
    <xf numFmtId="0" fontId="11" fillId="4" borderId="0" xfId="0" applyFont="1" applyFill="1" applyAlignment="1">
      <alignment horizontal="center" vertical="center"/>
    </xf>
    <xf numFmtId="0" fontId="5" fillId="2" borderId="126" xfId="6" applyFont="1" applyFill="1" applyBorder="1" applyAlignment="1">
      <alignment horizontal="center" vertical="center"/>
    </xf>
    <xf numFmtId="0" fontId="5" fillId="2" borderId="125" xfId="6" applyFont="1" applyFill="1" applyBorder="1" applyAlignment="1">
      <alignment horizontal="center" vertical="center"/>
    </xf>
    <xf numFmtId="0" fontId="4" fillId="2" borderId="2" xfId="6" applyFont="1" applyFill="1" applyBorder="1" applyAlignment="1">
      <alignment horizontal="center" vertical="center"/>
    </xf>
    <xf numFmtId="0" fontId="4" fillId="2" borderId="115" xfId="6" applyFont="1" applyFill="1" applyBorder="1" applyAlignment="1">
      <alignment horizontal="center" vertical="center"/>
    </xf>
    <xf numFmtId="0" fontId="4" fillId="2" borderId="95" xfId="6" applyFont="1" applyFill="1" applyBorder="1" applyAlignment="1">
      <alignment horizontal="center" vertical="center"/>
    </xf>
    <xf numFmtId="0" fontId="4" fillId="2" borderId="142" xfId="6" applyFont="1" applyFill="1" applyBorder="1" applyAlignment="1">
      <alignment horizontal="center" vertical="center"/>
    </xf>
    <xf numFmtId="0" fontId="4" fillId="2" borderId="98" xfId="6" applyFont="1" applyFill="1" applyBorder="1" applyAlignment="1">
      <alignment horizontal="center" vertical="center"/>
    </xf>
    <xf numFmtId="0" fontId="4" fillId="2" borderId="143" xfId="6" applyFont="1" applyFill="1" applyBorder="1" applyAlignment="1">
      <alignment horizontal="center" vertical="center"/>
    </xf>
    <xf numFmtId="0" fontId="5" fillId="2" borderId="24" xfId="6" applyFont="1" applyFill="1" applyBorder="1" applyAlignment="1">
      <alignment horizontal="center" vertical="center"/>
    </xf>
    <xf numFmtId="0" fontId="4" fillId="2" borderId="144" xfId="6" applyFont="1" applyFill="1" applyBorder="1" applyAlignment="1">
      <alignment horizontal="center" vertical="center"/>
    </xf>
    <xf numFmtId="0" fontId="4" fillId="2" borderId="28" xfId="6" applyFont="1" applyFill="1" applyBorder="1" applyAlignment="1">
      <alignment horizontal="center" vertical="center"/>
    </xf>
    <xf numFmtId="0" fontId="4" fillId="2" borderId="9" xfId="6" applyFont="1" applyFill="1" applyBorder="1" applyAlignment="1">
      <alignment horizontal="center" vertical="center"/>
    </xf>
    <xf numFmtId="0" fontId="9" fillId="0" borderId="126" xfId="6" applyFont="1" applyBorder="1" applyAlignment="1">
      <alignment horizontal="center" vertical="center"/>
    </xf>
    <xf numFmtId="0" fontId="9" fillId="0" borderId="24" xfId="6" applyFont="1" applyBorder="1" applyAlignment="1">
      <alignment horizontal="center" vertical="center"/>
    </xf>
    <xf numFmtId="0" fontId="4" fillId="0" borderId="5" xfId="6" applyFont="1" applyBorder="1" applyAlignment="1">
      <alignment horizontal="center" vertical="center"/>
    </xf>
    <xf numFmtId="0" fontId="4" fillId="0" borderId="2" xfId="6" applyFont="1" applyBorder="1" applyAlignment="1">
      <alignment horizontal="center" vertical="center"/>
    </xf>
    <xf numFmtId="0" fontId="4" fillId="0" borderId="95" xfId="6" applyFont="1" applyBorder="1" applyAlignment="1">
      <alignment horizontal="center" vertical="center"/>
    </xf>
    <xf numFmtId="0" fontId="4" fillId="0" borderId="115" xfId="6" applyFont="1" applyBorder="1" applyAlignment="1">
      <alignment horizontal="center" vertical="center"/>
    </xf>
    <xf numFmtId="0" fontId="4" fillId="0" borderId="6" xfId="6" applyFont="1" applyBorder="1" applyAlignment="1">
      <alignment horizontal="center" vertical="center"/>
    </xf>
    <xf numFmtId="0" fontId="4" fillId="0" borderId="90" xfId="6" applyFont="1" applyBorder="1" applyAlignment="1">
      <alignment horizontal="center" vertical="center"/>
    </xf>
    <xf numFmtId="0" fontId="4" fillId="0" borderId="3" xfId="6" applyFont="1" applyBorder="1" applyAlignment="1">
      <alignment horizontal="center" vertical="center"/>
    </xf>
    <xf numFmtId="0" fontId="4" fillId="0" borderId="142" xfId="6" applyFont="1" applyBorder="1" applyAlignment="1">
      <alignment horizontal="center" vertical="center"/>
    </xf>
    <xf numFmtId="0" fontId="4" fillId="0" borderId="87" xfId="5" applyFont="1" applyBorder="1" applyAlignment="1">
      <alignment horizontal="center" vertical="center"/>
    </xf>
    <xf numFmtId="0" fontId="4" fillId="0" borderId="73" xfId="5" applyFont="1" applyBorder="1" applyAlignment="1">
      <alignment horizontal="center" vertical="center"/>
    </xf>
    <xf numFmtId="0" fontId="4" fillId="0" borderId="88" xfId="5" applyFont="1" applyBorder="1" applyAlignment="1">
      <alignment horizontal="center" vertical="center"/>
    </xf>
    <xf numFmtId="0" fontId="4" fillId="0" borderId="6" xfId="5" applyFont="1" applyBorder="1" applyAlignment="1">
      <alignment horizontal="center" vertical="center"/>
    </xf>
    <xf numFmtId="0" fontId="4" fillId="0" borderId="90" xfId="5" applyFont="1" applyBorder="1" applyAlignment="1">
      <alignment horizontal="center" vertical="center"/>
    </xf>
    <xf numFmtId="0" fontId="4" fillId="0" borderId="95" xfId="5" applyFont="1" applyBorder="1" applyAlignment="1">
      <alignment horizontal="center" vertical="center"/>
    </xf>
    <xf numFmtId="0" fontId="4" fillId="0" borderId="115" xfId="5" applyFont="1" applyBorder="1" applyAlignment="1">
      <alignment horizontal="center" vertical="center"/>
    </xf>
    <xf numFmtId="0" fontId="4" fillId="0" borderId="142" xfId="5" applyFont="1" applyBorder="1" applyAlignment="1">
      <alignment horizontal="center" vertical="center"/>
    </xf>
    <xf numFmtId="0" fontId="4" fillId="0" borderId="2" xfId="5" applyFont="1" applyBorder="1" applyAlignment="1">
      <alignment horizontal="center" vertical="center"/>
    </xf>
    <xf numFmtId="0" fontId="4" fillId="0" borderId="121" xfId="5" applyFont="1" applyBorder="1" applyAlignment="1">
      <alignment horizontal="center" vertical="center"/>
    </xf>
    <xf numFmtId="0" fontId="4" fillId="0" borderId="9" xfId="5" applyFont="1" applyBorder="1" applyAlignment="1">
      <alignment horizontal="center" vertical="center"/>
    </xf>
    <xf numFmtId="0" fontId="4" fillId="0" borderId="122" xfId="5" applyFont="1" applyBorder="1" applyAlignment="1">
      <alignment horizontal="center" vertical="center"/>
    </xf>
    <xf numFmtId="0" fontId="4" fillId="0" borderId="7" xfId="5" applyFont="1" applyBorder="1" applyAlignment="1">
      <alignment horizontal="center" vertical="center"/>
    </xf>
    <xf numFmtId="0" fontId="4" fillId="0" borderId="10" xfId="5" applyFont="1" applyBorder="1" applyAlignment="1">
      <alignment horizontal="center" vertical="center"/>
    </xf>
    <xf numFmtId="0" fontId="4" fillId="0" borderId="145" xfId="5" applyFont="1" applyBorder="1" applyAlignment="1">
      <alignment horizontal="center" vertical="center"/>
    </xf>
    <xf numFmtId="0" fontId="4" fillId="0" borderId="51" xfId="5" applyFont="1" applyBorder="1" applyAlignment="1">
      <alignment horizontal="left" vertical="center" shrinkToFit="1"/>
    </xf>
    <xf numFmtId="0" fontId="4" fillId="0" borderId="146" xfId="5" applyFont="1" applyBorder="1" applyAlignment="1">
      <alignment horizontal="left" vertical="center" shrinkToFit="1"/>
    </xf>
    <xf numFmtId="0" fontId="20" fillId="0" borderId="146" xfId="0" applyFont="1" applyBorder="1" applyAlignment="1">
      <alignment horizontal="left" vertical="center" shrinkToFit="1"/>
    </xf>
    <xf numFmtId="0" fontId="4" fillId="0" borderId="62" xfId="5" applyFont="1" applyBorder="1" applyAlignment="1">
      <alignment horizontal="left" vertical="center" shrinkToFit="1"/>
    </xf>
    <xf numFmtId="0" fontId="20" fillId="0" borderId="147" xfId="0" applyFont="1" applyBorder="1" applyAlignment="1">
      <alignment horizontal="left" vertical="center" shrinkToFit="1"/>
    </xf>
    <xf numFmtId="0" fontId="4" fillId="0" borderId="147" xfId="5" applyFont="1" applyBorder="1" applyAlignment="1">
      <alignment horizontal="left" vertical="center" shrinkToFit="1"/>
    </xf>
    <xf numFmtId="0" fontId="4" fillId="0" borderId="1" xfId="5" applyFont="1" applyBorder="1" applyAlignment="1">
      <alignment horizontal="center" vertical="center"/>
    </xf>
    <xf numFmtId="0" fontId="4" fillId="0" borderId="148" xfId="5" applyFont="1" applyBorder="1" applyAlignment="1">
      <alignment horizontal="center" vertical="center"/>
    </xf>
    <xf numFmtId="0" fontId="11" fillId="0" borderId="0" xfId="6" applyFont="1" applyAlignment="1">
      <alignment horizontal="center" vertical="center"/>
    </xf>
    <xf numFmtId="0" fontId="11" fillId="0" borderId="0" xfId="0" applyFont="1" applyAlignment="1">
      <alignment horizontal="center" vertical="center"/>
    </xf>
    <xf numFmtId="0" fontId="5" fillId="0" borderId="126" xfId="6" applyFont="1" applyBorder="1" applyAlignment="1">
      <alignment horizontal="center" vertical="center"/>
    </xf>
    <xf numFmtId="0" fontId="5" fillId="0" borderId="24" xfId="6" applyFont="1" applyBorder="1" applyAlignment="1">
      <alignment horizontal="center" vertical="center"/>
    </xf>
    <xf numFmtId="0" fontId="4" fillId="0" borderId="1" xfId="3" applyFont="1" applyBorder="1" applyAlignment="1">
      <alignment horizontal="center" vertical="center"/>
    </xf>
    <xf numFmtId="0" fontId="4" fillId="0" borderId="148" xfId="3" applyFont="1" applyBorder="1" applyAlignment="1">
      <alignment horizontal="center" vertical="center"/>
    </xf>
    <xf numFmtId="0" fontId="4" fillId="0" borderId="33" xfId="3" applyFont="1" applyBorder="1" applyAlignment="1">
      <alignment horizontal="center" vertical="center"/>
    </xf>
    <xf numFmtId="0" fontId="4" fillId="0" borderId="36" xfId="3" applyFont="1" applyBorder="1" applyAlignment="1">
      <alignment horizontal="center" vertical="center"/>
    </xf>
    <xf numFmtId="0" fontId="4" fillId="0" borderId="24" xfId="3" applyFont="1" applyBorder="1" applyAlignment="1">
      <alignment horizontal="center" vertical="center"/>
    </xf>
    <xf numFmtId="0" fontId="4" fillId="0" borderId="125" xfId="3" applyFont="1" applyBorder="1" applyAlignment="1">
      <alignment horizontal="center" vertical="center"/>
    </xf>
    <xf numFmtId="0" fontId="4" fillId="0" borderId="87" xfId="3" applyFont="1" applyBorder="1" applyAlignment="1">
      <alignment horizontal="center" vertical="center"/>
    </xf>
    <xf numFmtId="0" fontId="4" fillId="0" borderId="88" xfId="3" applyFont="1" applyBorder="1" applyAlignment="1">
      <alignment horizontal="center" vertical="center"/>
    </xf>
    <xf numFmtId="0" fontId="4" fillId="0" borderId="25" xfId="3" applyFont="1" applyBorder="1" applyAlignment="1">
      <alignment horizontal="left" vertical="center"/>
    </xf>
    <xf numFmtId="0" fontId="4" fillId="0" borderId="35" xfId="3" applyFont="1" applyBorder="1" applyAlignment="1">
      <alignment horizontal="left" vertical="center"/>
    </xf>
    <xf numFmtId="0" fontId="4" fillId="0" borderId="25" xfId="3" applyFont="1" applyBorder="1" applyAlignment="1">
      <alignment horizontal="left" vertical="center" shrinkToFit="1"/>
    </xf>
    <xf numFmtId="0" fontId="4" fillId="0" borderId="35" xfId="3" applyFont="1" applyBorder="1" applyAlignment="1">
      <alignment horizontal="left" vertical="center" shrinkToFit="1"/>
    </xf>
    <xf numFmtId="0" fontId="4" fillId="4" borderId="34" xfId="3" applyFont="1" applyFill="1" applyBorder="1" applyAlignment="1">
      <alignment horizontal="left" vertical="center" wrapText="1" shrinkToFit="1"/>
    </xf>
    <xf numFmtId="0" fontId="4" fillId="4" borderId="35" xfId="3" applyFont="1" applyFill="1" applyBorder="1" applyAlignment="1">
      <alignment horizontal="left" vertical="center" wrapText="1" shrinkToFit="1"/>
    </xf>
    <xf numFmtId="0" fontId="4" fillId="4" borderId="12" xfId="3" applyFont="1" applyFill="1" applyBorder="1" applyAlignment="1">
      <alignment horizontal="center" vertical="center"/>
    </xf>
    <xf numFmtId="0" fontId="4" fillId="4" borderId="5" xfId="3" applyFont="1" applyFill="1" applyBorder="1" applyAlignment="1">
      <alignment horizontal="center" vertical="center"/>
    </xf>
    <xf numFmtId="0" fontId="4" fillId="4" borderId="2" xfId="3" applyFont="1" applyFill="1" applyBorder="1" applyAlignment="1">
      <alignment horizontal="center" vertical="center"/>
    </xf>
    <xf numFmtId="0" fontId="4" fillId="4" borderId="13" xfId="3" applyFont="1" applyFill="1" applyBorder="1" applyAlignment="1">
      <alignment horizontal="center" vertical="center"/>
    </xf>
    <xf numFmtId="0" fontId="4" fillId="4" borderId="25" xfId="3" applyFont="1" applyFill="1" applyBorder="1" applyAlignment="1">
      <alignment horizontal="center" vertical="center"/>
    </xf>
    <xf numFmtId="0" fontId="4" fillId="4" borderId="11" xfId="3" applyFont="1" applyFill="1" applyBorder="1" applyAlignment="1">
      <alignment horizontal="center" vertical="center"/>
    </xf>
    <xf numFmtId="0" fontId="4" fillId="4" borderId="35" xfId="3" applyFont="1" applyFill="1" applyBorder="1" applyAlignment="1">
      <alignment horizontal="center" vertical="center"/>
    </xf>
    <xf numFmtId="0" fontId="4" fillId="4" borderId="34" xfId="3" applyFont="1" applyFill="1" applyBorder="1" applyAlignment="1">
      <alignment horizontal="center" vertical="center"/>
    </xf>
    <xf numFmtId="0" fontId="4" fillId="4" borderId="34" xfId="3" applyFont="1" applyFill="1" applyBorder="1" applyAlignment="1">
      <alignment horizontal="left" vertical="center" shrinkToFit="1"/>
    </xf>
    <xf numFmtId="0" fontId="4" fillId="4" borderId="35" xfId="3" applyFont="1" applyFill="1" applyBorder="1" applyAlignment="1">
      <alignment horizontal="left" vertical="center" shrinkToFit="1"/>
    </xf>
    <xf numFmtId="0" fontId="4" fillId="4" borderId="25" xfId="3" applyFont="1" applyFill="1" applyBorder="1" applyAlignment="1">
      <alignment horizontal="left" vertical="center"/>
    </xf>
    <xf numFmtId="0" fontId="4" fillId="4" borderId="11" xfId="3" applyFont="1" applyFill="1" applyBorder="1" applyAlignment="1">
      <alignment horizontal="left" vertical="center"/>
    </xf>
    <xf numFmtId="0" fontId="4" fillId="4" borderId="35" xfId="3" applyFont="1" applyFill="1" applyBorder="1" applyAlignment="1">
      <alignment horizontal="left" vertical="center"/>
    </xf>
    <xf numFmtId="0" fontId="4" fillId="4" borderId="34" xfId="3" applyFont="1" applyFill="1" applyBorder="1" applyAlignment="1">
      <alignment vertical="center"/>
    </xf>
    <xf numFmtId="0" fontId="4" fillId="4" borderId="35" xfId="3" applyFont="1" applyFill="1" applyBorder="1" applyAlignment="1">
      <alignment vertical="center"/>
    </xf>
    <xf numFmtId="0" fontId="4" fillId="0" borderId="128" xfId="3" applyFont="1" applyBorder="1" applyAlignment="1">
      <alignment horizontal="left" vertical="center"/>
    </xf>
    <xf numFmtId="0" fontId="4" fillId="0" borderId="123" xfId="3" applyFont="1" applyBorder="1" applyAlignment="1">
      <alignment horizontal="left" vertical="center"/>
    </xf>
    <xf numFmtId="0" fontId="4" fillId="0" borderId="129" xfId="3" applyFont="1" applyBorder="1" applyAlignment="1">
      <alignment horizontal="left" vertical="center"/>
    </xf>
    <xf numFmtId="0" fontId="4" fillId="4" borderId="87" xfId="3" applyFont="1" applyFill="1" applyBorder="1" applyAlignment="1">
      <alignment horizontal="center" vertical="center"/>
    </xf>
    <xf numFmtId="0" fontId="4" fillId="4" borderId="73" xfId="3" applyFont="1" applyFill="1" applyBorder="1" applyAlignment="1">
      <alignment horizontal="center" vertical="center"/>
    </xf>
    <xf numFmtId="0" fontId="4" fillId="4" borderId="88" xfId="3" applyFont="1" applyFill="1" applyBorder="1" applyAlignment="1">
      <alignment horizontal="center" vertical="center"/>
    </xf>
    <xf numFmtId="0" fontId="4" fillId="4" borderId="34" xfId="3" applyFont="1" applyFill="1" applyBorder="1" applyAlignment="1">
      <alignment horizontal="left" vertical="center"/>
    </xf>
    <xf numFmtId="0" fontId="4" fillId="4" borderId="72" xfId="3" applyFont="1" applyFill="1" applyBorder="1" applyAlignment="1">
      <alignment horizontal="center" vertical="center"/>
    </xf>
    <xf numFmtId="0" fontId="5" fillId="2" borderId="181" xfId="0" applyFont="1" applyFill="1" applyBorder="1" applyAlignment="1">
      <alignment horizontal="center" vertical="center"/>
    </xf>
    <xf numFmtId="0" fontId="5" fillId="2" borderId="181" xfId="0" applyFont="1" applyFill="1" applyBorder="1" applyAlignment="1">
      <alignment vertical="center"/>
    </xf>
    <xf numFmtId="0" fontId="5" fillId="2" borderId="182" xfId="0" applyFont="1" applyFill="1" applyBorder="1" applyAlignment="1">
      <alignment horizontal="center" vertical="center"/>
    </xf>
    <xf numFmtId="0" fontId="5" fillId="2" borderId="182" xfId="0" applyFont="1" applyFill="1" applyBorder="1" applyAlignment="1">
      <alignment vertical="center"/>
    </xf>
    <xf numFmtId="0" fontId="5" fillId="4" borderId="149" xfId="3" applyFont="1" applyFill="1" applyBorder="1" applyAlignment="1">
      <alignment horizontal="center" vertical="center"/>
    </xf>
    <xf numFmtId="0" fontId="5" fillId="4" borderId="150" xfId="3" applyFont="1" applyFill="1" applyBorder="1" applyAlignment="1">
      <alignment horizontal="center" vertical="center"/>
    </xf>
    <xf numFmtId="0" fontId="5" fillId="4" borderId="151" xfId="3" applyFont="1" applyFill="1" applyBorder="1" applyAlignment="1">
      <alignment horizontal="center" vertical="center"/>
    </xf>
    <xf numFmtId="0" fontId="5" fillId="4" borderId="152" xfId="3" applyFont="1" applyFill="1" applyBorder="1" applyAlignment="1">
      <alignment horizontal="center" vertical="center"/>
    </xf>
    <xf numFmtId="0" fontId="5" fillId="4" borderId="153" xfId="3" applyFont="1" applyFill="1" applyBorder="1" applyAlignment="1">
      <alignment horizontal="center" vertical="center"/>
    </xf>
    <xf numFmtId="0" fontId="5" fillId="4" borderId="154" xfId="3" applyFont="1" applyFill="1" applyBorder="1" applyAlignment="1">
      <alignment horizontal="center" vertical="center"/>
    </xf>
    <xf numFmtId="0" fontId="5" fillId="4" borderId="155" xfId="3" applyFont="1" applyFill="1" applyBorder="1" applyAlignment="1">
      <alignment horizontal="center" vertical="center"/>
    </xf>
    <xf numFmtId="0" fontId="5" fillId="4" borderId="156" xfId="3" applyFont="1" applyFill="1" applyBorder="1" applyAlignment="1">
      <alignment horizontal="center" vertical="center"/>
    </xf>
    <xf numFmtId="0" fontId="5" fillId="4" borderId="157" xfId="3" applyFont="1" applyFill="1" applyBorder="1" applyAlignment="1">
      <alignment horizontal="center" vertical="center"/>
    </xf>
    <xf numFmtId="0" fontId="5" fillId="4" borderId="158" xfId="3" applyFont="1" applyFill="1" applyBorder="1" applyAlignment="1">
      <alignment horizontal="center" vertical="center"/>
    </xf>
    <xf numFmtId="0" fontId="5" fillId="4" borderId="159" xfId="3" applyFont="1" applyFill="1" applyBorder="1" applyAlignment="1">
      <alignment horizontal="center" vertical="center"/>
    </xf>
    <xf numFmtId="0" fontId="5" fillId="4" borderId="160" xfId="3" applyFont="1" applyFill="1" applyBorder="1" applyAlignment="1">
      <alignment horizontal="center" vertical="center"/>
    </xf>
    <xf numFmtId="0" fontId="22" fillId="4" borderId="10" xfId="2" applyFont="1" applyFill="1" applyBorder="1" applyAlignment="1">
      <alignment horizontal="right" vertical="center"/>
    </xf>
    <xf numFmtId="49" fontId="22" fillId="4" borderId="10" xfId="2" applyNumberFormat="1" applyFont="1" applyFill="1" applyBorder="1" applyAlignment="1">
      <alignment horizontal="left" vertical="center"/>
    </xf>
    <xf numFmtId="0" fontId="22" fillId="4" borderId="11" xfId="2" applyFont="1" applyFill="1" applyBorder="1" applyAlignment="1">
      <alignment horizontal="right" vertical="center"/>
    </xf>
    <xf numFmtId="49" fontId="22" fillId="4" borderId="11" xfId="2" applyNumberFormat="1" applyFont="1" applyFill="1" applyBorder="1" applyAlignment="1">
      <alignment horizontal="left" vertical="center"/>
    </xf>
    <xf numFmtId="49" fontId="26" fillId="4" borderId="0" xfId="3" applyNumberFormat="1" applyFont="1" applyFill="1" applyAlignment="1">
      <alignment horizontal="right"/>
    </xf>
    <xf numFmtId="49" fontId="4" fillId="4" borderId="121" xfId="3" applyNumberFormat="1" applyFont="1" applyFill="1" applyBorder="1" applyAlignment="1">
      <alignment horizontal="center" vertical="center"/>
    </xf>
    <xf numFmtId="49" fontId="4" fillId="4" borderId="9" xfId="3" applyNumberFormat="1" applyFont="1" applyFill="1" applyBorder="1" applyAlignment="1">
      <alignment horizontal="center" vertical="center"/>
    </xf>
    <xf numFmtId="49" fontId="4" fillId="4" borderId="133" xfId="3" applyNumberFormat="1" applyFont="1" applyFill="1" applyBorder="1" applyAlignment="1">
      <alignment horizontal="center" vertical="center"/>
    </xf>
    <xf numFmtId="49" fontId="4" fillId="4" borderId="1" xfId="3" applyNumberFormat="1" applyFont="1" applyFill="1" applyBorder="1" applyAlignment="1">
      <alignment horizontal="center" vertical="center"/>
    </xf>
    <xf numFmtId="49" fontId="4" fillId="4" borderId="115" xfId="3" applyNumberFormat="1" applyFont="1" applyFill="1" applyBorder="1" applyAlignment="1">
      <alignment horizontal="center" vertical="center"/>
    </xf>
    <xf numFmtId="49" fontId="4" fillId="4" borderId="134" xfId="3" applyNumberFormat="1" applyFont="1" applyFill="1" applyBorder="1" applyAlignment="1">
      <alignment horizontal="center" vertical="center"/>
    </xf>
    <xf numFmtId="181" fontId="7" fillId="4" borderId="25" xfId="2" applyNumberFormat="1" applyFont="1" applyFill="1" applyBorder="1" applyAlignment="1" applyProtection="1">
      <alignment horizontal="right" vertical="center" shrinkToFit="1"/>
      <protection locked="0"/>
    </xf>
    <xf numFmtId="181" fontId="7" fillId="4" borderId="11" xfId="2" applyNumberFormat="1" applyFont="1" applyFill="1" applyBorder="1" applyAlignment="1" applyProtection="1">
      <alignment horizontal="right" vertical="center" shrinkToFit="1"/>
      <protection locked="0"/>
    </xf>
    <xf numFmtId="181" fontId="7" fillId="4" borderId="43" xfId="2" applyNumberFormat="1" applyFont="1" applyFill="1" applyBorder="1" applyAlignment="1" applyProtection="1">
      <alignment horizontal="right" vertical="center" shrinkToFit="1"/>
      <protection locked="0"/>
    </xf>
    <xf numFmtId="49" fontId="4" fillId="4" borderId="46" xfId="3" applyNumberFormat="1" applyFont="1" applyFill="1" applyBorder="1" applyAlignment="1">
      <alignment horizontal="left" vertical="center"/>
    </xf>
    <xf numFmtId="49" fontId="4" fillId="4" borderId="53" xfId="3" applyNumberFormat="1" applyFont="1" applyFill="1" applyBorder="1" applyAlignment="1">
      <alignment horizontal="left" vertical="center"/>
    </xf>
    <xf numFmtId="49" fontId="4" fillId="4" borderId="26" xfId="3" applyNumberFormat="1" applyFont="1" applyFill="1" applyBorder="1" applyAlignment="1">
      <alignment horizontal="left" vertical="center"/>
    </xf>
    <xf numFmtId="49" fontId="4" fillId="4" borderId="10" xfId="3" applyNumberFormat="1" applyFont="1" applyFill="1" applyBorder="1" applyAlignment="1">
      <alignment horizontal="left" vertical="center"/>
    </xf>
    <xf numFmtId="49" fontId="4" fillId="4" borderId="21" xfId="3" applyNumberFormat="1" applyFont="1" applyFill="1" applyBorder="1" applyAlignment="1">
      <alignment horizontal="left" vertical="center"/>
    </xf>
    <xf numFmtId="49" fontId="4" fillId="4" borderId="7" xfId="3" applyNumberFormat="1" applyFont="1" applyFill="1" applyBorder="1" applyAlignment="1">
      <alignment horizontal="left" vertical="center"/>
    </xf>
    <xf numFmtId="49" fontId="4" fillId="4" borderId="145" xfId="3" applyNumberFormat="1" applyFont="1" applyFill="1" applyBorder="1" applyAlignment="1">
      <alignment horizontal="left" vertical="center"/>
    </xf>
    <xf numFmtId="49" fontId="4" fillId="4" borderId="61" xfId="3" applyNumberFormat="1" applyFont="1" applyFill="1" applyBorder="1" applyAlignment="1">
      <alignment horizontal="left" vertical="center"/>
    </xf>
    <xf numFmtId="49" fontId="4" fillId="4" borderId="64" xfId="3" applyNumberFormat="1" applyFont="1" applyFill="1" applyBorder="1" applyAlignment="1">
      <alignment horizontal="left" vertical="center"/>
    </xf>
    <xf numFmtId="49" fontId="4" fillId="4" borderId="25" xfId="3" applyNumberFormat="1" applyFont="1" applyFill="1" applyBorder="1" applyAlignment="1">
      <alignment horizontal="left" vertical="center"/>
    </xf>
    <xf numFmtId="49" fontId="4" fillId="4" borderId="11" xfId="3" applyNumberFormat="1" applyFont="1" applyFill="1" applyBorder="1" applyAlignment="1">
      <alignment horizontal="left" vertical="center"/>
    </xf>
    <xf numFmtId="49" fontId="4" fillId="4" borderId="35" xfId="3" applyNumberFormat="1" applyFont="1" applyFill="1" applyBorder="1" applyAlignment="1">
      <alignment horizontal="left" vertical="center"/>
    </xf>
    <xf numFmtId="49" fontId="4" fillId="4" borderId="34" xfId="3" applyNumberFormat="1" applyFont="1" applyFill="1" applyBorder="1" applyAlignment="1">
      <alignment horizontal="left" vertical="center"/>
    </xf>
    <xf numFmtId="49" fontId="4" fillId="0" borderId="87" xfId="3" applyNumberFormat="1" applyFont="1" applyBorder="1" applyAlignment="1">
      <alignment horizontal="left" vertical="center"/>
    </xf>
    <xf numFmtId="49" fontId="4" fillId="0" borderId="73" xfId="3" applyNumberFormat="1" applyFont="1" applyBorder="1" applyAlignment="1">
      <alignment horizontal="left" vertical="center"/>
    </xf>
    <xf numFmtId="49" fontId="4" fillId="0" borderId="136" xfId="3" applyNumberFormat="1" applyFont="1" applyBorder="1" applyAlignment="1">
      <alignment horizontal="left" vertical="center"/>
    </xf>
    <xf numFmtId="181" fontId="7" fillId="3" borderId="87" xfId="2" applyNumberFormat="1" applyFont="1" applyFill="1" applyBorder="1" applyAlignment="1">
      <alignment horizontal="right" vertical="center" shrinkToFit="1"/>
    </xf>
    <xf numFmtId="181" fontId="7" fillId="3" borderId="73" xfId="2" applyNumberFormat="1" applyFont="1" applyFill="1" applyBorder="1" applyAlignment="1">
      <alignment horizontal="right" vertical="center" shrinkToFit="1"/>
    </xf>
    <xf numFmtId="181" fontId="7" fillId="3" borderId="136" xfId="2" applyNumberFormat="1" applyFont="1" applyFill="1" applyBorder="1" applyAlignment="1">
      <alignment horizontal="right" vertical="center" shrinkToFit="1"/>
    </xf>
    <xf numFmtId="49" fontId="4" fillId="4" borderId="1" xfId="3" applyNumberFormat="1" applyFont="1" applyFill="1" applyBorder="1" applyAlignment="1">
      <alignment horizontal="center" vertical="center" shrinkToFit="1"/>
    </xf>
    <xf numFmtId="49" fontId="4" fillId="4" borderId="115" xfId="3" applyNumberFormat="1" applyFont="1" applyFill="1" applyBorder="1" applyAlignment="1">
      <alignment horizontal="center" vertical="center" shrinkToFit="1"/>
    </xf>
    <xf numFmtId="49" fontId="4" fillId="4" borderId="134" xfId="3" applyNumberFormat="1" applyFont="1" applyFill="1" applyBorder="1" applyAlignment="1">
      <alignment horizontal="center" vertical="center" shrinkToFit="1"/>
    </xf>
    <xf numFmtId="49" fontId="4" fillId="4" borderId="131" xfId="3" applyNumberFormat="1" applyFont="1" applyFill="1" applyBorder="1" applyAlignment="1">
      <alignment horizontal="left" vertical="center"/>
    </xf>
    <xf numFmtId="49" fontId="4" fillId="4" borderId="161" xfId="3" applyNumberFormat="1" applyFont="1" applyFill="1" applyBorder="1" applyAlignment="1">
      <alignment horizontal="left" vertical="center"/>
    </xf>
    <xf numFmtId="49" fontId="4" fillId="4" borderId="69" xfId="3" applyNumberFormat="1" applyFont="1" applyFill="1" applyBorder="1" applyAlignment="1">
      <alignment horizontal="left" vertical="center"/>
    </xf>
    <xf numFmtId="49" fontId="4" fillId="4" borderId="43" xfId="3" applyNumberFormat="1" applyFont="1" applyFill="1" applyBorder="1" applyAlignment="1">
      <alignment horizontal="left" vertical="center"/>
    </xf>
    <xf numFmtId="181" fontId="7" fillId="3" borderId="123" xfId="2" applyNumberFormat="1" applyFont="1" applyFill="1" applyBorder="1" applyAlignment="1">
      <alignment horizontal="right" vertical="center" shrinkToFit="1"/>
    </xf>
    <xf numFmtId="181" fontId="7" fillId="3" borderId="124" xfId="2" applyNumberFormat="1" applyFont="1" applyFill="1" applyBorder="1" applyAlignment="1">
      <alignment horizontal="right" vertical="center" shrinkToFit="1"/>
    </xf>
    <xf numFmtId="181" fontId="7" fillId="4" borderId="123" xfId="2" applyNumberFormat="1" applyFont="1" applyFill="1" applyBorder="1" applyAlignment="1" applyProtection="1">
      <alignment horizontal="right" vertical="center" shrinkToFit="1"/>
      <protection locked="0"/>
    </xf>
    <xf numFmtId="181" fontId="7" fillId="4" borderId="124" xfId="2" applyNumberFormat="1" applyFont="1" applyFill="1" applyBorder="1" applyAlignment="1" applyProtection="1">
      <alignment horizontal="right" vertical="center" shrinkToFit="1"/>
      <protection locked="0"/>
    </xf>
    <xf numFmtId="0" fontId="28" fillId="0" borderId="0" xfId="0" applyFont="1" applyAlignment="1">
      <alignment horizontal="center" vertical="center"/>
    </xf>
    <xf numFmtId="0" fontId="4" fillId="0" borderId="0" xfId="0" applyFont="1" applyAlignment="1">
      <alignment horizontal="left" vertical="top" wrapText="1"/>
    </xf>
  </cellXfs>
  <cellStyles count="8">
    <cellStyle name="常规 2" xfId="1"/>
    <cellStyle name="標準" xfId="0" builtinId="0"/>
    <cellStyle name="標準 2" xfId="2"/>
    <cellStyle name="標準 3" xfId="3"/>
    <cellStyle name="標準 4" xfId="4"/>
    <cellStyle name="標準_06月報新様式（案）" xfId="5"/>
    <cellStyle name="標準_H18年４月～の全様式【月報】改訂" xfId="6"/>
    <cellStyle name="標準_基本設計書_17年度月報本文"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0"/>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105" t="s">
        <v>0</v>
      </c>
      <c r="J1" s="106"/>
    </row>
    <row r="2" spans="1:10" ht="18" customHeight="1">
      <c r="J2" s="106"/>
    </row>
    <row r="3" spans="1:10" ht="18" customHeight="1">
      <c r="A3" s="634" t="s">
        <v>1</v>
      </c>
      <c r="B3" s="634"/>
      <c r="C3" s="634"/>
      <c r="D3" s="634"/>
      <c r="E3" s="634"/>
      <c r="F3" s="634"/>
      <c r="G3" s="634"/>
      <c r="H3" s="634"/>
      <c r="I3" s="634"/>
      <c r="J3" s="634"/>
    </row>
    <row r="4" spans="1:10" ht="18" customHeight="1">
      <c r="A4" s="634" t="s">
        <v>2</v>
      </c>
      <c r="B4" s="634"/>
      <c r="C4" s="634"/>
      <c r="D4" s="634"/>
      <c r="E4" s="634"/>
      <c r="F4" s="634"/>
      <c r="G4" s="634"/>
      <c r="H4" s="634"/>
      <c r="I4" s="634"/>
      <c r="J4" s="634"/>
    </row>
    <row r="5" spans="1:10" ht="18" customHeight="1">
      <c r="H5" s="107" t="s">
        <v>3</v>
      </c>
      <c r="I5" s="108" t="s">
        <v>4</v>
      </c>
    </row>
    <row r="6" spans="1:10" ht="18" customHeight="1">
      <c r="H6" s="109" t="s">
        <v>5</v>
      </c>
      <c r="I6" s="110" t="s">
        <v>6</v>
      </c>
      <c r="J6" s="1" t="s">
        <v>7</v>
      </c>
    </row>
    <row r="7" spans="1:10" ht="18" customHeight="1">
      <c r="A7" s="4"/>
      <c r="B7" s="105" t="s">
        <v>8</v>
      </c>
      <c r="I7" s="1"/>
    </row>
    <row r="8" spans="1:10" ht="12" customHeight="1">
      <c r="A8" s="4"/>
      <c r="I8" s="1"/>
    </row>
    <row r="9" spans="1:10" s="7" customFormat="1" ht="18" customHeight="1">
      <c r="A9" s="5"/>
      <c r="B9" s="111" t="s">
        <v>9</v>
      </c>
      <c r="C9" s="6"/>
    </row>
    <row r="10" spans="1:10" s="7" customFormat="1" ht="12" customHeight="1">
      <c r="A10" s="5"/>
      <c r="C10" s="8"/>
    </row>
    <row r="11" spans="1:10" s="7" customFormat="1" ht="24.75" customHeight="1">
      <c r="A11" s="5"/>
      <c r="C11" s="9"/>
      <c r="D11" s="112" t="s">
        <v>10</v>
      </c>
      <c r="E11" s="112" t="s">
        <v>11</v>
      </c>
      <c r="F11" s="112" t="s">
        <v>12</v>
      </c>
      <c r="G11" s="113" t="s">
        <v>13</v>
      </c>
    </row>
    <row r="12" spans="1:10" s="7" customFormat="1" ht="24.75" customHeight="1">
      <c r="A12" s="5"/>
      <c r="B12" s="10"/>
      <c r="C12" s="114" t="s">
        <v>14</v>
      </c>
      <c r="D12" s="115">
        <v>49447</v>
      </c>
      <c r="E12" s="115">
        <v>2159</v>
      </c>
      <c r="F12" s="115">
        <v>1894</v>
      </c>
      <c r="G12" s="116">
        <f>D12+E12-F12</f>
        <v>49712</v>
      </c>
    </row>
    <row r="13" spans="1:10" ht="12" customHeight="1"/>
    <row r="14" spans="1:10" ht="18" customHeight="1">
      <c r="B14" s="105" t="s">
        <v>15</v>
      </c>
    </row>
    <row r="15" spans="1:10" ht="12" customHeight="1"/>
    <row r="16" spans="1:10" ht="24.75" customHeight="1">
      <c r="C16" s="117" t="s">
        <v>16</v>
      </c>
      <c r="D16" s="112" t="s">
        <v>10</v>
      </c>
      <c r="E16" s="112" t="s">
        <v>11</v>
      </c>
      <c r="F16" s="112" t="s">
        <v>12</v>
      </c>
      <c r="G16" s="113" t="s">
        <v>13</v>
      </c>
    </row>
    <row r="17" spans="2:9" ht="24.75" customHeight="1">
      <c r="C17" s="118" t="s">
        <v>17</v>
      </c>
      <c r="D17" s="119">
        <v>32854</v>
      </c>
      <c r="E17" s="120"/>
      <c r="F17" s="120"/>
      <c r="G17" s="121">
        <v>31796</v>
      </c>
    </row>
    <row r="18" spans="2:9" ht="24.75" customHeight="1">
      <c r="C18" s="118" t="s">
        <v>18</v>
      </c>
      <c r="D18" s="119">
        <v>26305</v>
      </c>
      <c r="E18" s="120"/>
      <c r="F18" s="120"/>
      <c r="G18" s="121">
        <v>27366</v>
      </c>
    </row>
    <row r="19" spans="2:9" ht="24.75" customHeight="1">
      <c r="C19" s="118" t="s">
        <v>19</v>
      </c>
      <c r="D19" s="122">
        <v>11968</v>
      </c>
      <c r="E19" s="120"/>
      <c r="F19" s="120"/>
      <c r="G19" s="121">
        <v>12191</v>
      </c>
    </row>
    <row r="20" spans="2:9" ht="24.75" customHeight="1">
      <c r="C20" s="118" t="s">
        <v>20</v>
      </c>
      <c r="D20" s="119">
        <v>336</v>
      </c>
      <c r="E20" s="120"/>
      <c r="F20" s="120"/>
      <c r="G20" s="121">
        <v>348</v>
      </c>
    </row>
    <row r="21" spans="2:9" ht="24.75" customHeight="1">
      <c r="C21" s="118" t="s">
        <v>21</v>
      </c>
      <c r="D21" s="119">
        <v>189</v>
      </c>
      <c r="E21" s="120"/>
      <c r="F21" s="120"/>
      <c r="G21" s="121">
        <v>190</v>
      </c>
    </row>
    <row r="22" spans="2:9" ht="24.75" customHeight="1">
      <c r="C22" s="123" t="s">
        <v>14</v>
      </c>
      <c r="D22" s="124">
        <v>71127</v>
      </c>
      <c r="E22" s="124">
        <v>3719</v>
      </c>
      <c r="F22" s="124">
        <v>3493</v>
      </c>
      <c r="G22" s="125">
        <v>71353</v>
      </c>
      <c r="H22" s="11" t="str">
        <f>IF(D22+E22-F22=G22,"","合計欄に注意")</f>
        <v/>
      </c>
    </row>
    <row r="23" spans="2:9" ht="12" customHeight="1"/>
    <row r="24" spans="2:9" ht="18" customHeight="1">
      <c r="B24" s="105" t="s">
        <v>22</v>
      </c>
    </row>
    <row r="25" spans="2:9" ht="12" customHeight="1"/>
    <row r="26" spans="2:9" ht="24.75" customHeight="1">
      <c r="C26" s="635" t="s">
        <v>11</v>
      </c>
      <c r="D26" s="126" t="s">
        <v>23</v>
      </c>
      <c r="E26" s="126" t="s">
        <v>24</v>
      </c>
      <c r="F26" s="126" t="s">
        <v>25</v>
      </c>
      <c r="G26" s="127" t="s">
        <v>26</v>
      </c>
      <c r="H26" s="126" t="s">
        <v>27</v>
      </c>
      <c r="I26" s="128" t="s">
        <v>14</v>
      </c>
    </row>
    <row r="27" spans="2:9" ht="24.75" customHeight="1">
      <c r="C27" s="636"/>
      <c r="D27" s="119">
        <v>307</v>
      </c>
      <c r="E27" s="119">
        <v>0</v>
      </c>
      <c r="F27" s="119">
        <v>3086</v>
      </c>
      <c r="G27" s="119">
        <v>6</v>
      </c>
      <c r="H27" s="119">
        <v>320</v>
      </c>
      <c r="I27" s="129">
        <v>3719</v>
      </c>
    </row>
    <row r="28" spans="2:9" ht="24.75" customHeight="1">
      <c r="C28" s="632" t="s">
        <v>12</v>
      </c>
      <c r="D28" s="130" t="s">
        <v>28</v>
      </c>
      <c r="E28" s="130" t="s">
        <v>29</v>
      </c>
      <c r="F28" s="130" t="s">
        <v>30</v>
      </c>
      <c r="G28" s="131" t="s">
        <v>31</v>
      </c>
      <c r="H28" s="130" t="s">
        <v>27</v>
      </c>
      <c r="I28" s="132" t="s">
        <v>14</v>
      </c>
    </row>
    <row r="29" spans="2:9" ht="24.75" customHeight="1">
      <c r="C29" s="633"/>
      <c r="D29" s="133">
        <v>281</v>
      </c>
      <c r="E29" s="133">
        <v>0</v>
      </c>
      <c r="F29" s="133">
        <v>2891</v>
      </c>
      <c r="G29" s="133">
        <v>1</v>
      </c>
      <c r="H29" s="133">
        <v>320</v>
      </c>
      <c r="I29" s="134">
        <v>3493</v>
      </c>
    </row>
    <row r="30" spans="2:9" ht="12" customHeight="1"/>
  </sheetData>
  <sheetProtection selectLockedCells="1" selectUnlockedCells="1"/>
  <mergeCells count="4">
    <mergeCell ref="C28:C29"/>
    <mergeCell ref="A3:J3"/>
    <mergeCell ref="A4:J4"/>
    <mergeCell ref="C26:C27"/>
  </mergeCells>
  <phoneticPr fontId="3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5" customWidth="1"/>
    <col min="3" max="3" width="38.875" style="15" customWidth="1"/>
    <col min="4" max="14" width="16" style="15" customWidth="1"/>
    <col min="15" max="15" width="4.5" style="15" customWidth="1"/>
  </cols>
  <sheetData>
    <row r="1" spans="1:15" ht="18" customHeight="1">
      <c r="A1" s="194" t="s">
        <v>160</v>
      </c>
      <c r="B1" s="12"/>
      <c r="C1" s="12"/>
      <c r="D1" s="12"/>
      <c r="E1" s="12"/>
      <c r="F1" s="12"/>
      <c r="G1" s="12"/>
      <c r="H1" s="12"/>
      <c r="I1" s="12"/>
      <c r="J1" s="12"/>
      <c r="K1" s="12"/>
      <c r="L1" s="12"/>
      <c r="M1" s="12"/>
      <c r="N1" s="12"/>
      <c r="O1" s="136"/>
    </row>
    <row r="2" spans="1:15" ht="18" customHeight="1">
      <c r="A2" s="16"/>
      <c r="B2" s="16"/>
      <c r="C2" s="16"/>
      <c r="D2" s="16"/>
      <c r="E2" s="16"/>
      <c r="F2" s="16"/>
      <c r="G2" s="16"/>
      <c r="H2" s="16"/>
      <c r="I2" s="16"/>
      <c r="J2" s="16"/>
      <c r="K2" s="16"/>
      <c r="L2" s="16"/>
      <c r="M2" s="16"/>
      <c r="N2" s="16"/>
      <c r="O2" s="136"/>
    </row>
    <row r="3" spans="1:15" ht="18" customHeight="1">
      <c r="A3" s="715" t="s">
        <v>1</v>
      </c>
      <c r="B3" s="715"/>
      <c r="C3" s="715"/>
      <c r="D3" s="715"/>
      <c r="E3" s="715"/>
      <c r="F3" s="715"/>
      <c r="G3" s="715"/>
      <c r="H3" s="715"/>
      <c r="I3" s="715"/>
      <c r="J3" s="715"/>
      <c r="K3" s="715"/>
      <c r="L3" s="715"/>
      <c r="M3" s="715"/>
      <c r="N3" s="715"/>
      <c r="O3" s="715"/>
    </row>
    <row r="4" spans="1:15" ht="18" customHeight="1">
      <c r="A4" s="716" t="s">
        <v>2</v>
      </c>
      <c r="B4" s="715"/>
      <c r="C4" s="715"/>
      <c r="D4" s="715"/>
      <c r="E4" s="715"/>
      <c r="F4" s="715"/>
      <c r="G4" s="715"/>
      <c r="H4" s="715"/>
      <c r="I4" s="715"/>
      <c r="J4" s="715"/>
      <c r="K4" s="715"/>
      <c r="L4" s="715"/>
      <c r="M4" s="715"/>
      <c r="N4" s="715"/>
      <c r="O4" s="715"/>
    </row>
    <row r="5" spans="1:15" ht="18" customHeight="1">
      <c r="A5" s="16"/>
      <c r="B5" s="16"/>
      <c r="C5" s="16"/>
      <c r="D5" s="16"/>
      <c r="E5" s="16"/>
      <c r="F5" s="16"/>
      <c r="G5" s="16"/>
      <c r="H5" s="16"/>
      <c r="I5" s="16"/>
      <c r="J5" s="16"/>
      <c r="K5" s="16"/>
      <c r="L5" s="16"/>
      <c r="M5" s="195" t="s">
        <v>32</v>
      </c>
      <c r="N5" s="196" t="s">
        <v>4</v>
      </c>
      <c r="O5" s="16"/>
    </row>
    <row r="6" spans="1:15" ht="18" customHeight="1">
      <c r="A6" s="16"/>
      <c r="B6" s="16"/>
      <c r="C6" s="16"/>
      <c r="D6" s="16"/>
      <c r="E6" s="16"/>
      <c r="F6" s="16"/>
      <c r="G6" s="16"/>
      <c r="H6" s="16"/>
      <c r="I6" s="16"/>
      <c r="J6" s="16"/>
      <c r="K6" s="16"/>
      <c r="L6" s="16"/>
      <c r="M6" s="195" t="s">
        <v>33</v>
      </c>
      <c r="N6" s="224" t="s">
        <v>6</v>
      </c>
      <c r="O6" s="197" t="s">
        <v>7</v>
      </c>
    </row>
    <row r="7" spans="1:15" ht="18" customHeight="1">
      <c r="A7" s="135" t="s">
        <v>34</v>
      </c>
      <c r="B7" s="18"/>
      <c r="C7" s="19"/>
      <c r="D7" s="19"/>
      <c r="E7" s="19"/>
      <c r="F7" s="19"/>
      <c r="G7" s="19"/>
      <c r="H7" s="19"/>
      <c r="I7" s="19"/>
      <c r="J7" s="19"/>
      <c r="K7" s="19"/>
      <c r="L7" s="19"/>
      <c r="M7" s="19"/>
      <c r="N7" s="19"/>
      <c r="O7" s="16"/>
    </row>
    <row r="8" spans="1:15" ht="18" customHeight="1">
      <c r="A8" s="19"/>
      <c r="B8" s="135" t="s">
        <v>161</v>
      </c>
      <c r="C8" s="19"/>
      <c r="D8" s="19"/>
      <c r="E8" s="19"/>
      <c r="F8" s="19"/>
      <c r="G8" s="19"/>
      <c r="H8" s="19"/>
      <c r="I8" s="19"/>
      <c r="J8" s="19"/>
      <c r="K8" s="19"/>
      <c r="L8" s="19"/>
      <c r="M8" s="19"/>
      <c r="N8" s="19"/>
      <c r="O8" s="16"/>
    </row>
    <row r="9" spans="1:15" ht="18" customHeight="1">
      <c r="A9" s="19"/>
      <c r="B9" s="18"/>
      <c r="C9" s="135" t="s">
        <v>162</v>
      </c>
      <c r="D9" s="19"/>
      <c r="E9" s="19"/>
      <c r="F9" s="19"/>
      <c r="G9" s="19"/>
      <c r="H9" s="19"/>
      <c r="I9" s="19"/>
      <c r="J9" s="19"/>
      <c r="K9" s="19"/>
      <c r="L9" s="19"/>
      <c r="M9" s="19"/>
      <c r="N9" s="19"/>
      <c r="O9" s="16"/>
    </row>
    <row r="10" spans="1:15" s="30" customFormat="1" ht="18" customHeight="1">
      <c r="A10" s="19"/>
      <c r="B10" s="19"/>
      <c r="C10" s="759"/>
      <c r="D10" s="761" t="s">
        <v>155</v>
      </c>
      <c r="E10" s="761"/>
      <c r="F10" s="762"/>
      <c r="G10" s="763" t="s">
        <v>156</v>
      </c>
      <c r="H10" s="764"/>
      <c r="I10" s="764"/>
      <c r="J10" s="764"/>
      <c r="K10" s="764"/>
      <c r="L10" s="764"/>
      <c r="M10" s="764"/>
      <c r="N10" s="765" t="s">
        <v>87</v>
      </c>
      <c r="O10" s="19"/>
    </row>
    <row r="11" spans="1:15" s="30" customFormat="1" ht="18" customHeight="1">
      <c r="A11" s="19"/>
      <c r="B11" s="19"/>
      <c r="C11" s="760"/>
      <c r="D11" s="271" t="s">
        <v>130</v>
      </c>
      <c r="E11" s="271" t="s">
        <v>131</v>
      </c>
      <c r="F11" s="272" t="s">
        <v>14</v>
      </c>
      <c r="G11" s="273" t="s">
        <v>132</v>
      </c>
      <c r="H11" s="271" t="s">
        <v>133</v>
      </c>
      <c r="I11" s="271" t="s">
        <v>134</v>
      </c>
      <c r="J11" s="271" t="s">
        <v>135</v>
      </c>
      <c r="K11" s="271" t="s">
        <v>136</v>
      </c>
      <c r="L11" s="271" t="s">
        <v>137</v>
      </c>
      <c r="M11" s="272" t="s">
        <v>14</v>
      </c>
      <c r="N11" s="766"/>
      <c r="O11" s="19"/>
    </row>
    <row r="12" spans="1:15" s="30" customFormat="1" ht="18" customHeight="1">
      <c r="A12" s="41"/>
      <c r="B12" s="42"/>
      <c r="C12" s="274" t="s">
        <v>163</v>
      </c>
      <c r="D12" s="210">
        <v>0</v>
      </c>
      <c r="E12" s="210">
        <v>0</v>
      </c>
      <c r="F12" s="207">
        <v>0</v>
      </c>
      <c r="G12" s="240"/>
      <c r="H12" s="210">
        <v>4925</v>
      </c>
      <c r="I12" s="210">
        <v>4716</v>
      </c>
      <c r="J12" s="210">
        <v>2510</v>
      </c>
      <c r="K12" s="210">
        <v>2507</v>
      </c>
      <c r="L12" s="210">
        <v>1743</v>
      </c>
      <c r="M12" s="207">
        <v>16401</v>
      </c>
      <c r="N12" s="208">
        <v>16401</v>
      </c>
      <c r="O12" s="19"/>
    </row>
    <row r="13" spans="1:15" s="30" customFormat="1" ht="18" customHeight="1">
      <c r="A13" s="41"/>
      <c r="B13" s="42"/>
      <c r="C13" s="274" t="s">
        <v>164</v>
      </c>
      <c r="D13" s="210">
        <v>0</v>
      </c>
      <c r="E13" s="210">
        <v>34</v>
      </c>
      <c r="F13" s="207">
        <v>34</v>
      </c>
      <c r="G13" s="240"/>
      <c r="H13" s="210">
        <v>73</v>
      </c>
      <c r="I13" s="210">
        <v>226</v>
      </c>
      <c r="J13" s="210">
        <v>299</v>
      </c>
      <c r="K13" s="210">
        <v>536</v>
      </c>
      <c r="L13" s="210">
        <v>669</v>
      </c>
      <c r="M13" s="207">
        <v>1803</v>
      </c>
      <c r="N13" s="208">
        <v>1837</v>
      </c>
      <c r="O13" s="19"/>
    </row>
    <row r="14" spans="1:15" s="30" customFormat="1" ht="18" customHeight="1">
      <c r="A14" s="41"/>
      <c r="B14" s="42"/>
      <c r="C14" s="274" t="s">
        <v>165</v>
      </c>
      <c r="D14" s="210">
        <v>326</v>
      </c>
      <c r="E14" s="210">
        <v>1429</v>
      </c>
      <c r="F14" s="207">
        <v>1755</v>
      </c>
      <c r="G14" s="240"/>
      <c r="H14" s="210">
        <v>1432</v>
      </c>
      <c r="I14" s="210">
        <v>1953</v>
      </c>
      <c r="J14" s="210">
        <v>1153</v>
      </c>
      <c r="K14" s="210">
        <v>1632</v>
      </c>
      <c r="L14" s="210">
        <v>1383</v>
      </c>
      <c r="M14" s="207">
        <v>7553</v>
      </c>
      <c r="N14" s="208">
        <v>9308</v>
      </c>
      <c r="O14" s="19"/>
    </row>
    <row r="15" spans="1:15" s="30" customFormat="1" ht="18" customHeight="1">
      <c r="A15" s="41"/>
      <c r="B15" s="42"/>
      <c r="C15" s="274" t="s">
        <v>166</v>
      </c>
      <c r="D15" s="210">
        <v>92</v>
      </c>
      <c r="E15" s="210">
        <v>439</v>
      </c>
      <c r="F15" s="207">
        <v>531</v>
      </c>
      <c r="G15" s="240"/>
      <c r="H15" s="210">
        <v>192</v>
      </c>
      <c r="I15" s="210">
        <v>312</v>
      </c>
      <c r="J15" s="210">
        <v>202</v>
      </c>
      <c r="K15" s="210">
        <v>151</v>
      </c>
      <c r="L15" s="210">
        <v>165</v>
      </c>
      <c r="M15" s="207">
        <v>1022</v>
      </c>
      <c r="N15" s="208">
        <v>1553</v>
      </c>
      <c r="O15" s="19"/>
    </row>
    <row r="16" spans="1:15" s="30" customFormat="1" ht="18" customHeight="1">
      <c r="A16" s="41"/>
      <c r="B16" s="42"/>
      <c r="C16" s="274" t="s">
        <v>167</v>
      </c>
      <c r="D16" s="210">
        <v>603</v>
      </c>
      <c r="E16" s="210">
        <v>1018</v>
      </c>
      <c r="F16" s="207">
        <v>1621</v>
      </c>
      <c r="G16" s="240"/>
      <c r="H16" s="210">
        <v>3664</v>
      </c>
      <c r="I16" s="210">
        <v>3846</v>
      </c>
      <c r="J16" s="210">
        <v>3586</v>
      </c>
      <c r="K16" s="210">
        <v>4223</v>
      </c>
      <c r="L16" s="210">
        <v>3452</v>
      </c>
      <c r="M16" s="207">
        <v>18771</v>
      </c>
      <c r="N16" s="208">
        <v>20392</v>
      </c>
      <c r="O16" s="19"/>
    </row>
    <row r="17" spans="1:15" s="30" customFormat="1" ht="18" customHeight="1">
      <c r="A17" s="41"/>
      <c r="B17" s="42"/>
      <c r="C17" s="274" t="s">
        <v>168</v>
      </c>
      <c r="D17" s="210">
        <v>0</v>
      </c>
      <c r="E17" s="210">
        <v>0</v>
      </c>
      <c r="F17" s="207">
        <v>0</v>
      </c>
      <c r="G17" s="240"/>
      <c r="H17" s="210">
        <v>10886</v>
      </c>
      <c r="I17" s="210">
        <v>8764</v>
      </c>
      <c r="J17" s="210">
        <v>4509</v>
      </c>
      <c r="K17" s="210">
        <v>3336</v>
      </c>
      <c r="L17" s="210">
        <v>1415</v>
      </c>
      <c r="M17" s="207">
        <v>28910</v>
      </c>
      <c r="N17" s="208">
        <v>28910</v>
      </c>
      <c r="O17" s="19"/>
    </row>
    <row r="18" spans="1:15" s="30" customFormat="1" ht="18" customHeight="1">
      <c r="A18" s="41"/>
      <c r="B18" s="42"/>
      <c r="C18" s="274" t="s">
        <v>169</v>
      </c>
      <c r="D18" s="210">
        <v>836</v>
      </c>
      <c r="E18" s="210">
        <v>2045</v>
      </c>
      <c r="F18" s="207">
        <v>2881</v>
      </c>
      <c r="G18" s="240"/>
      <c r="H18" s="210">
        <v>1965</v>
      </c>
      <c r="I18" s="210">
        <v>2409</v>
      </c>
      <c r="J18" s="210">
        <v>1370</v>
      </c>
      <c r="K18" s="210">
        <v>976</v>
      </c>
      <c r="L18" s="210">
        <v>468</v>
      </c>
      <c r="M18" s="207">
        <v>7188</v>
      </c>
      <c r="N18" s="208">
        <v>10069</v>
      </c>
      <c r="O18" s="19"/>
    </row>
    <row r="19" spans="1:15" s="30" customFormat="1" ht="18" customHeight="1">
      <c r="A19" s="41"/>
      <c r="B19" s="42"/>
      <c r="C19" s="274" t="s">
        <v>170</v>
      </c>
      <c r="D19" s="210">
        <v>77</v>
      </c>
      <c r="E19" s="210">
        <v>248</v>
      </c>
      <c r="F19" s="207">
        <v>325</v>
      </c>
      <c r="G19" s="240"/>
      <c r="H19" s="210">
        <v>1991</v>
      </c>
      <c r="I19" s="210">
        <v>2309</v>
      </c>
      <c r="J19" s="210">
        <v>1734</v>
      </c>
      <c r="K19" s="210">
        <v>1506</v>
      </c>
      <c r="L19" s="210">
        <v>598</v>
      </c>
      <c r="M19" s="207">
        <v>8138</v>
      </c>
      <c r="N19" s="208">
        <v>8463</v>
      </c>
      <c r="O19" s="19"/>
    </row>
    <row r="20" spans="1:15" s="30" customFormat="1" ht="18" customHeight="1">
      <c r="A20" s="41"/>
      <c r="B20" s="42"/>
      <c r="C20" s="274" t="s">
        <v>171</v>
      </c>
      <c r="D20" s="210">
        <v>0</v>
      </c>
      <c r="E20" s="210">
        <v>16</v>
      </c>
      <c r="F20" s="207">
        <v>16</v>
      </c>
      <c r="G20" s="240"/>
      <c r="H20" s="210">
        <v>61</v>
      </c>
      <c r="I20" s="210">
        <v>98</v>
      </c>
      <c r="J20" s="210">
        <v>93</v>
      </c>
      <c r="K20" s="210">
        <v>103</v>
      </c>
      <c r="L20" s="210">
        <v>87</v>
      </c>
      <c r="M20" s="207">
        <v>442</v>
      </c>
      <c r="N20" s="208">
        <v>458</v>
      </c>
      <c r="O20" s="19"/>
    </row>
    <row r="21" spans="1:15" s="30" customFormat="1" ht="18" customHeight="1">
      <c r="A21" s="41"/>
      <c r="B21" s="42"/>
      <c r="C21" s="274" t="s">
        <v>172</v>
      </c>
      <c r="D21" s="210">
        <v>0</v>
      </c>
      <c r="E21" s="210">
        <v>0</v>
      </c>
      <c r="F21" s="207">
        <v>0</v>
      </c>
      <c r="G21" s="240"/>
      <c r="H21" s="210">
        <v>0</v>
      </c>
      <c r="I21" s="210">
        <v>0</v>
      </c>
      <c r="J21" s="210">
        <v>0</v>
      </c>
      <c r="K21" s="210">
        <v>0</v>
      </c>
      <c r="L21" s="210">
        <v>0</v>
      </c>
      <c r="M21" s="207">
        <v>0</v>
      </c>
      <c r="N21" s="208">
        <v>0</v>
      </c>
      <c r="O21" s="19"/>
    </row>
    <row r="22" spans="1:15" s="30" customFormat="1" ht="18" customHeight="1">
      <c r="A22" s="41"/>
      <c r="B22" s="42"/>
      <c r="C22" s="274" t="s">
        <v>173</v>
      </c>
      <c r="D22" s="210">
        <v>0</v>
      </c>
      <c r="E22" s="210">
        <v>0</v>
      </c>
      <c r="F22" s="207">
        <v>0</v>
      </c>
      <c r="G22" s="240"/>
      <c r="H22" s="210">
        <v>0</v>
      </c>
      <c r="I22" s="210">
        <v>0</v>
      </c>
      <c r="J22" s="210">
        <v>0</v>
      </c>
      <c r="K22" s="210">
        <v>0</v>
      </c>
      <c r="L22" s="210">
        <v>0</v>
      </c>
      <c r="M22" s="207">
        <v>0</v>
      </c>
      <c r="N22" s="208">
        <v>0</v>
      </c>
      <c r="O22" s="19"/>
    </row>
    <row r="23" spans="1:15" s="30" customFormat="1" ht="18" customHeight="1">
      <c r="A23" s="19"/>
      <c r="B23" s="19"/>
      <c r="C23" s="274" t="s">
        <v>174</v>
      </c>
      <c r="D23" s="210">
        <v>5175</v>
      </c>
      <c r="E23" s="210">
        <v>12497</v>
      </c>
      <c r="F23" s="207">
        <v>17672</v>
      </c>
      <c r="G23" s="240"/>
      <c r="H23" s="210">
        <v>9505</v>
      </c>
      <c r="I23" s="210">
        <v>13814</v>
      </c>
      <c r="J23" s="210">
        <v>8261</v>
      </c>
      <c r="K23" s="210">
        <v>7590</v>
      </c>
      <c r="L23" s="210">
        <v>4176</v>
      </c>
      <c r="M23" s="207">
        <v>43346</v>
      </c>
      <c r="N23" s="208">
        <v>61018</v>
      </c>
      <c r="O23" s="19"/>
    </row>
    <row r="24" spans="1:15" s="57" customFormat="1" ht="18" customHeight="1">
      <c r="A24" s="19"/>
      <c r="B24" s="19"/>
      <c r="C24" s="274" t="s">
        <v>175</v>
      </c>
      <c r="D24" s="210">
        <v>457</v>
      </c>
      <c r="E24" s="210">
        <v>478</v>
      </c>
      <c r="F24" s="207">
        <v>935</v>
      </c>
      <c r="G24" s="275"/>
      <c r="H24" s="210">
        <v>1447</v>
      </c>
      <c r="I24" s="210">
        <v>1226</v>
      </c>
      <c r="J24" s="210">
        <v>834</v>
      </c>
      <c r="K24" s="210">
        <v>983</v>
      </c>
      <c r="L24" s="210">
        <v>811</v>
      </c>
      <c r="M24" s="207">
        <v>5301</v>
      </c>
      <c r="N24" s="208">
        <v>6236</v>
      </c>
      <c r="O24" s="19"/>
    </row>
    <row r="25" spans="1:15" s="30" customFormat="1" ht="18" customHeight="1">
      <c r="A25" s="19"/>
      <c r="B25" s="19"/>
      <c r="C25" s="276" t="s">
        <v>176</v>
      </c>
      <c r="D25" s="277">
        <v>5823</v>
      </c>
      <c r="E25" s="277">
        <v>13742</v>
      </c>
      <c r="F25" s="222">
        <v>19565</v>
      </c>
      <c r="G25" s="278"/>
      <c r="H25" s="277">
        <v>19812</v>
      </c>
      <c r="I25" s="277">
        <v>17407</v>
      </c>
      <c r="J25" s="277">
        <v>9098</v>
      </c>
      <c r="K25" s="277">
        <v>7510</v>
      </c>
      <c r="L25" s="277">
        <v>3826</v>
      </c>
      <c r="M25" s="222">
        <v>57653</v>
      </c>
      <c r="N25" s="214">
        <v>77218</v>
      </c>
      <c r="O25" s="19"/>
    </row>
    <row r="26" spans="1:15" s="30" customFormat="1" ht="12" customHeight="1">
      <c r="A26" s="19"/>
      <c r="B26" s="19"/>
      <c r="C26" s="19"/>
      <c r="D26" s="19"/>
      <c r="E26" s="19"/>
      <c r="F26" s="19"/>
      <c r="G26" s="19"/>
      <c r="H26" s="19"/>
      <c r="I26" s="19"/>
      <c r="J26" s="19"/>
      <c r="K26" s="19"/>
      <c r="L26" s="19"/>
      <c r="M26" s="19"/>
      <c r="N26" s="19"/>
      <c r="O26" s="19"/>
    </row>
    <row r="27" spans="1:15" s="30" customFormat="1" ht="18" customHeight="1">
      <c r="A27" s="19"/>
      <c r="B27" s="19"/>
      <c r="C27" s="135" t="s">
        <v>177</v>
      </c>
      <c r="D27" s="19"/>
      <c r="E27" s="19"/>
      <c r="F27" s="19"/>
      <c r="G27" s="19"/>
      <c r="H27" s="19"/>
      <c r="I27" s="19"/>
      <c r="J27" s="19"/>
      <c r="K27" s="19"/>
      <c r="L27" s="19"/>
      <c r="M27" s="19"/>
      <c r="N27" s="19"/>
      <c r="O27" s="19"/>
    </row>
    <row r="28" spans="1:15" s="30" customFormat="1" ht="18" customHeight="1">
      <c r="A28" s="41"/>
      <c r="B28" s="42"/>
      <c r="C28" s="759"/>
      <c r="D28" s="761" t="s">
        <v>155</v>
      </c>
      <c r="E28" s="761"/>
      <c r="F28" s="762"/>
      <c r="G28" s="763" t="s">
        <v>156</v>
      </c>
      <c r="H28" s="764"/>
      <c r="I28" s="764"/>
      <c r="J28" s="764"/>
      <c r="K28" s="764"/>
      <c r="L28" s="764"/>
      <c r="M28" s="764"/>
      <c r="N28" s="765" t="s">
        <v>87</v>
      </c>
      <c r="O28" s="19"/>
    </row>
    <row r="29" spans="1:15" s="30" customFormat="1" ht="18" customHeight="1">
      <c r="A29" s="41"/>
      <c r="B29" s="42"/>
      <c r="C29" s="760"/>
      <c r="D29" s="271" t="s">
        <v>130</v>
      </c>
      <c r="E29" s="271" t="s">
        <v>131</v>
      </c>
      <c r="F29" s="272" t="s">
        <v>14</v>
      </c>
      <c r="G29" s="273" t="s">
        <v>132</v>
      </c>
      <c r="H29" s="271" t="s">
        <v>133</v>
      </c>
      <c r="I29" s="271" t="s">
        <v>134</v>
      </c>
      <c r="J29" s="271" t="s">
        <v>135</v>
      </c>
      <c r="K29" s="271" t="s">
        <v>136</v>
      </c>
      <c r="L29" s="271" t="s">
        <v>137</v>
      </c>
      <c r="M29" s="272" t="s">
        <v>14</v>
      </c>
      <c r="N29" s="766"/>
      <c r="O29" s="19"/>
    </row>
    <row r="30" spans="1:15" s="30" customFormat="1" ht="18" customHeight="1">
      <c r="A30" s="19"/>
      <c r="B30" s="19"/>
      <c r="C30" s="274" t="s">
        <v>163</v>
      </c>
      <c r="D30" s="210">
        <v>0</v>
      </c>
      <c r="E30" s="210">
        <v>0</v>
      </c>
      <c r="F30" s="207">
        <v>0</v>
      </c>
      <c r="G30" s="240"/>
      <c r="H30" s="210">
        <v>231</v>
      </c>
      <c r="I30" s="210">
        <v>213</v>
      </c>
      <c r="J30" s="210">
        <v>102</v>
      </c>
      <c r="K30" s="210">
        <v>119</v>
      </c>
      <c r="L30" s="210">
        <v>104</v>
      </c>
      <c r="M30" s="207">
        <v>769</v>
      </c>
      <c r="N30" s="208">
        <v>769</v>
      </c>
      <c r="O30" s="19"/>
    </row>
    <row r="31" spans="1:15" s="30" customFormat="1" ht="18" customHeight="1">
      <c r="A31" s="19"/>
      <c r="B31" s="19"/>
      <c r="C31" s="274" t="s">
        <v>164</v>
      </c>
      <c r="D31" s="210">
        <v>0</v>
      </c>
      <c r="E31" s="210">
        <v>0</v>
      </c>
      <c r="F31" s="207">
        <v>0</v>
      </c>
      <c r="G31" s="240"/>
      <c r="H31" s="210">
        <v>1</v>
      </c>
      <c r="I31" s="210">
        <v>1</v>
      </c>
      <c r="J31" s="210">
        <v>37</v>
      </c>
      <c r="K31" s="210">
        <v>15</v>
      </c>
      <c r="L31" s="210">
        <v>24</v>
      </c>
      <c r="M31" s="207">
        <v>78</v>
      </c>
      <c r="N31" s="208">
        <v>78</v>
      </c>
      <c r="O31" s="19"/>
    </row>
    <row r="32" spans="1:15" s="57" customFormat="1" ht="18" customHeight="1">
      <c r="A32" s="19"/>
      <c r="B32" s="19"/>
      <c r="C32" s="274" t="s">
        <v>165</v>
      </c>
      <c r="D32" s="210">
        <v>10</v>
      </c>
      <c r="E32" s="210">
        <v>85</v>
      </c>
      <c r="F32" s="207">
        <v>95</v>
      </c>
      <c r="G32" s="275"/>
      <c r="H32" s="210">
        <v>47</v>
      </c>
      <c r="I32" s="210">
        <v>119</v>
      </c>
      <c r="J32" s="210">
        <v>101</v>
      </c>
      <c r="K32" s="210">
        <v>123</v>
      </c>
      <c r="L32" s="210">
        <v>62</v>
      </c>
      <c r="M32" s="207">
        <v>452</v>
      </c>
      <c r="N32" s="208">
        <v>547</v>
      </c>
      <c r="O32" s="19"/>
    </row>
    <row r="33" spans="1:15" s="30" customFormat="1" ht="18" customHeight="1">
      <c r="A33" s="19"/>
      <c r="B33" s="19"/>
      <c r="C33" s="274" t="s">
        <v>166</v>
      </c>
      <c r="D33" s="210">
        <v>0</v>
      </c>
      <c r="E33" s="210">
        <v>39</v>
      </c>
      <c r="F33" s="207">
        <v>39</v>
      </c>
      <c r="G33" s="240"/>
      <c r="H33" s="210">
        <v>20</v>
      </c>
      <c r="I33" s="210">
        <v>13</v>
      </c>
      <c r="J33" s="210">
        <v>10</v>
      </c>
      <c r="K33" s="210">
        <v>8</v>
      </c>
      <c r="L33" s="210">
        <v>2</v>
      </c>
      <c r="M33" s="207">
        <v>53</v>
      </c>
      <c r="N33" s="208">
        <v>92</v>
      </c>
      <c r="O33" s="19"/>
    </row>
    <row r="34" spans="1:15" s="30" customFormat="1" ht="18" customHeight="1">
      <c r="A34" s="19"/>
      <c r="B34" s="19"/>
      <c r="C34" s="274" t="s">
        <v>167</v>
      </c>
      <c r="D34" s="210">
        <v>48</v>
      </c>
      <c r="E34" s="210">
        <v>59</v>
      </c>
      <c r="F34" s="207">
        <v>107</v>
      </c>
      <c r="G34" s="240"/>
      <c r="H34" s="210">
        <v>219</v>
      </c>
      <c r="I34" s="210">
        <v>246</v>
      </c>
      <c r="J34" s="210">
        <v>186</v>
      </c>
      <c r="K34" s="210">
        <v>214</v>
      </c>
      <c r="L34" s="210">
        <v>123</v>
      </c>
      <c r="M34" s="207">
        <v>988</v>
      </c>
      <c r="N34" s="208">
        <v>1095</v>
      </c>
      <c r="O34" s="19"/>
    </row>
    <row r="35" spans="1:15" s="30" customFormat="1" ht="18" customHeight="1">
      <c r="A35" s="19"/>
      <c r="B35" s="19"/>
      <c r="C35" s="274" t="s">
        <v>168</v>
      </c>
      <c r="D35" s="210">
        <v>0</v>
      </c>
      <c r="E35" s="210">
        <v>0</v>
      </c>
      <c r="F35" s="207">
        <v>0</v>
      </c>
      <c r="G35" s="240"/>
      <c r="H35" s="210">
        <v>487</v>
      </c>
      <c r="I35" s="210">
        <v>393</v>
      </c>
      <c r="J35" s="210">
        <v>146</v>
      </c>
      <c r="K35" s="210">
        <v>148</v>
      </c>
      <c r="L35" s="210">
        <v>80</v>
      </c>
      <c r="M35" s="207">
        <v>1254</v>
      </c>
      <c r="N35" s="208">
        <v>1254</v>
      </c>
      <c r="O35" s="19"/>
    </row>
    <row r="36" spans="1:15" s="30" customFormat="1" ht="18" customHeight="1">
      <c r="A36" s="19"/>
      <c r="B36" s="19"/>
      <c r="C36" s="274" t="s">
        <v>169</v>
      </c>
      <c r="D36" s="210">
        <v>48</v>
      </c>
      <c r="E36" s="210">
        <v>104</v>
      </c>
      <c r="F36" s="207">
        <v>152</v>
      </c>
      <c r="G36" s="240"/>
      <c r="H36" s="210">
        <v>94</v>
      </c>
      <c r="I36" s="210">
        <v>128</v>
      </c>
      <c r="J36" s="210">
        <v>43</v>
      </c>
      <c r="K36" s="210">
        <v>41</v>
      </c>
      <c r="L36" s="210">
        <v>37</v>
      </c>
      <c r="M36" s="207">
        <v>343</v>
      </c>
      <c r="N36" s="208">
        <v>495</v>
      </c>
      <c r="O36" s="19"/>
    </row>
    <row r="37" spans="1:15" s="30" customFormat="1" ht="18" customHeight="1">
      <c r="A37" s="41"/>
      <c r="B37" s="42"/>
      <c r="C37" s="274" t="s">
        <v>170</v>
      </c>
      <c r="D37" s="210">
        <v>8</v>
      </c>
      <c r="E37" s="210">
        <v>15</v>
      </c>
      <c r="F37" s="207">
        <v>23</v>
      </c>
      <c r="G37" s="240"/>
      <c r="H37" s="210">
        <v>75</v>
      </c>
      <c r="I37" s="210">
        <v>125</v>
      </c>
      <c r="J37" s="210">
        <v>43</v>
      </c>
      <c r="K37" s="210">
        <v>42</v>
      </c>
      <c r="L37" s="210">
        <v>25</v>
      </c>
      <c r="M37" s="207">
        <v>310</v>
      </c>
      <c r="N37" s="208">
        <v>333</v>
      </c>
      <c r="O37" s="19"/>
    </row>
    <row r="38" spans="1:15" s="30" customFormat="1" ht="18" customHeight="1">
      <c r="A38" s="41"/>
      <c r="B38" s="42"/>
      <c r="C38" s="274" t="s">
        <v>171</v>
      </c>
      <c r="D38" s="210">
        <v>0</v>
      </c>
      <c r="E38" s="210">
        <v>0</v>
      </c>
      <c r="F38" s="207">
        <v>0</v>
      </c>
      <c r="G38" s="240"/>
      <c r="H38" s="210">
        <v>0</v>
      </c>
      <c r="I38" s="210">
        <v>13</v>
      </c>
      <c r="J38" s="210">
        <v>1</v>
      </c>
      <c r="K38" s="210">
        <v>0</v>
      </c>
      <c r="L38" s="210">
        <v>10</v>
      </c>
      <c r="M38" s="207">
        <v>24</v>
      </c>
      <c r="N38" s="208">
        <v>24</v>
      </c>
      <c r="O38" s="19"/>
    </row>
    <row r="39" spans="1:15" s="30" customFormat="1" ht="18" customHeight="1">
      <c r="A39" s="19"/>
      <c r="B39" s="19"/>
      <c r="C39" s="274" t="s">
        <v>172</v>
      </c>
      <c r="D39" s="210">
        <v>0</v>
      </c>
      <c r="E39" s="210">
        <v>0</v>
      </c>
      <c r="F39" s="207">
        <v>0</v>
      </c>
      <c r="G39" s="240"/>
      <c r="H39" s="210">
        <v>0</v>
      </c>
      <c r="I39" s="210">
        <v>0</v>
      </c>
      <c r="J39" s="210">
        <v>0</v>
      </c>
      <c r="K39" s="210">
        <v>0</v>
      </c>
      <c r="L39" s="210">
        <v>0</v>
      </c>
      <c r="M39" s="207">
        <v>0</v>
      </c>
      <c r="N39" s="208">
        <v>0</v>
      </c>
      <c r="O39" s="19"/>
    </row>
    <row r="40" spans="1:15" s="30" customFormat="1" ht="18" customHeight="1">
      <c r="A40" s="41"/>
      <c r="B40" s="42"/>
      <c r="C40" s="274" t="s">
        <v>173</v>
      </c>
      <c r="D40" s="210">
        <v>0</v>
      </c>
      <c r="E40" s="210">
        <v>0</v>
      </c>
      <c r="F40" s="207">
        <v>0</v>
      </c>
      <c r="G40" s="240"/>
      <c r="H40" s="210">
        <v>0</v>
      </c>
      <c r="I40" s="210">
        <v>0</v>
      </c>
      <c r="J40" s="210">
        <v>0</v>
      </c>
      <c r="K40" s="210">
        <v>0</v>
      </c>
      <c r="L40" s="210">
        <v>0</v>
      </c>
      <c r="M40" s="207">
        <v>0</v>
      </c>
      <c r="N40" s="208">
        <v>0</v>
      </c>
      <c r="O40" s="19"/>
    </row>
    <row r="41" spans="1:15" s="30" customFormat="1" ht="18" customHeight="1">
      <c r="A41" s="41"/>
      <c r="B41" s="42"/>
      <c r="C41" s="274" t="s">
        <v>174</v>
      </c>
      <c r="D41" s="210">
        <v>215</v>
      </c>
      <c r="E41" s="210">
        <v>481</v>
      </c>
      <c r="F41" s="207">
        <v>696</v>
      </c>
      <c r="G41" s="240"/>
      <c r="H41" s="210">
        <v>457</v>
      </c>
      <c r="I41" s="210">
        <v>581</v>
      </c>
      <c r="J41" s="210">
        <v>329</v>
      </c>
      <c r="K41" s="210">
        <v>332</v>
      </c>
      <c r="L41" s="210">
        <v>196</v>
      </c>
      <c r="M41" s="207">
        <v>1895</v>
      </c>
      <c r="N41" s="208">
        <v>2591</v>
      </c>
      <c r="O41" s="19"/>
    </row>
    <row r="42" spans="1:15" s="30" customFormat="1" ht="18" customHeight="1">
      <c r="A42" s="19"/>
      <c r="B42" s="19"/>
      <c r="C42" s="274" t="s">
        <v>175</v>
      </c>
      <c r="D42" s="210">
        <v>67</v>
      </c>
      <c r="E42" s="210">
        <v>42</v>
      </c>
      <c r="F42" s="207">
        <v>109</v>
      </c>
      <c r="G42" s="240"/>
      <c r="H42" s="210">
        <v>132</v>
      </c>
      <c r="I42" s="210">
        <v>85</v>
      </c>
      <c r="J42" s="210">
        <v>76</v>
      </c>
      <c r="K42" s="210">
        <v>61</v>
      </c>
      <c r="L42" s="210">
        <v>46</v>
      </c>
      <c r="M42" s="207">
        <v>400</v>
      </c>
      <c r="N42" s="208">
        <v>509</v>
      </c>
      <c r="O42" s="19"/>
    </row>
    <row r="43" spans="1:15" s="30" customFormat="1" ht="18" customHeight="1">
      <c r="A43" s="41"/>
      <c r="B43" s="42"/>
      <c r="C43" s="276" t="s">
        <v>176</v>
      </c>
      <c r="D43" s="277">
        <v>254</v>
      </c>
      <c r="E43" s="277">
        <v>590</v>
      </c>
      <c r="F43" s="222">
        <v>844</v>
      </c>
      <c r="G43" s="278"/>
      <c r="H43" s="277">
        <v>924</v>
      </c>
      <c r="I43" s="277">
        <v>808</v>
      </c>
      <c r="J43" s="277">
        <v>353</v>
      </c>
      <c r="K43" s="277">
        <v>319</v>
      </c>
      <c r="L43" s="277">
        <v>165</v>
      </c>
      <c r="M43" s="222">
        <v>2569</v>
      </c>
      <c r="N43" s="214">
        <v>3413</v>
      </c>
      <c r="O43" s="19"/>
    </row>
    <row r="44" spans="1:15" s="30" customFormat="1" ht="12" customHeight="1">
      <c r="A44" s="41"/>
      <c r="B44" s="42"/>
      <c r="C44" s="19"/>
      <c r="D44" s="19"/>
      <c r="E44" s="19"/>
      <c r="F44" s="19"/>
      <c r="G44" s="19"/>
      <c r="H44" s="19"/>
      <c r="I44" s="19"/>
      <c r="J44" s="19"/>
      <c r="K44" s="19"/>
      <c r="L44" s="19"/>
      <c r="M44" s="19"/>
      <c r="N44" s="19"/>
      <c r="O44" s="19"/>
    </row>
    <row r="45" spans="1:15" s="30" customFormat="1" ht="18" customHeight="1">
      <c r="A45" s="19"/>
      <c r="B45" s="19"/>
      <c r="C45" s="135" t="s">
        <v>178</v>
      </c>
      <c r="D45" s="19"/>
      <c r="E45" s="19"/>
      <c r="F45" s="19"/>
      <c r="G45" s="19"/>
      <c r="H45" s="19"/>
      <c r="I45" s="19"/>
      <c r="J45" s="19"/>
      <c r="K45" s="19"/>
      <c r="L45" s="19"/>
      <c r="M45" s="19"/>
      <c r="N45" s="19"/>
      <c r="O45" s="19"/>
    </row>
    <row r="46" spans="1:15" s="30" customFormat="1" ht="18" customHeight="1">
      <c r="A46" s="41"/>
      <c r="B46" s="42"/>
      <c r="C46" s="759"/>
      <c r="D46" s="761" t="s">
        <v>155</v>
      </c>
      <c r="E46" s="761"/>
      <c r="F46" s="762"/>
      <c r="G46" s="763" t="s">
        <v>156</v>
      </c>
      <c r="H46" s="764"/>
      <c r="I46" s="764"/>
      <c r="J46" s="764"/>
      <c r="K46" s="764"/>
      <c r="L46" s="764"/>
      <c r="M46" s="764"/>
      <c r="N46" s="765" t="s">
        <v>87</v>
      </c>
      <c r="O46" s="19"/>
    </row>
    <row r="47" spans="1:15" s="30" customFormat="1" ht="18" customHeight="1">
      <c r="A47" s="41"/>
      <c r="B47" s="42"/>
      <c r="C47" s="760"/>
      <c r="D47" s="271" t="s">
        <v>130</v>
      </c>
      <c r="E47" s="271" t="s">
        <v>131</v>
      </c>
      <c r="F47" s="272" t="s">
        <v>14</v>
      </c>
      <c r="G47" s="273" t="s">
        <v>132</v>
      </c>
      <c r="H47" s="271" t="s">
        <v>133</v>
      </c>
      <c r="I47" s="271" t="s">
        <v>134</v>
      </c>
      <c r="J47" s="271" t="s">
        <v>135</v>
      </c>
      <c r="K47" s="271" t="s">
        <v>136</v>
      </c>
      <c r="L47" s="271" t="s">
        <v>137</v>
      </c>
      <c r="M47" s="272" t="s">
        <v>14</v>
      </c>
      <c r="N47" s="766"/>
      <c r="O47" s="19"/>
    </row>
    <row r="48" spans="1:15" s="30" customFormat="1" ht="18" customHeight="1">
      <c r="A48" s="19"/>
      <c r="B48" s="19"/>
      <c r="C48" s="274" t="s">
        <v>163</v>
      </c>
      <c r="D48" s="210">
        <v>0</v>
      </c>
      <c r="E48" s="210">
        <v>0</v>
      </c>
      <c r="F48" s="207">
        <v>0</v>
      </c>
      <c r="G48" s="240"/>
      <c r="H48" s="210">
        <v>199</v>
      </c>
      <c r="I48" s="210">
        <v>204</v>
      </c>
      <c r="J48" s="210">
        <v>118</v>
      </c>
      <c r="K48" s="210">
        <v>54</v>
      </c>
      <c r="L48" s="210">
        <v>62</v>
      </c>
      <c r="M48" s="207">
        <v>637</v>
      </c>
      <c r="N48" s="208">
        <v>637</v>
      </c>
      <c r="O48" s="19"/>
    </row>
    <row r="49" spans="1:15" s="30" customFormat="1" ht="18" customHeight="1">
      <c r="A49" s="19"/>
      <c r="B49" s="19"/>
      <c r="C49" s="274" t="s">
        <v>164</v>
      </c>
      <c r="D49" s="210">
        <v>0</v>
      </c>
      <c r="E49" s="210">
        <v>11</v>
      </c>
      <c r="F49" s="207">
        <v>11</v>
      </c>
      <c r="G49" s="240"/>
      <c r="H49" s="210">
        <v>0</v>
      </c>
      <c r="I49" s="210">
        <v>12</v>
      </c>
      <c r="J49" s="210">
        <v>21</v>
      </c>
      <c r="K49" s="210">
        <v>40</v>
      </c>
      <c r="L49" s="210">
        <v>56</v>
      </c>
      <c r="M49" s="207">
        <v>129</v>
      </c>
      <c r="N49" s="208">
        <v>140</v>
      </c>
      <c r="O49" s="19"/>
    </row>
    <row r="50" spans="1:15" s="57" customFormat="1" ht="18" customHeight="1">
      <c r="A50" s="19"/>
      <c r="B50" s="19"/>
      <c r="C50" s="274" t="s">
        <v>165</v>
      </c>
      <c r="D50" s="210">
        <v>7</v>
      </c>
      <c r="E50" s="210">
        <v>59</v>
      </c>
      <c r="F50" s="207">
        <v>66</v>
      </c>
      <c r="G50" s="275"/>
      <c r="H50" s="210">
        <v>58</v>
      </c>
      <c r="I50" s="210">
        <v>106</v>
      </c>
      <c r="J50" s="210">
        <v>84</v>
      </c>
      <c r="K50" s="210">
        <v>81</v>
      </c>
      <c r="L50" s="210">
        <v>113</v>
      </c>
      <c r="M50" s="207">
        <v>442</v>
      </c>
      <c r="N50" s="208">
        <v>508</v>
      </c>
      <c r="O50" s="19"/>
    </row>
    <row r="51" spans="1:15" s="30" customFormat="1" ht="18" customHeight="1">
      <c r="A51" s="19"/>
      <c r="B51" s="19"/>
      <c r="C51" s="274" t="s">
        <v>166</v>
      </c>
      <c r="D51" s="210">
        <v>0</v>
      </c>
      <c r="E51" s="210">
        <v>22</v>
      </c>
      <c r="F51" s="207">
        <v>22</v>
      </c>
      <c r="G51" s="240"/>
      <c r="H51" s="210">
        <v>24</v>
      </c>
      <c r="I51" s="210">
        <v>31</v>
      </c>
      <c r="J51" s="210">
        <v>8</v>
      </c>
      <c r="K51" s="210">
        <v>7</v>
      </c>
      <c r="L51" s="210">
        <v>5</v>
      </c>
      <c r="M51" s="207">
        <v>75</v>
      </c>
      <c r="N51" s="208">
        <v>97</v>
      </c>
      <c r="O51" s="19"/>
    </row>
    <row r="52" spans="1:15" s="30" customFormat="1" ht="18" customHeight="1">
      <c r="A52" s="19"/>
      <c r="B52" s="19"/>
      <c r="C52" s="274" t="s">
        <v>167</v>
      </c>
      <c r="D52" s="210">
        <v>16</v>
      </c>
      <c r="E52" s="210">
        <v>39</v>
      </c>
      <c r="F52" s="207">
        <v>55</v>
      </c>
      <c r="G52" s="240"/>
      <c r="H52" s="210">
        <v>152</v>
      </c>
      <c r="I52" s="210">
        <v>200</v>
      </c>
      <c r="J52" s="210">
        <v>201</v>
      </c>
      <c r="K52" s="210">
        <v>203</v>
      </c>
      <c r="L52" s="210">
        <v>199</v>
      </c>
      <c r="M52" s="207">
        <v>955</v>
      </c>
      <c r="N52" s="208">
        <v>1010</v>
      </c>
      <c r="O52" s="19"/>
    </row>
    <row r="53" spans="1:15" s="30" customFormat="1" ht="18" customHeight="1">
      <c r="A53" s="19"/>
      <c r="B53" s="19"/>
      <c r="C53" s="274" t="s">
        <v>168</v>
      </c>
      <c r="D53" s="210">
        <v>0</v>
      </c>
      <c r="E53" s="210">
        <v>0</v>
      </c>
      <c r="F53" s="207">
        <v>0</v>
      </c>
      <c r="G53" s="240"/>
      <c r="H53" s="210">
        <v>334</v>
      </c>
      <c r="I53" s="210">
        <v>417</v>
      </c>
      <c r="J53" s="210">
        <v>196</v>
      </c>
      <c r="K53" s="210">
        <v>146</v>
      </c>
      <c r="L53" s="210">
        <v>41</v>
      </c>
      <c r="M53" s="207">
        <v>1134</v>
      </c>
      <c r="N53" s="208">
        <v>1134</v>
      </c>
      <c r="O53" s="19"/>
    </row>
    <row r="54" spans="1:15" s="30" customFormat="1" ht="18" customHeight="1">
      <c r="A54" s="19"/>
      <c r="B54" s="19"/>
      <c r="C54" s="274" t="s">
        <v>169</v>
      </c>
      <c r="D54" s="210">
        <v>39</v>
      </c>
      <c r="E54" s="210">
        <v>102</v>
      </c>
      <c r="F54" s="207">
        <v>141</v>
      </c>
      <c r="G54" s="240"/>
      <c r="H54" s="210">
        <v>52</v>
      </c>
      <c r="I54" s="210">
        <v>104</v>
      </c>
      <c r="J54" s="210">
        <v>44</v>
      </c>
      <c r="K54" s="210">
        <v>80</v>
      </c>
      <c r="L54" s="210">
        <v>16</v>
      </c>
      <c r="M54" s="207">
        <v>296</v>
      </c>
      <c r="N54" s="208">
        <v>437</v>
      </c>
      <c r="O54" s="19"/>
    </row>
    <row r="55" spans="1:15" s="30" customFormat="1" ht="18" customHeight="1">
      <c r="A55" s="41"/>
      <c r="B55" s="42"/>
      <c r="C55" s="274" t="s">
        <v>170</v>
      </c>
      <c r="D55" s="210">
        <v>13</v>
      </c>
      <c r="E55" s="210">
        <v>3</v>
      </c>
      <c r="F55" s="207">
        <v>16</v>
      </c>
      <c r="G55" s="240"/>
      <c r="H55" s="210">
        <v>105</v>
      </c>
      <c r="I55" s="210">
        <v>143</v>
      </c>
      <c r="J55" s="210">
        <v>100</v>
      </c>
      <c r="K55" s="210">
        <v>83</v>
      </c>
      <c r="L55" s="210">
        <v>32</v>
      </c>
      <c r="M55" s="207">
        <v>463</v>
      </c>
      <c r="N55" s="208">
        <v>479</v>
      </c>
      <c r="O55" s="19"/>
    </row>
    <row r="56" spans="1:15" s="30" customFormat="1" ht="18" customHeight="1">
      <c r="A56" s="41"/>
      <c r="B56" s="42"/>
      <c r="C56" s="274" t="s">
        <v>171</v>
      </c>
      <c r="D56" s="210">
        <v>0</v>
      </c>
      <c r="E56" s="210">
        <v>0</v>
      </c>
      <c r="F56" s="207">
        <v>0</v>
      </c>
      <c r="G56" s="240"/>
      <c r="H56" s="210">
        <v>1</v>
      </c>
      <c r="I56" s="210">
        <v>0</v>
      </c>
      <c r="J56" s="210">
        <v>13</v>
      </c>
      <c r="K56" s="210">
        <v>5</v>
      </c>
      <c r="L56" s="210">
        <v>7</v>
      </c>
      <c r="M56" s="207">
        <v>26</v>
      </c>
      <c r="N56" s="208">
        <v>26</v>
      </c>
      <c r="O56" s="19"/>
    </row>
    <row r="57" spans="1:15" s="30" customFormat="1" ht="18" customHeight="1">
      <c r="A57" s="19"/>
      <c r="B57" s="19"/>
      <c r="C57" s="274" t="s">
        <v>172</v>
      </c>
      <c r="D57" s="210">
        <v>0</v>
      </c>
      <c r="E57" s="210">
        <v>0</v>
      </c>
      <c r="F57" s="207">
        <v>0</v>
      </c>
      <c r="G57" s="240"/>
      <c r="H57" s="210">
        <v>0</v>
      </c>
      <c r="I57" s="210">
        <v>0</v>
      </c>
      <c r="J57" s="210">
        <v>0</v>
      </c>
      <c r="K57" s="210">
        <v>0</v>
      </c>
      <c r="L57" s="210">
        <v>0</v>
      </c>
      <c r="M57" s="207">
        <v>0</v>
      </c>
      <c r="N57" s="208">
        <v>0</v>
      </c>
      <c r="O57" s="19"/>
    </row>
    <row r="58" spans="1:15" s="30" customFormat="1" ht="18" customHeight="1">
      <c r="A58" s="41"/>
      <c r="B58" s="42"/>
      <c r="C58" s="274" t="s">
        <v>173</v>
      </c>
      <c r="D58" s="210">
        <v>0</v>
      </c>
      <c r="E58" s="210">
        <v>0</v>
      </c>
      <c r="F58" s="207">
        <v>0</v>
      </c>
      <c r="G58" s="240"/>
      <c r="H58" s="210">
        <v>0</v>
      </c>
      <c r="I58" s="210">
        <v>0</v>
      </c>
      <c r="J58" s="210">
        <v>0</v>
      </c>
      <c r="K58" s="210">
        <v>0</v>
      </c>
      <c r="L58" s="210">
        <v>0</v>
      </c>
      <c r="M58" s="207">
        <v>0</v>
      </c>
      <c r="N58" s="208">
        <v>0</v>
      </c>
      <c r="O58" s="19"/>
    </row>
    <row r="59" spans="1:15" s="30" customFormat="1" ht="18" customHeight="1">
      <c r="A59" s="41"/>
      <c r="B59" s="42"/>
      <c r="C59" s="274" t="s">
        <v>174</v>
      </c>
      <c r="D59" s="210">
        <v>155</v>
      </c>
      <c r="E59" s="210">
        <v>471</v>
      </c>
      <c r="F59" s="207">
        <v>626</v>
      </c>
      <c r="G59" s="240"/>
      <c r="H59" s="210">
        <v>393</v>
      </c>
      <c r="I59" s="210">
        <v>635</v>
      </c>
      <c r="J59" s="210">
        <v>417</v>
      </c>
      <c r="K59" s="210">
        <v>345</v>
      </c>
      <c r="L59" s="210">
        <v>205</v>
      </c>
      <c r="M59" s="207">
        <v>1995</v>
      </c>
      <c r="N59" s="208">
        <v>2621</v>
      </c>
      <c r="O59" s="19"/>
    </row>
    <row r="60" spans="1:15" s="30" customFormat="1" ht="18" customHeight="1">
      <c r="A60" s="19"/>
      <c r="B60" s="19"/>
      <c r="C60" s="274" t="s">
        <v>175</v>
      </c>
      <c r="D60" s="210">
        <v>16</v>
      </c>
      <c r="E60" s="210">
        <v>25</v>
      </c>
      <c r="F60" s="207">
        <v>41</v>
      </c>
      <c r="G60" s="240"/>
      <c r="H60" s="210">
        <v>123</v>
      </c>
      <c r="I60" s="210">
        <v>60</v>
      </c>
      <c r="J60" s="210">
        <v>100</v>
      </c>
      <c r="K60" s="210">
        <v>70</v>
      </c>
      <c r="L60" s="210">
        <v>56</v>
      </c>
      <c r="M60" s="207">
        <v>409</v>
      </c>
      <c r="N60" s="208">
        <v>450</v>
      </c>
      <c r="O60" s="19"/>
    </row>
    <row r="61" spans="1:15" s="30" customFormat="1" ht="18" customHeight="1">
      <c r="A61" s="41"/>
      <c r="B61" s="42"/>
      <c r="C61" s="276" t="s">
        <v>176</v>
      </c>
      <c r="D61" s="277">
        <v>172</v>
      </c>
      <c r="E61" s="277">
        <v>556</v>
      </c>
      <c r="F61" s="222">
        <v>728</v>
      </c>
      <c r="G61" s="278"/>
      <c r="H61" s="277">
        <v>736</v>
      </c>
      <c r="I61" s="277">
        <v>815</v>
      </c>
      <c r="J61" s="277">
        <v>442</v>
      </c>
      <c r="K61" s="277">
        <v>343</v>
      </c>
      <c r="L61" s="277">
        <v>189</v>
      </c>
      <c r="M61" s="222">
        <v>2525</v>
      </c>
      <c r="N61" s="214">
        <v>3253</v>
      </c>
      <c r="O61" s="19"/>
    </row>
    <row r="62" spans="1:15" s="30" customFormat="1" ht="12" customHeight="1">
      <c r="A62" s="41"/>
      <c r="B62" s="42"/>
      <c r="C62" s="19"/>
      <c r="D62" s="19"/>
      <c r="E62" s="19"/>
      <c r="F62" s="19"/>
      <c r="G62" s="19"/>
      <c r="H62" s="19"/>
      <c r="I62" s="19"/>
      <c r="J62" s="19"/>
      <c r="K62" s="19"/>
      <c r="L62" s="19"/>
      <c r="M62" s="19"/>
      <c r="N62" s="19"/>
      <c r="O62" s="19"/>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3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5" customWidth="1"/>
    <col min="3" max="3" width="45.375" style="15" customWidth="1"/>
    <col min="4" max="14" width="16" style="15" customWidth="1"/>
    <col min="15" max="15" width="4.5" style="15" customWidth="1"/>
  </cols>
  <sheetData>
    <row r="1" spans="1:15" ht="18" customHeight="1">
      <c r="A1" s="194" t="s">
        <v>160</v>
      </c>
      <c r="B1" s="12"/>
      <c r="C1" s="12"/>
      <c r="D1" s="12"/>
      <c r="E1" s="12"/>
      <c r="F1" s="12"/>
      <c r="G1" s="12"/>
      <c r="H1" s="12"/>
      <c r="I1" s="12"/>
      <c r="J1" s="12"/>
      <c r="K1" s="12"/>
      <c r="L1" s="12"/>
      <c r="M1" s="12"/>
      <c r="N1" s="12"/>
      <c r="O1" s="136"/>
    </row>
    <row r="2" spans="1:15" ht="18" customHeight="1">
      <c r="A2" s="16"/>
      <c r="B2" s="16"/>
      <c r="C2" s="16"/>
      <c r="D2" s="16"/>
      <c r="E2" s="16"/>
      <c r="F2" s="16"/>
      <c r="G2" s="16"/>
      <c r="H2" s="16"/>
      <c r="I2" s="16"/>
      <c r="J2" s="16"/>
      <c r="K2" s="16"/>
      <c r="L2" s="16"/>
      <c r="M2" s="16"/>
      <c r="N2" s="16"/>
      <c r="O2" s="136"/>
    </row>
    <row r="3" spans="1:15" ht="18" customHeight="1">
      <c r="A3" s="715" t="s">
        <v>1</v>
      </c>
      <c r="B3" s="715"/>
      <c r="C3" s="715"/>
      <c r="D3" s="715"/>
      <c r="E3" s="715"/>
      <c r="F3" s="715"/>
      <c r="G3" s="715"/>
      <c r="H3" s="715"/>
      <c r="I3" s="715"/>
      <c r="J3" s="715"/>
      <c r="K3" s="715"/>
      <c r="L3" s="715"/>
      <c r="M3" s="715"/>
      <c r="N3" s="715"/>
      <c r="O3" s="715"/>
    </row>
    <row r="4" spans="1:15" ht="18" customHeight="1">
      <c r="A4" s="716" t="s">
        <v>2</v>
      </c>
      <c r="B4" s="715"/>
      <c r="C4" s="715"/>
      <c r="D4" s="715"/>
      <c r="E4" s="715"/>
      <c r="F4" s="715"/>
      <c r="G4" s="715"/>
      <c r="H4" s="715"/>
      <c r="I4" s="715"/>
      <c r="J4" s="715"/>
      <c r="K4" s="715"/>
      <c r="L4" s="715"/>
      <c r="M4" s="715"/>
      <c r="N4" s="715"/>
      <c r="O4" s="715"/>
    </row>
    <row r="5" spans="1:15" ht="18" customHeight="1">
      <c r="A5" s="16"/>
      <c r="B5" s="16"/>
      <c r="C5" s="16"/>
      <c r="D5" s="16"/>
      <c r="E5" s="16"/>
      <c r="F5" s="16"/>
      <c r="G5" s="16"/>
      <c r="H5" s="16"/>
      <c r="I5" s="16"/>
      <c r="J5" s="16"/>
      <c r="K5" s="16"/>
      <c r="L5" s="16"/>
      <c r="M5" s="195" t="s">
        <v>32</v>
      </c>
      <c r="N5" s="196" t="s">
        <v>4</v>
      </c>
      <c r="O5" s="16"/>
    </row>
    <row r="6" spans="1:15" ht="18" customHeight="1">
      <c r="A6" s="16"/>
      <c r="B6" s="16"/>
      <c r="C6" s="16"/>
      <c r="D6" s="16"/>
      <c r="E6" s="16"/>
      <c r="F6" s="16"/>
      <c r="G6" s="16"/>
      <c r="H6" s="16"/>
      <c r="I6" s="16"/>
      <c r="J6" s="16"/>
      <c r="K6" s="16"/>
      <c r="L6" s="16"/>
      <c r="M6" s="195" t="s">
        <v>33</v>
      </c>
      <c r="N6" s="224" t="s">
        <v>6</v>
      </c>
      <c r="O6" s="197" t="s">
        <v>7</v>
      </c>
    </row>
    <row r="7" spans="1:15" ht="18" customHeight="1">
      <c r="A7" s="135" t="s">
        <v>34</v>
      </c>
      <c r="B7" s="18"/>
      <c r="C7" s="19"/>
      <c r="D7" s="19"/>
      <c r="E7" s="19"/>
      <c r="F7" s="19"/>
      <c r="G7" s="19"/>
      <c r="H7" s="19"/>
      <c r="I7" s="19"/>
      <c r="J7" s="19"/>
      <c r="K7" s="19"/>
      <c r="L7" s="19"/>
      <c r="M7" s="19"/>
      <c r="N7" s="19"/>
      <c r="O7" s="16"/>
    </row>
    <row r="8" spans="1:15" ht="18" customHeight="1">
      <c r="A8" s="19"/>
      <c r="B8" s="135" t="s">
        <v>179</v>
      </c>
      <c r="C8" s="135"/>
      <c r="D8" s="19"/>
      <c r="E8" s="19"/>
      <c r="F8" s="19"/>
      <c r="G8" s="19"/>
      <c r="H8" s="19"/>
      <c r="I8" s="19"/>
      <c r="J8" s="19"/>
      <c r="K8" s="19"/>
      <c r="L8" s="19"/>
      <c r="M8" s="19"/>
      <c r="N8" s="19"/>
      <c r="O8" s="16"/>
    </row>
    <row r="9" spans="1:15" ht="18" customHeight="1">
      <c r="A9" s="19"/>
      <c r="B9" s="18"/>
      <c r="C9" s="135" t="s">
        <v>162</v>
      </c>
      <c r="D9" s="19"/>
      <c r="E9" s="19"/>
      <c r="F9" s="19"/>
      <c r="G9" s="19"/>
      <c r="H9" s="19"/>
      <c r="I9" s="19"/>
      <c r="J9" s="19"/>
      <c r="K9" s="19"/>
      <c r="L9" s="19"/>
      <c r="M9" s="19"/>
      <c r="N9" s="19"/>
      <c r="O9" s="16"/>
    </row>
    <row r="10" spans="1:15" s="30" customFormat="1" ht="18" customHeight="1">
      <c r="A10" s="19"/>
      <c r="B10" s="19"/>
      <c r="C10" s="759"/>
      <c r="D10" s="761" t="s">
        <v>155</v>
      </c>
      <c r="E10" s="761"/>
      <c r="F10" s="762"/>
      <c r="G10" s="763" t="s">
        <v>156</v>
      </c>
      <c r="H10" s="764"/>
      <c r="I10" s="764"/>
      <c r="J10" s="764"/>
      <c r="K10" s="764"/>
      <c r="L10" s="764"/>
      <c r="M10" s="764"/>
      <c r="N10" s="765" t="s">
        <v>87</v>
      </c>
      <c r="O10" s="19"/>
    </row>
    <row r="11" spans="1:15" s="30" customFormat="1" ht="18" customHeight="1">
      <c r="A11" s="19"/>
      <c r="B11" s="19"/>
      <c r="C11" s="760"/>
      <c r="D11" s="271" t="s">
        <v>130</v>
      </c>
      <c r="E11" s="271" t="s">
        <v>131</v>
      </c>
      <c r="F11" s="272" t="s">
        <v>14</v>
      </c>
      <c r="G11" s="273" t="s">
        <v>132</v>
      </c>
      <c r="H11" s="271" t="s">
        <v>133</v>
      </c>
      <c r="I11" s="271" t="s">
        <v>134</v>
      </c>
      <c r="J11" s="271" t="s">
        <v>135</v>
      </c>
      <c r="K11" s="271" t="s">
        <v>136</v>
      </c>
      <c r="L11" s="271" t="s">
        <v>137</v>
      </c>
      <c r="M11" s="272" t="s">
        <v>14</v>
      </c>
      <c r="N11" s="766"/>
      <c r="O11" s="19"/>
    </row>
    <row r="12" spans="1:15" s="30" customFormat="1" ht="18" customHeight="1">
      <c r="A12" s="41"/>
      <c r="B12" s="42"/>
      <c r="C12" s="274" t="s">
        <v>180</v>
      </c>
      <c r="D12" s="210">
        <v>0</v>
      </c>
      <c r="E12" s="210">
        <v>0</v>
      </c>
      <c r="F12" s="207">
        <v>0</v>
      </c>
      <c r="G12" s="240"/>
      <c r="H12" s="210">
        <v>86801</v>
      </c>
      <c r="I12" s="210">
        <v>112409</v>
      </c>
      <c r="J12" s="210">
        <v>109795</v>
      </c>
      <c r="K12" s="210">
        <v>141169</v>
      </c>
      <c r="L12" s="210">
        <v>108966</v>
      </c>
      <c r="M12" s="207">
        <v>559140</v>
      </c>
      <c r="N12" s="208">
        <v>559140</v>
      </c>
      <c r="O12" s="19"/>
    </row>
    <row r="13" spans="1:15" s="30" customFormat="1" ht="18" customHeight="1">
      <c r="A13" s="41"/>
      <c r="B13" s="42"/>
      <c r="C13" s="274" t="s">
        <v>181</v>
      </c>
      <c r="D13" s="210">
        <v>0</v>
      </c>
      <c r="E13" s="210">
        <v>134</v>
      </c>
      <c r="F13" s="207">
        <v>134</v>
      </c>
      <c r="G13" s="240"/>
      <c r="H13" s="210">
        <v>403</v>
      </c>
      <c r="I13" s="210">
        <v>1111</v>
      </c>
      <c r="J13" s="210">
        <v>1601</v>
      </c>
      <c r="K13" s="210">
        <v>2774</v>
      </c>
      <c r="L13" s="210">
        <v>3974</v>
      </c>
      <c r="M13" s="207">
        <v>9863</v>
      </c>
      <c r="N13" s="208">
        <v>9997</v>
      </c>
      <c r="O13" s="19"/>
    </row>
    <row r="14" spans="1:15" s="30" customFormat="1" ht="18" customHeight="1">
      <c r="A14" s="41"/>
      <c r="B14" s="42"/>
      <c r="C14" s="274" t="s">
        <v>182</v>
      </c>
      <c r="D14" s="210">
        <v>1725</v>
      </c>
      <c r="E14" s="210">
        <v>10508</v>
      </c>
      <c r="F14" s="207">
        <v>12233</v>
      </c>
      <c r="G14" s="240"/>
      <c r="H14" s="210">
        <v>8890</v>
      </c>
      <c r="I14" s="210">
        <v>13769</v>
      </c>
      <c r="J14" s="210">
        <v>8571</v>
      </c>
      <c r="K14" s="210">
        <v>13950</v>
      </c>
      <c r="L14" s="210">
        <v>13038</v>
      </c>
      <c r="M14" s="207">
        <v>58218</v>
      </c>
      <c r="N14" s="208">
        <v>70451</v>
      </c>
      <c r="O14" s="19"/>
    </row>
    <row r="15" spans="1:15" s="30" customFormat="1" ht="18" customHeight="1">
      <c r="A15" s="41"/>
      <c r="B15" s="42"/>
      <c r="C15" s="274" t="s">
        <v>183</v>
      </c>
      <c r="D15" s="210">
        <v>793</v>
      </c>
      <c r="E15" s="210">
        <v>5044</v>
      </c>
      <c r="F15" s="207">
        <v>5837</v>
      </c>
      <c r="G15" s="240"/>
      <c r="H15" s="210">
        <v>1926</v>
      </c>
      <c r="I15" s="210">
        <v>3663</v>
      </c>
      <c r="J15" s="210">
        <v>2395</v>
      </c>
      <c r="K15" s="210">
        <v>1629</v>
      </c>
      <c r="L15" s="210">
        <v>2088</v>
      </c>
      <c r="M15" s="207">
        <v>11701</v>
      </c>
      <c r="N15" s="208">
        <v>17538</v>
      </c>
      <c r="O15" s="19"/>
    </row>
    <row r="16" spans="1:15" s="30" customFormat="1" ht="18" customHeight="1">
      <c r="A16" s="41"/>
      <c r="B16" s="42"/>
      <c r="C16" s="274" t="s">
        <v>184</v>
      </c>
      <c r="D16" s="210">
        <v>0</v>
      </c>
      <c r="E16" s="210">
        <v>0</v>
      </c>
      <c r="F16" s="207">
        <v>0</v>
      </c>
      <c r="G16" s="240"/>
      <c r="H16" s="210">
        <v>119594</v>
      </c>
      <c r="I16" s="210">
        <v>104909</v>
      </c>
      <c r="J16" s="210">
        <v>61669</v>
      </c>
      <c r="K16" s="210">
        <v>47300</v>
      </c>
      <c r="L16" s="210">
        <v>19694</v>
      </c>
      <c r="M16" s="207">
        <v>353166</v>
      </c>
      <c r="N16" s="208">
        <v>353166</v>
      </c>
      <c r="O16" s="19"/>
    </row>
    <row r="17" spans="1:15" s="30" customFormat="1" ht="18" customHeight="1">
      <c r="A17" s="41"/>
      <c r="B17" s="42"/>
      <c r="C17" s="274" t="s">
        <v>185</v>
      </c>
      <c r="D17" s="210">
        <v>0</v>
      </c>
      <c r="E17" s="210">
        <v>0</v>
      </c>
      <c r="F17" s="207">
        <v>0</v>
      </c>
      <c r="G17" s="240"/>
      <c r="H17" s="210">
        <v>17329</v>
      </c>
      <c r="I17" s="210">
        <v>23376</v>
      </c>
      <c r="J17" s="210">
        <v>12883</v>
      </c>
      <c r="K17" s="210">
        <v>9437</v>
      </c>
      <c r="L17" s="210">
        <v>4364</v>
      </c>
      <c r="M17" s="207">
        <v>67389</v>
      </c>
      <c r="N17" s="208">
        <v>67389</v>
      </c>
      <c r="O17" s="19"/>
    </row>
    <row r="18" spans="1:15" s="30" customFormat="1" ht="18" customHeight="1">
      <c r="A18" s="41"/>
      <c r="B18" s="42"/>
      <c r="C18" s="274" t="s">
        <v>186</v>
      </c>
      <c r="D18" s="210">
        <v>280</v>
      </c>
      <c r="E18" s="210">
        <v>1335</v>
      </c>
      <c r="F18" s="207">
        <v>1615</v>
      </c>
      <c r="G18" s="240"/>
      <c r="H18" s="210">
        <v>14353</v>
      </c>
      <c r="I18" s="210">
        <v>16124</v>
      </c>
      <c r="J18" s="210">
        <v>17965</v>
      </c>
      <c r="K18" s="210">
        <v>16542</v>
      </c>
      <c r="L18" s="210">
        <v>6608</v>
      </c>
      <c r="M18" s="207">
        <v>71592</v>
      </c>
      <c r="N18" s="208">
        <v>73207</v>
      </c>
      <c r="O18" s="19"/>
    </row>
    <row r="19" spans="1:15" s="30" customFormat="1" ht="18" customHeight="1">
      <c r="A19" s="41"/>
      <c r="B19" s="42"/>
      <c r="C19" s="274" t="s">
        <v>187</v>
      </c>
      <c r="D19" s="210">
        <v>0</v>
      </c>
      <c r="E19" s="210">
        <v>66</v>
      </c>
      <c r="F19" s="207">
        <v>66</v>
      </c>
      <c r="G19" s="240"/>
      <c r="H19" s="210">
        <v>266</v>
      </c>
      <c r="I19" s="210">
        <v>511</v>
      </c>
      <c r="J19" s="210">
        <v>552</v>
      </c>
      <c r="K19" s="210">
        <v>502</v>
      </c>
      <c r="L19" s="210">
        <v>540</v>
      </c>
      <c r="M19" s="207">
        <v>2371</v>
      </c>
      <c r="N19" s="208">
        <v>2437</v>
      </c>
      <c r="O19" s="19"/>
    </row>
    <row r="20" spans="1:15" s="30" customFormat="1" ht="18" customHeight="1">
      <c r="A20" s="41"/>
      <c r="B20" s="42"/>
      <c r="C20" s="274" t="s">
        <v>188</v>
      </c>
      <c r="D20" s="210">
        <v>0</v>
      </c>
      <c r="E20" s="210">
        <v>0</v>
      </c>
      <c r="F20" s="207">
        <v>0</v>
      </c>
      <c r="G20" s="240"/>
      <c r="H20" s="210">
        <v>0</v>
      </c>
      <c r="I20" s="210">
        <v>0</v>
      </c>
      <c r="J20" s="210">
        <v>0</v>
      </c>
      <c r="K20" s="210">
        <v>0</v>
      </c>
      <c r="L20" s="210">
        <v>0</v>
      </c>
      <c r="M20" s="207">
        <v>0</v>
      </c>
      <c r="N20" s="208">
        <v>0</v>
      </c>
      <c r="O20" s="19"/>
    </row>
    <row r="21" spans="1:15" s="30" customFormat="1" ht="18" customHeight="1">
      <c r="A21" s="19"/>
      <c r="B21" s="19"/>
      <c r="C21" s="276" t="s">
        <v>189</v>
      </c>
      <c r="D21" s="277">
        <v>0</v>
      </c>
      <c r="E21" s="277">
        <v>0</v>
      </c>
      <c r="F21" s="222">
        <v>0</v>
      </c>
      <c r="G21" s="278"/>
      <c r="H21" s="277">
        <v>0</v>
      </c>
      <c r="I21" s="277">
        <v>0</v>
      </c>
      <c r="J21" s="277">
        <v>0</v>
      </c>
      <c r="K21" s="277">
        <v>0</v>
      </c>
      <c r="L21" s="277">
        <v>0</v>
      </c>
      <c r="M21" s="222">
        <v>0</v>
      </c>
      <c r="N21" s="214">
        <v>0</v>
      </c>
      <c r="O21" s="19"/>
    </row>
    <row r="22" spans="1:15" s="30" customFormat="1" ht="18" customHeight="1">
      <c r="A22" s="19"/>
      <c r="B22" s="19"/>
      <c r="C22" s="225" t="s">
        <v>190</v>
      </c>
      <c r="D22" s="19"/>
      <c r="E22" s="19"/>
      <c r="F22" s="19"/>
      <c r="G22" s="19"/>
      <c r="H22" s="19"/>
      <c r="I22" s="19"/>
      <c r="J22" s="19"/>
      <c r="K22" s="19"/>
      <c r="L22" s="19"/>
      <c r="M22" s="19"/>
      <c r="N22" s="19"/>
      <c r="O22" s="19"/>
    </row>
    <row r="23" spans="1:15" s="30" customFormat="1" ht="12" customHeight="1">
      <c r="A23" s="19"/>
      <c r="B23" s="19"/>
      <c r="C23" s="19"/>
      <c r="D23" s="19"/>
      <c r="E23" s="19"/>
      <c r="F23" s="19"/>
      <c r="G23" s="19"/>
      <c r="H23" s="19"/>
      <c r="I23" s="19"/>
      <c r="J23" s="19"/>
      <c r="K23" s="19"/>
      <c r="L23" s="19"/>
      <c r="M23" s="19"/>
      <c r="N23" s="19"/>
      <c r="O23" s="19"/>
    </row>
    <row r="24" spans="1:15" s="30" customFormat="1" ht="18" customHeight="1">
      <c r="A24" s="19"/>
      <c r="B24" s="19"/>
      <c r="C24" s="135" t="s">
        <v>177</v>
      </c>
      <c r="D24" s="19"/>
      <c r="E24" s="19"/>
      <c r="F24" s="19"/>
      <c r="G24" s="19"/>
      <c r="H24" s="19"/>
      <c r="I24" s="19"/>
      <c r="J24" s="19"/>
      <c r="K24" s="19"/>
      <c r="L24" s="19"/>
      <c r="M24" s="19"/>
      <c r="N24" s="19"/>
      <c r="O24" s="19"/>
    </row>
    <row r="25" spans="1:15" s="30" customFormat="1" ht="18" customHeight="1">
      <c r="A25" s="41"/>
      <c r="B25" s="42"/>
      <c r="C25" s="759"/>
      <c r="D25" s="761" t="s">
        <v>155</v>
      </c>
      <c r="E25" s="761"/>
      <c r="F25" s="762"/>
      <c r="G25" s="763" t="s">
        <v>156</v>
      </c>
      <c r="H25" s="764"/>
      <c r="I25" s="764"/>
      <c r="J25" s="764"/>
      <c r="K25" s="764"/>
      <c r="L25" s="764"/>
      <c r="M25" s="764"/>
      <c r="N25" s="765" t="s">
        <v>87</v>
      </c>
      <c r="O25" s="19"/>
    </row>
    <row r="26" spans="1:15" s="30" customFormat="1" ht="18" customHeight="1">
      <c r="A26" s="41"/>
      <c r="B26" s="42"/>
      <c r="C26" s="760"/>
      <c r="D26" s="271" t="s">
        <v>130</v>
      </c>
      <c r="E26" s="271" t="s">
        <v>131</v>
      </c>
      <c r="F26" s="272" t="s">
        <v>14</v>
      </c>
      <c r="G26" s="273" t="s">
        <v>132</v>
      </c>
      <c r="H26" s="271" t="s">
        <v>133</v>
      </c>
      <c r="I26" s="271" t="s">
        <v>134</v>
      </c>
      <c r="J26" s="271" t="s">
        <v>135</v>
      </c>
      <c r="K26" s="271" t="s">
        <v>136</v>
      </c>
      <c r="L26" s="271" t="s">
        <v>137</v>
      </c>
      <c r="M26" s="272" t="s">
        <v>14</v>
      </c>
      <c r="N26" s="766"/>
      <c r="O26" s="19"/>
    </row>
    <row r="27" spans="1:15" s="30" customFormat="1" ht="18" customHeight="1">
      <c r="A27" s="19"/>
      <c r="B27" s="19"/>
      <c r="C27" s="274" t="s">
        <v>180</v>
      </c>
      <c r="D27" s="210">
        <v>0</v>
      </c>
      <c r="E27" s="210">
        <v>0</v>
      </c>
      <c r="F27" s="207">
        <v>0</v>
      </c>
      <c r="G27" s="240"/>
      <c r="H27" s="210">
        <v>4298</v>
      </c>
      <c r="I27" s="210">
        <v>7331</v>
      </c>
      <c r="J27" s="210">
        <v>4356</v>
      </c>
      <c r="K27" s="210">
        <v>6506</v>
      </c>
      <c r="L27" s="210">
        <v>5841</v>
      </c>
      <c r="M27" s="207">
        <v>28332</v>
      </c>
      <c r="N27" s="208">
        <v>28332</v>
      </c>
      <c r="O27" s="19"/>
    </row>
    <row r="28" spans="1:15" s="30" customFormat="1" ht="18" customHeight="1">
      <c r="A28" s="19"/>
      <c r="B28" s="19"/>
      <c r="C28" s="274" t="s">
        <v>181</v>
      </c>
      <c r="D28" s="210">
        <v>0</v>
      </c>
      <c r="E28" s="210">
        <v>0</v>
      </c>
      <c r="F28" s="207">
        <v>0</v>
      </c>
      <c r="G28" s="240"/>
      <c r="H28" s="210">
        <v>1</v>
      </c>
      <c r="I28" s="210">
        <v>3</v>
      </c>
      <c r="J28" s="210">
        <v>223</v>
      </c>
      <c r="K28" s="210">
        <v>49</v>
      </c>
      <c r="L28" s="210">
        <v>120</v>
      </c>
      <c r="M28" s="207">
        <v>396</v>
      </c>
      <c r="N28" s="208">
        <v>396</v>
      </c>
      <c r="O28" s="19"/>
    </row>
    <row r="29" spans="1:15" s="57" customFormat="1" ht="18" customHeight="1">
      <c r="A29" s="19"/>
      <c r="B29" s="19"/>
      <c r="C29" s="274" t="s">
        <v>182</v>
      </c>
      <c r="D29" s="210">
        <v>54</v>
      </c>
      <c r="E29" s="210">
        <v>794</v>
      </c>
      <c r="F29" s="207">
        <v>848</v>
      </c>
      <c r="G29" s="275"/>
      <c r="H29" s="210">
        <v>381</v>
      </c>
      <c r="I29" s="210">
        <v>863</v>
      </c>
      <c r="J29" s="210">
        <v>935</v>
      </c>
      <c r="K29" s="210">
        <v>1122</v>
      </c>
      <c r="L29" s="210">
        <v>736</v>
      </c>
      <c r="M29" s="207">
        <v>4037</v>
      </c>
      <c r="N29" s="208">
        <v>4885</v>
      </c>
      <c r="O29" s="19"/>
    </row>
    <row r="30" spans="1:15" s="30" customFormat="1" ht="18" customHeight="1">
      <c r="A30" s="19"/>
      <c r="B30" s="19"/>
      <c r="C30" s="274" t="s">
        <v>183</v>
      </c>
      <c r="D30" s="210">
        <v>0</v>
      </c>
      <c r="E30" s="210">
        <v>514</v>
      </c>
      <c r="F30" s="207">
        <v>514</v>
      </c>
      <c r="G30" s="240"/>
      <c r="H30" s="210">
        <v>246</v>
      </c>
      <c r="I30" s="210">
        <v>204</v>
      </c>
      <c r="J30" s="210">
        <v>172</v>
      </c>
      <c r="K30" s="210">
        <v>93</v>
      </c>
      <c r="L30" s="210">
        <v>12</v>
      </c>
      <c r="M30" s="207">
        <v>727</v>
      </c>
      <c r="N30" s="208">
        <v>1241</v>
      </c>
      <c r="O30" s="19"/>
    </row>
    <row r="31" spans="1:15" s="30" customFormat="1" ht="18" customHeight="1">
      <c r="A31" s="19"/>
      <c r="B31" s="19"/>
      <c r="C31" s="274" t="s">
        <v>184</v>
      </c>
      <c r="D31" s="210">
        <v>0</v>
      </c>
      <c r="E31" s="210">
        <v>0</v>
      </c>
      <c r="F31" s="207">
        <v>0</v>
      </c>
      <c r="G31" s="240"/>
      <c r="H31" s="210">
        <v>4864</v>
      </c>
      <c r="I31" s="210">
        <v>4527</v>
      </c>
      <c r="J31" s="210">
        <v>1812</v>
      </c>
      <c r="K31" s="210">
        <v>1403</v>
      </c>
      <c r="L31" s="210">
        <v>931</v>
      </c>
      <c r="M31" s="207">
        <v>13537</v>
      </c>
      <c r="N31" s="208">
        <v>13537</v>
      </c>
      <c r="O31" s="19"/>
    </row>
    <row r="32" spans="1:15" s="30" customFormat="1" ht="18" customHeight="1">
      <c r="A32" s="19"/>
      <c r="B32" s="19"/>
      <c r="C32" s="274" t="s">
        <v>185</v>
      </c>
      <c r="D32" s="210">
        <v>0</v>
      </c>
      <c r="E32" s="210">
        <v>0</v>
      </c>
      <c r="F32" s="207">
        <v>0</v>
      </c>
      <c r="G32" s="240"/>
      <c r="H32" s="210">
        <v>815</v>
      </c>
      <c r="I32" s="210">
        <v>1379</v>
      </c>
      <c r="J32" s="210">
        <v>473</v>
      </c>
      <c r="K32" s="210">
        <v>432</v>
      </c>
      <c r="L32" s="210">
        <v>300</v>
      </c>
      <c r="M32" s="207">
        <v>3399</v>
      </c>
      <c r="N32" s="208">
        <v>3399</v>
      </c>
      <c r="O32" s="19"/>
    </row>
    <row r="33" spans="1:15" s="30" customFormat="1" ht="18" customHeight="1">
      <c r="A33" s="19"/>
      <c r="B33" s="19"/>
      <c r="C33" s="274" t="s">
        <v>186</v>
      </c>
      <c r="D33" s="210">
        <v>35</v>
      </c>
      <c r="E33" s="210">
        <v>88</v>
      </c>
      <c r="F33" s="207">
        <v>123</v>
      </c>
      <c r="G33" s="240"/>
      <c r="H33" s="210">
        <v>574</v>
      </c>
      <c r="I33" s="210">
        <v>797</v>
      </c>
      <c r="J33" s="210">
        <v>260</v>
      </c>
      <c r="K33" s="210">
        <v>352</v>
      </c>
      <c r="L33" s="210">
        <v>136</v>
      </c>
      <c r="M33" s="207">
        <v>2119</v>
      </c>
      <c r="N33" s="208">
        <v>2242</v>
      </c>
      <c r="O33" s="19"/>
    </row>
    <row r="34" spans="1:15" s="30" customFormat="1" ht="18" customHeight="1">
      <c r="A34" s="41"/>
      <c r="B34" s="42"/>
      <c r="C34" s="274" t="s">
        <v>187</v>
      </c>
      <c r="D34" s="210">
        <v>0</v>
      </c>
      <c r="E34" s="210">
        <v>0</v>
      </c>
      <c r="F34" s="207">
        <v>0</v>
      </c>
      <c r="G34" s="240"/>
      <c r="H34" s="210">
        <v>0</v>
      </c>
      <c r="I34" s="210">
        <v>96</v>
      </c>
      <c r="J34" s="210">
        <v>6</v>
      </c>
      <c r="K34" s="210">
        <v>0</v>
      </c>
      <c r="L34" s="210">
        <v>66</v>
      </c>
      <c r="M34" s="207">
        <v>168</v>
      </c>
      <c r="N34" s="208">
        <v>168</v>
      </c>
      <c r="O34" s="19"/>
    </row>
    <row r="35" spans="1:15" s="30" customFormat="1" ht="18" customHeight="1">
      <c r="A35" s="41"/>
      <c r="B35" s="42"/>
      <c r="C35" s="274" t="s">
        <v>188</v>
      </c>
      <c r="D35" s="210">
        <v>0</v>
      </c>
      <c r="E35" s="210">
        <v>0</v>
      </c>
      <c r="F35" s="207">
        <v>0</v>
      </c>
      <c r="G35" s="240"/>
      <c r="H35" s="210">
        <v>0</v>
      </c>
      <c r="I35" s="210">
        <v>0</v>
      </c>
      <c r="J35" s="210">
        <v>0</v>
      </c>
      <c r="K35" s="210">
        <v>0</v>
      </c>
      <c r="L35" s="210">
        <v>0</v>
      </c>
      <c r="M35" s="207">
        <v>0</v>
      </c>
      <c r="N35" s="208">
        <v>0</v>
      </c>
      <c r="O35" s="19"/>
    </row>
    <row r="36" spans="1:15" s="30" customFormat="1" ht="18" customHeight="1">
      <c r="A36" s="41"/>
      <c r="B36" s="42"/>
      <c r="C36" s="276" t="s">
        <v>189</v>
      </c>
      <c r="D36" s="277">
        <v>0</v>
      </c>
      <c r="E36" s="277">
        <v>0</v>
      </c>
      <c r="F36" s="222">
        <v>0</v>
      </c>
      <c r="G36" s="278"/>
      <c r="H36" s="277">
        <v>0</v>
      </c>
      <c r="I36" s="277">
        <v>0</v>
      </c>
      <c r="J36" s="277">
        <v>0</v>
      </c>
      <c r="K36" s="277">
        <v>0</v>
      </c>
      <c r="L36" s="277">
        <v>0</v>
      </c>
      <c r="M36" s="222">
        <v>0</v>
      </c>
      <c r="N36" s="214">
        <v>0</v>
      </c>
      <c r="O36" s="19"/>
    </row>
    <row r="37" spans="1:15" s="30" customFormat="1" ht="18" customHeight="1">
      <c r="A37" s="41"/>
      <c r="B37" s="42"/>
      <c r="C37" s="225" t="s">
        <v>190</v>
      </c>
      <c r="D37" s="19"/>
      <c r="E37" s="19"/>
      <c r="F37" s="19"/>
      <c r="G37" s="19"/>
      <c r="H37" s="19"/>
      <c r="I37" s="19"/>
      <c r="J37" s="19"/>
      <c r="K37" s="19"/>
      <c r="L37" s="19"/>
      <c r="M37" s="19"/>
      <c r="N37" s="19"/>
      <c r="O37" s="19"/>
    </row>
    <row r="38" spans="1:15" s="30" customFormat="1" ht="12" customHeight="1">
      <c r="A38" s="41"/>
      <c r="B38" s="42"/>
      <c r="C38" s="19"/>
      <c r="D38" s="19"/>
      <c r="E38" s="19"/>
      <c r="F38" s="19"/>
      <c r="G38" s="19"/>
      <c r="H38" s="19"/>
      <c r="I38" s="19"/>
      <c r="J38" s="19"/>
      <c r="K38" s="19"/>
      <c r="L38" s="19"/>
      <c r="M38" s="19"/>
      <c r="N38" s="19"/>
      <c r="O38" s="19"/>
    </row>
    <row r="39" spans="1:15" s="30" customFormat="1" ht="18" customHeight="1">
      <c r="A39" s="19"/>
      <c r="B39" s="19"/>
      <c r="C39" s="135" t="s">
        <v>178</v>
      </c>
      <c r="D39" s="19"/>
      <c r="E39" s="19"/>
      <c r="F39" s="19"/>
      <c r="G39" s="19"/>
      <c r="H39" s="19"/>
      <c r="I39" s="19"/>
      <c r="J39" s="19"/>
      <c r="K39" s="19"/>
      <c r="L39" s="19"/>
      <c r="M39" s="19"/>
      <c r="N39" s="19"/>
      <c r="O39" s="19"/>
    </row>
    <row r="40" spans="1:15" s="30" customFormat="1" ht="18" customHeight="1">
      <c r="A40" s="41"/>
      <c r="B40" s="42"/>
      <c r="C40" s="759"/>
      <c r="D40" s="761" t="s">
        <v>155</v>
      </c>
      <c r="E40" s="761"/>
      <c r="F40" s="762"/>
      <c r="G40" s="763" t="s">
        <v>156</v>
      </c>
      <c r="H40" s="764"/>
      <c r="I40" s="764"/>
      <c r="J40" s="764"/>
      <c r="K40" s="764"/>
      <c r="L40" s="764"/>
      <c r="M40" s="764"/>
      <c r="N40" s="765" t="s">
        <v>87</v>
      </c>
      <c r="O40" s="19"/>
    </row>
    <row r="41" spans="1:15" s="30" customFormat="1" ht="18" customHeight="1">
      <c r="A41" s="41"/>
      <c r="B41" s="42"/>
      <c r="C41" s="760"/>
      <c r="D41" s="271" t="s">
        <v>130</v>
      </c>
      <c r="E41" s="271" t="s">
        <v>131</v>
      </c>
      <c r="F41" s="272" t="s">
        <v>14</v>
      </c>
      <c r="G41" s="273" t="s">
        <v>132</v>
      </c>
      <c r="H41" s="271" t="s">
        <v>133</v>
      </c>
      <c r="I41" s="271" t="s">
        <v>134</v>
      </c>
      <c r="J41" s="271" t="s">
        <v>135</v>
      </c>
      <c r="K41" s="271" t="s">
        <v>136</v>
      </c>
      <c r="L41" s="271" t="s">
        <v>137</v>
      </c>
      <c r="M41" s="272" t="s">
        <v>14</v>
      </c>
      <c r="N41" s="766"/>
      <c r="O41" s="19"/>
    </row>
    <row r="42" spans="1:15" s="30" customFormat="1" ht="18" customHeight="1">
      <c r="A42" s="19"/>
      <c r="B42" s="19"/>
      <c r="C42" s="274" t="s">
        <v>180</v>
      </c>
      <c r="D42" s="210">
        <v>0</v>
      </c>
      <c r="E42" s="210">
        <v>0</v>
      </c>
      <c r="F42" s="207">
        <v>0</v>
      </c>
      <c r="G42" s="240"/>
      <c r="H42" s="210">
        <v>4014</v>
      </c>
      <c r="I42" s="210">
        <v>5217</v>
      </c>
      <c r="J42" s="210">
        <v>4199</v>
      </c>
      <c r="K42" s="210">
        <v>3549</v>
      </c>
      <c r="L42" s="210">
        <v>4542</v>
      </c>
      <c r="M42" s="207">
        <v>21521</v>
      </c>
      <c r="N42" s="208">
        <v>21521</v>
      </c>
      <c r="O42" s="19"/>
    </row>
    <row r="43" spans="1:15" s="30" customFormat="1" ht="18" customHeight="1">
      <c r="A43" s="19"/>
      <c r="B43" s="19"/>
      <c r="C43" s="274" t="s">
        <v>181</v>
      </c>
      <c r="D43" s="210">
        <v>0</v>
      </c>
      <c r="E43" s="210">
        <v>47</v>
      </c>
      <c r="F43" s="207">
        <v>47</v>
      </c>
      <c r="G43" s="240"/>
      <c r="H43" s="210">
        <v>0</v>
      </c>
      <c r="I43" s="210">
        <v>59</v>
      </c>
      <c r="J43" s="210">
        <v>147</v>
      </c>
      <c r="K43" s="210">
        <v>271</v>
      </c>
      <c r="L43" s="210">
        <v>363</v>
      </c>
      <c r="M43" s="207">
        <v>840</v>
      </c>
      <c r="N43" s="208">
        <v>887</v>
      </c>
      <c r="O43" s="19"/>
    </row>
    <row r="44" spans="1:15" s="57" customFormat="1" ht="18" customHeight="1">
      <c r="A44" s="19"/>
      <c r="B44" s="19"/>
      <c r="C44" s="274" t="s">
        <v>182</v>
      </c>
      <c r="D44" s="210">
        <v>67</v>
      </c>
      <c r="E44" s="210">
        <v>637</v>
      </c>
      <c r="F44" s="207">
        <v>704</v>
      </c>
      <c r="G44" s="275"/>
      <c r="H44" s="210">
        <v>620</v>
      </c>
      <c r="I44" s="210">
        <v>852</v>
      </c>
      <c r="J44" s="210">
        <v>993</v>
      </c>
      <c r="K44" s="210">
        <v>1064</v>
      </c>
      <c r="L44" s="210">
        <v>1108</v>
      </c>
      <c r="M44" s="207">
        <v>4637</v>
      </c>
      <c r="N44" s="208">
        <v>5341</v>
      </c>
      <c r="O44" s="19"/>
    </row>
    <row r="45" spans="1:15" s="30" customFormat="1" ht="18" customHeight="1">
      <c r="A45" s="19"/>
      <c r="B45" s="19"/>
      <c r="C45" s="274" t="s">
        <v>183</v>
      </c>
      <c r="D45" s="210">
        <v>0</v>
      </c>
      <c r="E45" s="210">
        <v>207</v>
      </c>
      <c r="F45" s="207">
        <v>207</v>
      </c>
      <c r="G45" s="240"/>
      <c r="H45" s="210">
        <v>194</v>
      </c>
      <c r="I45" s="210">
        <v>294</v>
      </c>
      <c r="J45" s="210">
        <v>92</v>
      </c>
      <c r="K45" s="210">
        <v>72</v>
      </c>
      <c r="L45" s="210">
        <v>42</v>
      </c>
      <c r="M45" s="207">
        <v>694</v>
      </c>
      <c r="N45" s="208">
        <v>901</v>
      </c>
      <c r="O45" s="19"/>
    </row>
    <row r="46" spans="1:15" s="30" customFormat="1" ht="18" customHeight="1">
      <c r="A46" s="19"/>
      <c r="B46" s="19"/>
      <c r="C46" s="274" t="s">
        <v>184</v>
      </c>
      <c r="D46" s="210">
        <v>0</v>
      </c>
      <c r="E46" s="210">
        <v>0</v>
      </c>
      <c r="F46" s="207">
        <v>0</v>
      </c>
      <c r="G46" s="240"/>
      <c r="H46" s="210">
        <v>3229</v>
      </c>
      <c r="I46" s="210">
        <v>4651</v>
      </c>
      <c r="J46" s="210">
        <v>3025</v>
      </c>
      <c r="K46" s="210">
        <v>1713</v>
      </c>
      <c r="L46" s="210">
        <v>505</v>
      </c>
      <c r="M46" s="207">
        <v>13123</v>
      </c>
      <c r="N46" s="208">
        <v>13123</v>
      </c>
      <c r="O46" s="19"/>
    </row>
    <row r="47" spans="1:15" s="30" customFormat="1" ht="18" customHeight="1">
      <c r="A47" s="19"/>
      <c r="B47" s="19"/>
      <c r="C47" s="274" t="s">
        <v>185</v>
      </c>
      <c r="D47" s="210">
        <v>0</v>
      </c>
      <c r="E47" s="210">
        <v>0</v>
      </c>
      <c r="F47" s="207">
        <v>0</v>
      </c>
      <c r="G47" s="240"/>
      <c r="H47" s="210">
        <v>453</v>
      </c>
      <c r="I47" s="210">
        <v>872</v>
      </c>
      <c r="J47" s="210">
        <v>391</v>
      </c>
      <c r="K47" s="210">
        <v>781</v>
      </c>
      <c r="L47" s="210">
        <v>90</v>
      </c>
      <c r="M47" s="207">
        <v>2587</v>
      </c>
      <c r="N47" s="208">
        <v>2587</v>
      </c>
      <c r="O47" s="19"/>
    </row>
    <row r="48" spans="1:15" s="30" customFormat="1" ht="18" customHeight="1">
      <c r="A48" s="19"/>
      <c r="B48" s="19"/>
      <c r="C48" s="274" t="s">
        <v>186</v>
      </c>
      <c r="D48" s="210">
        <v>39</v>
      </c>
      <c r="E48" s="210">
        <v>12</v>
      </c>
      <c r="F48" s="207">
        <v>51</v>
      </c>
      <c r="G48" s="240"/>
      <c r="H48" s="210">
        <v>1039</v>
      </c>
      <c r="I48" s="210">
        <v>982</v>
      </c>
      <c r="J48" s="210">
        <v>1029</v>
      </c>
      <c r="K48" s="210">
        <v>684</v>
      </c>
      <c r="L48" s="210">
        <v>491</v>
      </c>
      <c r="M48" s="207">
        <v>4225</v>
      </c>
      <c r="N48" s="208">
        <v>4276</v>
      </c>
      <c r="O48" s="19"/>
    </row>
    <row r="49" spans="1:15" s="30" customFormat="1" ht="18" customHeight="1">
      <c r="A49" s="41"/>
      <c r="B49" s="42"/>
      <c r="C49" s="274" t="s">
        <v>187</v>
      </c>
      <c r="D49" s="210">
        <v>0</v>
      </c>
      <c r="E49" s="210">
        <v>0</v>
      </c>
      <c r="F49" s="207">
        <v>0</v>
      </c>
      <c r="G49" s="240"/>
      <c r="H49" s="210">
        <v>13</v>
      </c>
      <c r="I49" s="210">
        <v>0</v>
      </c>
      <c r="J49" s="210">
        <v>80</v>
      </c>
      <c r="K49" s="210">
        <v>16</v>
      </c>
      <c r="L49" s="210">
        <v>29</v>
      </c>
      <c r="M49" s="207">
        <v>138</v>
      </c>
      <c r="N49" s="208">
        <v>138</v>
      </c>
      <c r="O49" s="19"/>
    </row>
    <row r="50" spans="1:15" s="30" customFormat="1" ht="18" customHeight="1">
      <c r="A50" s="19"/>
      <c r="B50" s="19"/>
      <c r="C50" s="274" t="s">
        <v>188</v>
      </c>
      <c r="D50" s="210">
        <v>0</v>
      </c>
      <c r="E50" s="210">
        <v>0</v>
      </c>
      <c r="F50" s="207">
        <v>0</v>
      </c>
      <c r="G50" s="240"/>
      <c r="H50" s="210">
        <v>0</v>
      </c>
      <c r="I50" s="210">
        <v>0</v>
      </c>
      <c r="J50" s="210">
        <v>0</v>
      </c>
      <c r="K50" s="210">
        <v>0</v>
      </c>
      <c r="L50" s="210">
        <v>0</v>
      </c>
      <c r="M50" s="207">
        <v>0</v>
      </c>
      <c r="N50" s="208">
        <v>0</v>
      </c>
      <c r="O50" s="19"/>
    </row>
    <row r="51" spans="1:15" s="30" customFormat="1" ht="18" customHeight="1">
      <c r="A51" s="41"/>
      <c r="B51" s="42"/>
      <c r="C51" s="276" t="s">
        <v>189</v>
      </c>
      <c r="D51" s="277">
        <v>0</v>
      </c>
      <c r="E51" s="277">
        <v>0</v>
      </c>
      <c r="F51" s="222">
        <v>0</v>
      </c>
      <c r="G51" s="278"/>
      <c r="H51" s="277">
        <v>0</v>
      </c>
      <c r="I51" s="277">
        <v>0</v>
      </c>
      <c r="J51" s="277">
        <v>0</v>
      </c>
      <c r="K51" s="277">
        <v>0</v>
      </c>
      <c r="L51" s="277">
        <v>0</v>
      </c>
      <c r="M51" s="222">
        <v>0</v>
      </c>
      <c r="N51" s="214">
        <v>0</v>
      </c>
      <c r="O51" s="19"/>
    </row>
    <row r="52" spans="1:15" s="30" customFormat="1" ht="18" customHeight="1">
      <c r="A52" s="41"/>
      <c r="B52" s="42"/>
      <c r="C52" s="279" t="s">
        <v>190</v>
      </c>
      <c r="D52" s="47"/>
      <c r="E52" s="47"/>
      <c r="F52" s="47"/>
      <c r="G52" s="47"/>
      <c r="H52" s="47"/>
      <c r="I52" s="47"/>
      <c r="J52" s="47"/>
      <c r="K52" s="47"/>
      <c r="L52" s="47"/>
      <c r="M52" s="47"/>
      <c r="N52" s="47"/>
      <c r="O52" s="19"/>
    </row>
    <row r="53" spans="1:15" s="30" customFormat="1" ht="12" customHeight="1">
      <c r="A53" s="41"/>
      <c r="B53" s="42"/>
      <c r="C53" s="19"/>
      <c r="D53" s="19"/>
      <c r="E53" s="19"/>
      <c r="F53" s="19"/>
      <c r="G53" s="19"/>
      <c r="H53" s="19"/>
      <c r="I53" s="19"/>
      <c r="J53" s="19"/>
      <c r="K53" s="19"/>
      <c r="L53" s="19"/>
      <c r="M53" s="19"/>
      <c r="N53" s="19"/>
      <c r="O53" s="19"/>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3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5" customWidth="1"/>
    <col min="3" max="3" width="45.5" style="15" customWidth="1"/>
    <col min="4" max="14" width="16" style="15" customWidth="1"/>
    <col min="15" max="15" width="4.5" style="15" customWidth="1"/>
  </cols>
  <sheetData>
    <row r="1" spans="1:15" ht="18" customHeight="1">
      <c r="A1" s="194" t="s">
        <v>160</v>
      </c>
      <c r="B1" s="12"/>
      <c r="C1" s="12"/>
      <c r="D1" s="12"/>
      <c r="E1" s="12"/>
      <c r="F1" s="12"/>
      <c r="G1" s="12"/>
      <c r="H1" s="12"/>
      <c r="I1" s="12"/>
      <c r="J1" s="12"/>
      <c r="K1" s="12"/>
      <c r="L1" s="12"/>
      <c r="M1" s="12"/>
      <c r="N1" s="12"/>
      <c r="O1" s="136"/>
    </row>
    <row r="2" spans="1:15" ht="18" customHeight="1">
      <c r="A2" s="16"/>
      <c r="B2" s="16"/>
      <c r="C2" s="16"/>
      <c r="D2" s="16"/>
      <c r="E2" s="16"/>
      <c r="F2" s="16"/>
      <c r="G2" s="16"/>
      <c r="H2" s="16"/>
      <c r="I2" s="16"/>
      <c r="J2" s="16"/>
      <c r="K2" s="16"/>
      <c r="L2" s="16"/>
      <c r="M2" s="16"/>
      <c r="N2" s="16"/>
      <c r="O2" s="136"/>
    </row>
    <row r="3" spans="1:15" ht="18" customHeight="1">
      <c r="A3" s="715" t="s">
        <v>1</v>
      </c>
      <c r="B3" s="715"/>
      <c r="C3" s="715"/>
      <c r="D3" s="715"/>
      <c r="E3" s="715"/>
      <c r="F3" s="715"/>
      <c r="G3" s="715"/>
      <c r="H3" s="715"/>
      <c r="I3" s="715"/>
      <c r="J3" s="715"/>
      <c r="K3" s="715"/>
      <c r="L3" s="715"/>
      <c r="M3" s="715"/>
      <c r="N3" s="715"/>
      <c r="O3" s="715"/>
    </row>
    <row r="4" spans="1:15" ht="18" customHeight="1">
      <c r="A4" s="716" t="s">
        <v>2</v>
      </c>
      <c r="B4" s="715"/>
      <c r="C4" s="715"/>
      <c r="D4" s="715"/>
      <c r="E4" s="715"/>
      <c r="F4" s="715"/>
      <c r="G4" s="715"/>
      <c r="H4" s="715"/>
      <c r="I4" s="715"/>
      <c r="J4" s="715"/>
      <c r="K4" s="715"/>
      <c r="L4" s="715"/>
      <c r="M4" s="715"/>
      <c r="N4" s="715"/>
      <c r="O4" s="715"/>
    </row>
    <row r="5" spans="1:15" ht="18" customHeight="1">
      <c r="A5" s="16"/>
      <c r="B5" s="16"/>
      <c r="C5" s="16"/>
      <c r="D5" s="16"/>
      <c r="E5" s="16"/>
      <c r="F5" s="16"/>
      <c r="G5" s="16"/>
      <c r="H5" s="16"/>
      <c r="I5" s="16"/>
      <c r="J5" s="16"/>
      <c r="K5" s="16"/>
      <c r="L5" s="16"/>
      <c r="M5" s="195" t="s">
        <v>32</v>
      </c>
      <c r="N5" s="196" t="s">
        <v>4</v>
      </c>
      <c r="O5" s="16"/>
    </row>
    <row r="6" spans="1:15" ht="18" customHeight="1">
      <c r="A6" s="16"/>
      <c r="B6" s="16"/>
      <c r="C6" s="16"/>
      <c r="D6" s="16"/>
      <c r="E6" s="16"/>
      <c r="F6" s="16"/>
      <c r="G6" s="16"/>
      <c r="H6" s="16"/>
      <c r="I6" s="16"/>
      <c r="J6" s="16"/>
      <c r="K6" s="16"/>
      <c r="L6" s="16"/>
      <c r="M6" s="195" t="s">
        <v>33</v>
      </c>
      <c r="N6" s="224" t="s">
        <v>6</v>
      </c>
      <c r="O6" s="197" t="s">
        <v>7</v>
      </c>
    </row>
    <row r="7" spans="1:15" ht="18" customHeight="1">
      <c r="A7" s="135" t="s">
        <v>34</v>
      </c>
      <c r="B7" s="18"/>
      <c r="C7" s="19"/>
      <c r="D7" s="19"/>
      <c r="E7" s="19"/>
      <c r="F7" s="19"/>
      <c r="G7" s="19"/>
      <c r="H7" s="19"/>
      <c r="I7" s="19"/>
      <c r="J7" s="19"/>
      <c r="K7" s="19"/>
      <c r="L7" s="19"/>
      <c r="M7" s="19"/>
      <c r="N7" s="19"/>
      <c r="O7" s="16"/>
    </row>
    <row r="8" spans="1:15" ht="18" customHeight="1">
      <c r="A8" s="19"/>
      <c r="B8" s="135" t="s">
        <v>191</v>
      </c>
      <c r="C8" s="19"/>
      <c r="D8" s="19"/>
      <c r="E8" s="19"/>
      <c r="F8" s="19"/>
      <c r="G8" s="19"/>
      <c r="H8" s="19"/>
      <c r="I8" s="19"/>
      <c r="J8" s="19"/>
      <c r="K8" s="19"/>
      <c r="L8" s="19"/>
      <c r="M8" s="19"/>
      <c r="N8" s="19"/>
      <c r="O8" s="16"/>
    </row>
    <row r="9" spans="1:15" ht="18" customHeight="1">
      <c r="A9" s="19"/>
      <c r="B9" s="18"/>
      <c r="C9" s="135" t="s">
        <v>162</v>
      </c>
      <c r="D9" s="19"/>
      <c r="E9" s="19"/>
      <c r="F9" s="19"/>
      <c r="G9" s="19"/>
      <c r="H9" s="19"/>
      <c r="I9" s="19"/>
      <c r="J9" s="19"/>
      <c r="K9" s="19"/>
      <c r="L9" s="19"/>
      <c r="M9" s="19"/>
      <c r="N9" s="19"/>
      <c r="O9" s="16"/>
    </row>
    <row r="10" spans="1:15" s="30" customFormat="1" ht="18" customHeight="1">
      <c r="A10" s="19"/>
      <c r="B10" s="19"/>
      <c r="C10" s="759"/>
      <c r="D10" s="761" t="s">
        <v>155</v>
      </c>
      <c r="E10" s="761"/>
      <c r="F10" s="762"/>
      <c r="G10" s="763" t="s">
        <v>156</v>
      </c>
      <c r="H10" s="764"/>
      <c r="I10" s="764"/>
      <c r="J10" s="764"/>
      <c r="K10" s="764"/>
      <c r="L10" s="764"/>
      <c r="M10" s="764"/>
      <c r="N10" s="765" t="s">
        <v>87</v>
      </c>
      <c r="O10" s="19"/>
    </row>
    <row r="11" spans="1:15" s="30" customFormat="1" ht="18" customHeight="1">
      <c r="A11" s="19"/>
      <c r="B11" s="19"/>
      <c r="C11" s="760"/>
      <c r="D11" s="271" t="s">
        <v>130</v>
      </c>
      <c r="E11" s="271" t="s">
        <v>131</v>
      </c>
      <c r="F11" s="272" t="s">
        <v>14</v>
      </c>
      <c r="G11" s="273" t="s">
        <v>132</v>
      </c>
      <c r="H11" s="271" t="s">
        <v>133</v>
      </c>
      <c r="I11" s="271" t="s">
        <v>134</v>
      </c>
      <c r="J11" s="271" t="s">
        <v>135</v>
      </c>
      <c r="K11" s="271" t="s">
        <v>136</v>
      </c>
      <c r="L11" s="271" t="s">
        <v>137</v>
      </c>
      <c r="M11" s="272" t="s">
        <v>14</v>
      </c>
      <c r="N11" s="766"/>
      <c r="O11" s="19"/>
    </row>
    <row r="12" spans="1:15" s="30" customFormat="1" ht="18" customHeight="1">
      <c r="A12" s="41"/>
      <c r="B12" s="42"/>
      <c r="C12" s="274" t="s">
        <v>192</v>
      </c>
      <c r="D12" s="210">
        <v>0</v>
      </c>
      <c r="E12" s="210">
        <v>0</v>
      </c>
      <c r="F12" s="207">
        <v>0</v>
      </c>
      <c r="G12" s="240"/>
      <c r="H12" s="210">
        <v>42</v>
      </c>
      <c r="I12" s="210">
        <v>109</v>
      </c>
      <c r="J12" s="210">
        <v>62</v>
      </c>
      <c r="K12" s="210">
        <v>50</v>
      </c>
      <c r="L12" s="210">
        <v>75</v>
      </c>
      <c r="M12" s="207">
        <v>338</v>
      </c>
      <c r="N12" s="208">
        <v>338</v>
      </c>
      <c r="O12" s="19"/>
    </row>
    <row r="13" spans="1:15" s="30" customFormat="1" ht="18" customHeight="1">
      <c r="A13" s="41"/>
      <c r="B13" s="42"/>
      <c r="C13" s="274" t="s">
        <v>193</v>
      </c>
      <c r="D13" s="210">
        <v>0</v>
      </c>
      <c r="E13" s="210">
        <v>0</v>
      </c>
      <c r="F13" s="207">
        <v>0</v>
      </c>
      <c r="G13" s="240"/>
      <c r="H13" s="210">
        <v>0</v>
      </c>
      <c r="I13" s="210">
        <v>0</v>
      </c>
      <c r="J13" s="210">
        <v>0</v>
      </c>
      <c r="K13" s="210">
        <v>0</v>
      </c>
      <c r="L13" s="210">
        <v>0</v>
      </c>
      <c r="M13" s="207">
        <v>0</v>
      </c>
      <c r="N13" s="208">
        <v>0</v>
      </c>
      <c r="O13" s="19"/>
    </row>
    <row r="14" spans="1:15" s="30" customFormat="1" ht="18" customHeight="1">
      <c r="A14" s="41"/>
      <c r="B14" s="42"/>
      <c r="C14" s="274" t="s">
        <v>194</v>
      </c>
      <c r="D14" s="210">
        <v>0</v>
      </c>
      <c r="E14" s="210">
        <v>0</v>
      </c>
      <c r="F14" s="207">
        <v>0</v>
      </c>
      <c r="G14" s="240"/>
      <c r="H14" s="210">
        <v>3773</v>
      </c>
      <c r="I14" s="210">
        <v>2824</v>
      </c>
      <c r="J14" s="210">
        <v>1238</v>
      </c>
      <c r="K14" s="210">
        <v>876</v>
      </c>
      <c r="L14" s="210">
        <v>299</v>
      </c>
      <c r="M14" s="207">
        <v>9010</v>
      </c>
      <c r="N14" s="208">
        <v>9010</v>
      </c>
      <c r="O14" s="19"/>
    </row>
    <row r="15" spans="1:15" s="30" customFormat="1" ht="18" customHeight="1">
      <c r="A15" s="41"/>
      <c r="B15" s="42"/>
      <c r="C15" s="274" t="s">
        <v>195</v>
      </c>
      <c r="D15" s="210">
        <v>7</v>
      </c>
      <c r="E15" s="210">
        <v>0</v>
      </c>
      <c r="F15" s="207">
        <v>7</v>
      </c>
      <c r="G15" s="240"/>
      <c r="H15" s="210">
        <v>313</v>
      </c>
      <c r="I15" s="210">
        <v>332</v>
      </c>
      <c r="J15" s="210">
        <v>244</v>
      </c>
      <c r="K15" s="210">
        <v>258</v>
      </c>
      <c r="L15" s="210">
        <v>170</v>
      </c>
      <c r="M15" s="207">
        <v>1317</v>
      </c>
      <c r="N15" s="208">
        <v>1324</v>
      </c>
      <c r="O15" s="19"/>
    </row>
    <row r="16" spans="1:15" s="30" customFormat="1" ht="18" customHeight="1">
      <c r="A16" s="41"/>
      <c r="B16" s="42"/>
      <c r="C16" s="274" t="s">
        <v>196</v>
      </c>
      <c r="D16" s="210">
        <v>111</v>
      </c>
      <c r="E16" s="210">
        <v>256</v>
      </c>
      <c r="F16" s="207">
        <v>367</v>
      </c>
      <c r="G16" s="240"/>
      <c r="H16" s="210">
        <v>1013</v>
      </c>
      <c r="I16" s="210">
        <v>940</v>
      </c>
      <c r="J16" s="210">
        <v>722</v>
      </c>
      <c r="K16" s="210">
        <v>445</v>
      </c>
      <c r="L16" s="210">
        <v>258</v>
      </c>
      <c r="M16" s="207">
        <v>3378</v>
      </c>
      <c r="N16" s="208">
        <v>3745</v>
      </c>
      <c r="O16" s="19"/>
    </row>
    <row r="17" spans="1:15" s="30" customFormat="1" ht="18" customHeight="1">
      <c r="A17" s="41"/>
      <c r="B17" s="42"/>
      <c r="C17" s="274" t="s">
        <v>197</v>
      </c>
      <c r="D17" s="210">
        <v>0</v>
      </c>
      <c r="E17" s="210">
        <v>18</v>
      </c>
      <c r="F17" s="207">
        <v>18</v>
      </c>
      <c r="G17" s="240"/>
      <c r="H17" s="210">
        <v>832</v>
      </c>
      <c r="I17" s="210">
        <v>775</v>
      </c>
      <c r="J17" s="210">
        <v>706</v>
      </c>
      <c r="K17" s="210">
        <v>728</v>
      </c>
      <c r="L17" s="210">
        <v>679</v>
      </c>
      <c r="M17" s="207">
        <v>3720</v>
      </c>
      <c r="N17" s="208">
        <v>3738</v>
      </c>
      <c r="O17" s="19"/>
    </row>
    <row r="18" spans="1:15" s="30" customFormat="1" ht="18" customHeight="1">
      <c r="A18" s="41"/>
      <c r="B18" s="42"/>
      <c r="C18" s="274" t="s">
        <v>198</v>
      </c>
      <c r="D18" s="210">
        <v>0</v>
      </c>
      <c r="E18" s="210">
        <v>0</v>
      </c>
      <c r="F18" s="207">
        <v>0</v>
      </c>
      <c r="G18" s="240"/>
      <c r="H18" s="210">
        <v>175</v>
      </c>
      <c r="I18" s="210">
        <v>154</v>
      </c>
      <c r="J18" s="210">
        <v>51</v>
      </c>
      <c r="K18" s="210">
        <v>156</v>
      </c>
      <c r="L18" s="210">
        <v>42</v>
      </c>
      <c r="M18" s="207">
        <v>578</v>
      </c>
      <c r="N18" s="208">
        <v>578</v>
      </c>
      <c r="O18" s="19"/>
    </row>
    <row r="19" spans="1:15" s="30" customFormat="1" ht="18" customHeight="1">
      <c r="A19" s="41"/>
      <c r="B19" s="42"/>
      <c r="C19" s="274" t="s">
        <v>199</v>
      </c>
      <c r="D19" s="210">
        <v>0</v>
      </c>
      <c r="E19" s="210">
        <v>0</v>
      </c>
      <c r="F19" s="207">
        <v>0</v>
      </c>
      <c r="G19" s="240"/>
      <c r="H19" s="210">
        <v>89</v>
      </c>
      <c r="I19" s="210">
        <v>72</v>
      </c>
      <c r="J19" s="210">
        <v>549</v>
      </c>
      <c r="K19" s="210">
        <v>1124</v>
      </c>
      <c r="L19" s="210">
        <v>879</v>
      </c>
      <c r="M19" s="207">
        <v>2713</v>
      </c>
      <c r="N19" s="208">
        <v>2713</v>
      </c>
      <c r="O19" s="19"/>
    </row>
    <row r="20" spans="1:15" s="30" customFormat="1" ht="18" customHeight="1">
      <c r="A20" s="19"/>
      <c r="B20" s="19"/>
      <c r="C20" s="276" t="s">
        <v>200</v>
      </c>
      <c r="D20" s="277">
        <v>0</v>
      </c>
      <c r="E20" s="277">
        <v>0</v>
      </c>
      <c r="F20" s="222">
        <v>0</v>
      </c>
      <c r="G20" s="278"/>
      <c r="H20" s="277">
        <v>96</v>
      </c>
      <c r="I20" s="277">
        <v>209</v>
      </c>
      <c r="J20" s="277">
        <v>234</v>
      </c>
      <c r="K20" s="277">
        <v>321</v>
      </c>
      <c r="L20" s="277">
        <v>362</v>
      </c>
      <c r="M20" s="222">
        <v>1222</v>
      </c>
      <c r="N20" s="214">
        <v>1222</v>
      </c>
      <c r="O20" s="19"/>
    </row>
    <row r="21" spans="1:15" s="30" customFormat="1" ht="12" customHeight="1">
      <c r="A21" s="19"/>
      <c r="B21" s="19"/>
      <c r="C21" s="19"/>
      <c r="D21" s="19"/>
      <c r="E21" s="19"/>
      <c r="F21" s="19"/>
      <c r="G21" s="19"/>
      <c r="H21" s="19"/>
      <c r="I21" s="19"/>
      <c r="J21" s="19"/>
      <c r="K21" s="19"/>
      <c r="L21" s="19"/>
      <c r="M21" s="19"/>
      <c r="N21" s="19"/>
      <c r="O21" s="19"/>
    </row>
    <row r="22" spans="1:15" s="30" customFormat="1" ht="18" customHeight="1">
      <c r="A22" s="19"/>
      <c r="B22" s="19"/>
      <c r="C22" s="135" t="s">
        <v>177</v>
      </c>
      <c r="D22" s="19"/>
      <c r="E22" s="19"/>
      <c r="F22" s="19"/>
      <c r="G22" s="19"/>
      <c r="H22" s="19"/>
      <c r="I22" s="19"/>
      <c r="J22" s="19"/>
      <c r="K22" s="19"/>
      <c r="L22" s="19"/>
      <c r="M22" s="19"/>
      <c r="N22" s="19"/>
      <c r="O22" s="19"/>
    </row>
    <row r="23" spans="1:15" s="30" customFormat="1" ht="18" customHeight="1">
      <c r="A23" s="41"/>
      <c r="B23" s="42"/>
      <c r="C23" s="759"/>
      <c r="D23" s="761" t="s">
        <v>155</v>
      </c>
      <c r="E23" s="761"/>
      <c r="F23" s="762"/>
      <c r="G23" s="763" t="s">
        <v>156</v>
      </c>
      <c r="H23" s="764"/>
      <c r="I23" s="764"/>
      <c r="J23" s="764"/>
      <c r="K23" s="764"/>
      <c r="L23" s="764"/>
      <c r="M23" s="764"/>
      <c r="N23" s="765" t="s">
        <v>87</v>
      </c>
      <c r="O23" s="19"/>
    </row>
    <row r="24" spans="1:15" s="30" customFormat="1" ht="18" customHeight="1">
      <c r="A24" s="41"/>
      <c r="B24" s="42"/>
      <c r="C24" s="760"/>
      <c r="D24" s="271" t="s">
        <v>130</v>
      </c>
      <c r="E24" s="271" t="s">
        <v>131</v>
      </c>
      <c r="F24" s="272" t="s">
        <v>14</v>
      </c>
      <c r="G24" s="273" t="s">
        <v>132</v>
      </c>
      <c r="H24" s="271" t="s">
        <v>133</v>
      </c>
      <c r="I24" s="271" t="s">
        <v>134</v>
      </c>
      <c r="J24" s="271" t="s">
        <v>135</v>
      </c>
      <c r="K24" s="271" t="s">
        <v>136</v>
      </c>
      <c r="L24" s="271" t="s">
        <v>137</v>
      </c>
      <c r="M24" s="272" t="s">
        <v>14</v>
      </c>
      <c r="N24" s="766"/>
      <c r="O24" s="19"/>
    </row>
    <row r="25" spans="1:15" s="30" customFormat="1" ht="18" customHeight="1">
      <c r="A25" s="19"/>
      <c r="B25" s="19"/>
      <c r="C25" s="274" t="s">
        <v>192</v>
      </c>
      <c r="D25" s="210">
        <v>0</v>
      </c>
      <c r="E25" s="210">
        <v>0</v>
      </c>
      <c r="F25" s="207">
        <v>0</v>
      </c>
      <c r="G25" s="240"/>
      <c r="H25" s="210">
        <v>5</v>
      </c>
      <c r="I25" s="210">
        <v>5</v>
      </c>
      <c r="J25" s="210">
        <v>0</v>
      </c>
      <c r="K25" s="210">
        <v>8</v>
      </c>
      <c r="L25" s="210">
        <v>5</v>
      </c>
      <c r="M25" s="207">
        <v>23</v>
      </c>
      <c r="N25" s="208">
        <v>23</v>
      </c>
      <c r="O25" s="19"/>
    </row>
    <row r="26" spans="1:15" s="30" customFormat="1" ht="18" customHeight="1">
      <c r="A26" s="19"/>
      <c r="B26" s="19"/>
      <c r="C26" s="274" t="s">
        <v>193</v>
      </c>
      <c r="D26" s="210">
        <v>0</v>
      </c>
      <c r="E26" s="210">
        <v>0</v>
      </c>
      <c r="F26" s="207">
        <v>0</v>
      </c>
      <c r="G26" s="240"/>
      <c r="H26" s="210">
        <v>0</v>
      </c>
      <c r="I26" s="210">
        <v>0</v>
      </c>
      <c r="J26" s="210">
        <v>0</v>
      </c>
      <c r="K26" s="210">
        <v>0</v>
      </c>
      <c r="L26" s="210">
        <v>0</v>
      </c>
      <c r="M26" s="207">
        <v>0</v>
      </c>
      <c r="N26" s="208">
        <v>0</v>
      </c>
      <c r="O26" s="19"/>
    </row>
    <row r="27" spans="1:15" s="57" customFormat="1" ht="18" customHeight="1">
      <c r="A27" s="19"/>
      <c r="B27" s="19"/>
      <c r="C27" s="274" t="s">
        <v>194</v>
      </c>
      <c r="D27" s="210">
        <v>0</v>
      </c>
      <c r="E27" s="210">
        <v>0</v>
      </c>
      <c r="F27" s="207">
        <v>0</v>
      </c>
      <c r="G27" s="275"/>
      <c r="H27" s="210">
        <v>205</v>
      </c>
      <c r="I27" s="210">
        <v>94</v>
      </c>
      <c r="J27" s="210">
        <v>65</v>
      </c>
      <c r="K27" s="210">
        <v>71</v>
      </c>
      <c r="L27" s="210">
        <v>5</v>
      </c>
      <c r="M27" s="207">
        <v>440</v>
      </c>
      <c r="N27" s="208">
        <v>440</v>
      </c>
      <c r="O27" s="19"/>
    </row>
    <row r="28" spans="1:15" s="30" customFormat="1" ht="18" customHeight="1">
      <c r="A28" s="19"/>
      <c r="B28" s="19"/>
      <c r="C28" s="274" t="s">
        <v>195</v>
      </c>
      <c r="D28" s="210">
        <v>0</v>
      </c>
      <c r="E28" s="210">
        <v>0</v>
      </c>
      <c r="F28" s="207">
        <v>0</v>
      </c>
      <c r="G28" s="240"/>
      <c r="H28" s="210">
        <v>24</v>
      </c>
      <c r="I28" s="210">
        <v>15</v>
      </c>
      <c r="J28" s="210">
        <v>4</v>
      </c>
      <c r="K28" s="210">
        <v>1</v>
      </c>
      <c r="L28" s="210">
        <v>6</v>
      </c>
      <c r="M28" s="207">
        <v>50</v>
      </c>
      <c r="N28" s="208">
        <v>50</v>
      </c>
      <c r="O28" s="19"/>
    </row>
    <row r="29" spans="1:15" s="30" customFormat="1" ht="18" customHeight="1">
      <c r="A29" s="19"/>
      <c r="B29" s="19"/>
      <c r="C29" s="274" t="s">
        <v>196</v>
      </c>
      <c r="D29" s="210">
        <v>6</v>
      </c>
      <c r="E29" s="210">
        <v>32</v>
      </c>
      <c r="F29" s="207">
        <v>38</v>
      </c>
      <c r="G29" s="240"/>
      <c r="H29" s="210">
        <v>50</v>
      </c>
      <c r="I29" s="210">
        <v>9</v>
      </c>
      <c r="J29" s="210">
        <v>50</v>
      </c>
      <c r="K29" s="210">
        <v>29</v>
      </c>
      <c r="L29" s="210">
        <v>1</v>
      </c>
      <c r="M29" s="207">
        <v>139</v>
      </c>
      <c r="N29" s="208">
        <v>177</v>
      </c>
      <c r="O29" s="19"/>
    </row>
    <row r="30" spans="1:15" s="30" customFormat="1" ht="18" customHeight="1">
      <c r="A30" s="19"/>
      <c r="B30" s="19"/>
      <c r="C30" s="274" t="s">
        <v>197</v>
      </c>
      <c r="D30" s="210">
        <v>0</v>
      </c>
      <c r="E30" s="210">
        <v>0</v>
      </c>
      <c r="F30" s="207">
        <v>0</v>
      </c>
      <c r="G30" s="240"/>
      <c r="H30" s="210">
        <v>42</v>
      </c>
      <c r="I30" s="210">
        <v>23</v>
      </c>
      <c r="J30" s="210">
        <v>12</v>
      </c>
      <c r="K30" s="210">
        <v>18</v>
      </c>
      <c r="L30" s="210">
        <v>30</v>
      </c>
      <c r="M30" s="207">
        <v>125</v>
      </c>
      <c r="N30" s="208">
        <v>125</v>
      </c>
      <c r="O30" s="19"/>
    </row>
    <row r="31" spans="1:15" s="30" customFormat="1" ht="18" customHeight="1">
      <c r="A31" s="19"/>
      <c r="B31" s="19"/>
      <c r="C31" s="274" t="s">
        <v>198</v>
      </c>
      <c r="D31" s="210">
        <v>0</v>
      </c>
      <c r="E31" s="210">
        <v>0</v>
      </c>
      <c r="F31" s="207">
        <v>0</v>
      </c>
      <c r="G31" s="240"/>
      <c r="H31" s="210">
        <v>13</v>
      </c>
      <c r="I31" s="210">
        <v>0</v>
      </c>
      <c r="J31" s="210">
        <v>0</v>
      </c>
      <c r="K31" s="210">
        <v>4</v>
      </c>
      <c r="L31" s="210">
        <v>0</v>
      </c>
      <c r="M31" s="207">
        <v>17</v>
      </c>
      <c r="N31" s="208">
        <v>17</v>
      </c>
      <c r="O31" s="19"/>
    </row>
    <row r="32" spans="1:15" s="30" customFormat="1" ht="18" customHeight="1">
      <c r="A32" s="41"/>
      <c r="B32" s="42"/>
      <c r="C32" s="274" t="s">
        <v>199</v>
      </c>
      <c r="D32" s="210">
        <v>0</v>
      </c>
      <c r="E32" s="210">
        <v>0</v>
      </c>
      <c r="F32" s="207">
        <v>0</v>
      </c>
      <c r="G32" s="240"/>
      <c r="H32" s="210">
        <v>0</v>
      </c>
      <c r="I32" s="210">
        <v>0</v>
      </c>
      <c r="J32" s="210">
        <v>15</v>
      </c>
      <c r="K32" s="210">
        <v>40</v>
      </c>
      <c r="L32" s="210">
        <v>27</v>
      </c>
      <c r="M32" s="207">
        <v>82</v>
      </c>
      <c r="N32" s="208">
        <v>82</v>
      </c>
      <c r="O32" s="19"/>
    </row>
    <row r="33" spans="1:15" s="30" customFormat="1" ht="18" customHeight="1">
      <c r="A33" s="41"/>
      <c r="B33" s="42"/>
      <c r="C33" s="276" t="s">
        <v>200</v>
      </c>
      <c r="D33" s="277">
        <v>0</v>
      </c>
      <c r="E33" s="277">
        <v>0</v>
      </c>
      <c r="F33" s="222">
        <v>0</v>
      </c>
      <c r="G33" s="278"/>
      <c r="H33" s="277">
        <v>20</v>
      </c>
      <c r="I33" s="277">
        <v>7</v>
      </c>
      <c r="J33" s="277">
        <v>3</v>
      </c>
      <c r="K33" s="277">
        <v>12</v>
      </c>
      <c r="L33" s="277">
        <v>34</v>
      </c>
      <c r="M33" s="222">
        <v>76</v>
      </c>
      <c r="N33" s="214">
        <v>76</v>
      </c>
      <c r="O33" s="19"/>
    </row>
    <row r="34" spans="1:15" s="30" customFormat="1" ht="12" customHeight="1">
      <c r="A34" s="41"/>
      <c r="B34" s="42"/>
      <c r="C34" s="19"/>
      <c r="D34" s="19"/>
      <c r="E34" s="19"/>
      <c r="F34" s="19"/>
      <c r="G34" s="19"/>
      <c r="H34" s="19"/>
      <c r="I34" s="19"/>
      <c r="J34" s="19"/>
      <c r="K34" s="19"/>
      <c r="L34" s="19"/>
      <c r="M34" s="19"/>
      <c r="N34" s="19"/>
      <c r="O34" s="19"/>
    </row>
    <row r="35" spans="1:15" s="30" customFormat="1" ht="18" customHeight="1">
      <c r="A35" s="19"/>
      <c r="B35" s="19"/>
      <c r="C35" s="135" t="s">
        <v>178</v>
      </c>
      <c r="D35" s="19"/>
      <c r="E35" s="19"/>
      <c r="F35" s="19"/>
      <c r="G35" s="19"/>
      <c r="H35" s="19"/>
      <c r="I35" s="19"/>
      <c r="J35" s="19"/>
      <c r="K35" s="19"/>
      <c r="L35" s="19"/>
      <c r="M35" s="19"/>
      <c r="N35" s="19"/>
      <c r="O35" s="19"/>
    </row>
    <row r="36" spans="1:15" s="30" customFormat="1" ht="18" customHeight="1">
      <c r="A36" s="41"/>
      <c r="B36" s="42"/>
      <c r="C36" s="759"/>
      <c r="D36" s="761" t="s">
        <v>155</v>
      </c>
      <c r="E36" s="761"/>
      <c r="F36" s="762"/>
      <c r="G36" s="763" t="s">
        <v>156</v>
      </c>
      <c r="H36" s="764"/>
      <c r="I36" s="764"/>
      <c r="J36" s="764"/>
      <c r="K36" s="764"/>
      <c r="L36" s="764"/>
      <c r="M36" s="764"/>
      <c r="N36" s="765" t="s">
        <v>87</v>
      </c>
      <c r="O36" s="19"/>
    </row>
    <row r="37" spans="1:15" s="30" customFormat="1" ht="18" customHeight="1">
      <c r="A37" s="41"/>
      <c r="B37" s="42"/>
      <c r="C37" s="760"/>
      <c r="D37" s="271" t="s">
        <v>130</v>
      </c>
      <c r="E37" s="271" t="s">
        <v>131</v>
      </c>
      <c r="F37" s="272" t="s">
        <v>14</v>
      </c>
      <c r="G37" s="273" t="s">
        <v>132</v>
      </c>
      <c r="H37" s="271" t="s">
        <v>133</v>
      </c>
      <c r="I37" s="271" t="s">
        <v>134</v>
      </c>
      <c r="J37" s="271" t="s">
        <v>135</v>
      </c>
      <c r="K37" s="271" t="s">
        <v>136</v>
      </c>
      <c r="L37" s="271" t="s">
        <v>137</v>
      </c>
      <c r="M37" s="272" t="s">
        <v>14</v>
      </c>
      <c r="N37" s="766"/>
      <c r="O37" s="19"/>
    </row>
    <row r="38" spans="1:15" s="30" customFormat="1" ht="18" customHeight="1">
      <c r="A38" s="19"/>
      <c r="B38" s="19"/>
      <c r="C38" s="274" t="s">
        <v>192</v>
      </c>
      <c r="D38" s="210">
        <v>0</v>
      </c>
      <c r="E38" s="210">
        <v>0</v>
      </c>
      <c r="F38" s="207">
        <v>0</v>
      </c>
      <c r="G38" s="240"/>
      <c r="H38" s="210">
        <v>0</v>
      </c>
      <c r="I38" s="210">
        <v>12</v>
      </c>
      <c r="J38" s="210">
        <v>1</v>
      </c>
      <c r="K38" s="210">
        <v>7</v>
      </c>
      <c r="L38" s="210">
        <v>8</v>
      </c>
      <c r="M38" s="207">
        <v>28</v>
      </c>
      <c r="N38" s="208">
        <v>28</v>
      </c>
      <c r="O38" s="19"/>
    </row>
    <row r="39" spans="1:15" s="30" customFormat="1" ht="18" customHeight="1">
      <c r="A39" s="19"/>
      <c r="B39" s="19"/>
      <c r="C39" s="274" t="s">
        <v>193</v>
      </c>
      <c r="D39" s="210">
        <v>0</v>
      </c>
      <c r="E39" s="210">
        <v>0</v>
      </c>
      <c r="F39" s="207">
        <v>0</v>
      </c>
      <c r="G39" s="240"/>
      <c r="H39" s="210">
        <v>0</v>
      </c>
      <c r="I39" s="210">
        <v>0</v>
      </c>
      <c r="J39" s="210">
        <v>0</v>
      </c>
      <c r="K39" s="210">
        <v>0</v>
      </c>
      <c r="L39" s="210">
        <v>0</v>
      </c>
      <c r="M39" s="207">
        <v>0</v>
      </c>
      <c r="N39" s="208">
        <v>0</v>
      </c>
      <c r="O39" s="19"/>
    </row>
    <row r="40" spans="1:15" s="57" customFormat="1" ht="18" customHeight="1">
      <c r="A40" s="19"/>
      <c r="B40" s="19"/>
      <c r="C40" s="274" t="s">
        <v>194</v>
      </c>
      <c r="D40" s="210">
        <v>0</v>
      </c>
      <c r="E40" s="210">
        <v>0</v>
      </c>
      <c r="F40" s="207">
        <v>0</v>
      </c>
      <c r="G40" s="275"/>
      <c r="H40" s="210">
        <v>175</v>
      </c>
      <c r="I40" s="210">
        <v>108</v>
      </c>
      <c r="J40" s="210">
        <v>80</v>
      </c>
      <c r="K40" s="210">
        <v>50</v>
      </c>
      <c r="L40" s="210">
        <v>14</v>
      </c>
      <c r="M40" s="207">
        <v>427</v>
      </c>
      <c r="N40" s="208">
        <v>427</v>
      </c>
      <c r="O40" s="19"/>
    </row>
    <row r="41" spans="1:15" s="30" customFormat="1" ht="18" customHeight="1">
      <c r="A41" s="19"/>
      <c r="B41" s="19"/>
      <c r="C41" s="274" t="s">
        <v>195</v>
      </c>
      <c r="D41" s="210">
        <v>0</v>
      </c>
      <c r="E41" s="210">
        <v>0</v>
      </c>
      <c r="F41" s="207">
        <v>0</v>
      </c>
      <c r="G41" s="240"/>
      <c r="H41" s="210">
        <v>27</v>
      </c>
      <c r="I41" s="210">
        <v>15</v>
      </c>
      <c r="J41" s="210">
        <v>4</v>
      </c>
      <c r="K41" s="210">
        <v>11</v>
      </c>
      <c r="L41" s="210">
        <v>1</v>
      </c>
      <c r="M41" s="207">
        <v>58</v>
      </c>
      <c r="N41" s="208">
        <v>58</v>
      </c>
      <c r="O41" s="19"/>
    </row>
    <row r="42" spans="1:15" s="30" customFormat="1" ht="18" customHeight="1">
      <c r="A42" s="19"/>
      <c r="B42" s="19"/>
      <c r="C42" s="274" t="s">
        <v>196</v>
      </c>
      <c r="D42" s="210">
        <v>6</v>
      </c>
      <c r="E42" s="210">
        <v>8</v>
      </c>
      <c r="F42" s="207">
        <v>14</v>
      </c>
      <c r="G42" s="240"/>
      <c r="H42" s="210">
        <v>50</v>
      </c>
      <c r="I42" s="210">
        <v>16</v>
      </c>
      <c r="J42" s="210">
        <v>25</v>
      </c>
      <c r="K42" s="210">
        <v>24</v>
      </c>
      <c r="L42" s="210">
        <v>12</v>
      </c>
      <c r="M42" s="207">
        <v>127</v>
      </c>
      <c r="N42" s="208">
        <v>141</v>
      </c>
      <c r="O42" s="19"/>
    </row>
    <row r="43" spans="1:15" s="30" customFormat="1" ht="18" customHeight="1">
      <c r="A43" s="19"/>
      <c r="B43" s="19"/>
      <c r="C43" s="274" t="s">
        <v>197</v>
      </c>
      <c r="D43" s="210">
        <v>0</v>
      </c>
      <c r="E43" s="210">
        <v>0</v>
      </c>
      <c r="F43" s="207">
        <v>0</v>
      </c>
      <c r="G43" s="240"/>
      <c r="H43" s="210">
        <v>12</v>
      </c>
      <c r="I43" s="210">
        <v>36</v>
      </c>
      <c r="J43" s="210">
        <v>31</v>
      </c>
      <c r="K43" s="210">
        <v>30</v>
      </c>
      <c r="L43" s="210">
        <v>31</v>
      </c>
      <c r="M43" s="207">
        <v>140</v>
      </c>
      <c r="N43" s="208">
        <v>140</v>
      </c>
      <c r="O43" s="19"/>
    </row>
    <row r="44" spans="1:15" s="30" customFormat="1" ht="18" customHeight="1">
      <c r="A44" s="19"/>
      <c r="B44" s="19"/>
      <c r="C44" s="274" t="s">
        <v>198</v>
      </c>
      <c r="D44" s="210">
        <v>0</v>
      </c>
      <c r="E44" s="210">
        <v>0</v>
      </c>
      <c r="F44" s="207">
        <v>0</v>
      </c>
      <c r="G44" s="240"/>
      <c r="H44" s="210">
        <v>24</v>
      </c>
      <c r="I44" s="210">
        <v>0</v>
      </c>
      <c r="J44" s="210">
        <v>0</v>
      </c>
      <c r="K44" s="210">
        <v>0</v>
      </c>
      <c r="L44" s="210">
        <v>4</v>
      </c>
      <c r="M44" s="207">
        <v>28</v>
      </c>
      <c r="N44" s="208">
        <v>28</v>
      </c>
      <c r="O44" s="19"/>
    </row>
    <row r="45" spans="1:15" s="30" customFormat="1" ht="18" customHeight="1">
      <c r="A45" s="41"/>
      <c r="B45" s="42"/>
      <c r="C45" s="274" t="s">
        <v>199</v>
      </c>
      <c r="D45" s="210">
        <v>0</v>
      </c>
      <c r="E45" s="210">
        <v>0</v>
      </c>
      <c r="F45" s="207">
        <v>0</v>
      </c>
      <c r="G45" s="240"/>
      <c r="H45" s="210">
        <v>0</v>
      </c>
      <c r="I45" s="210">
        <v>0</v>
      </c>
      <c r="J45" s="210">
        <v>12</v>
      </c>
      <c r="K45" s="210">
        <v>33</v>
      </c>
      <c r="L45" s="210">
        <v>20</v>
      </c>
      <c r="M45" s="207">
        <v>65</v>
      </c>
      <c r="N45" s="208">
        <v>65</v>
      </c>
      <c r="O45" s="19"/>
    </row>
    <row r="46" spans="1:15" s="30" customFormat="1" ht="18" customHeight="1">
      <c r="A46" s="41"/>
      <c r="B46" s="42"/>
      <c r="C46" s="276" t="s">
        <v>200</v>
      </c>
      <c r="D46" s="277">
        <v>0</v>
      </c>
      <c r="E46" s="277">
        <v>0</v>
      </c>
      <c r="F46" s="222">
        <v>0</v>
      </c>
      <c r="G46" s="278"/>
      <c r="H46" s="277">
        <v>1</v>
      </c>
      <c r="I46" s="277">
        <v>21</v>
      </c>
      <c r="J46" s="277">
        <v>0</v>
      </c>
      <c r="K46" s="277">
        <v>9</v>
      </c>
      <c r="L46" s="277">
        <v>15</v>
      </c>
      <c r="M46" s="222">
        <v>46</v>
      </c>
      <c r="N46" s="214">
        <v>46</v>
      </c>
      <c r="O46" s="19"/>
    </row>
    <row r="47" spans="1:15" s="30" customFormat="1" ht="12" customHeight="1">
      <c r="A47" s="41"/>
      <c r="B47" s="42"/>
      <c r="C47" s="19"/>
      <c r="D47" s="19"/>
      <c r="E47" s="19"/>
      <c r="F47" s="19"/>
      <c r="G47" s="19"/>
      <c r="H47" s="19"/>
      <c r="I47" s="19"/>
      <c r="J47" s="19"/>
      <c r="K47" s="19"/>
      <c r="L47" s="19"/>
      <c r="M47" s="19"/>
      <c r="N47" s="19"/>
      <c r="O47" s="19"/>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3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5" customWidth="1"/>
    <col min="3" max="3" width="28.5" style="15" customWidth="1"/>
    <col min="4" max="14" width="16" style="15" customWidth="1"/>
    <col min="15" max="15" width="4.5" style="15" customWidth="1"/>
  </cols>
  <sheetData>
    <row r="1" spans="1:15" ht="18" customHeight="1">
      <c r="A1" s="194" t="s">
        <v>160</v>
      </c>
      <c r="B1" s="12"/>
      <c r="C1" s="12"/>
      <c r="D1" s="12"/>
      <c r="E1" s="12"/>
      <c r="F1" s="12"/>
      <c r="G1" s="12"/>
      <c r="H1" s="12"/>
      <c r="I1" s="12"/>
      <c r="J1" s="12"/>
      <c r="K1" s="12"/>
      <c r="L1" s="12"/>
      <c r="M1" s="12"/>
      <c r="N1" s="12"/>
      <c r="O1" s="136"/>
    </row>
    <row r="2" spans="1:15" ht="18" customHeight="1">
      <c r="A2" s="16"/>
      <c r="B2" s="16"/>
      <c r="C2" s="16"/>
      <c r="D2" s="16"/>
      <c r="E2" s="16"/>
      <c r="F2" s="16"/>
      <c r="G2" s="16"/>
      <c r="H2" s="16"/>
      <c r="I2" s="16"/>
      <c r="J2" s="16"/>
      <c r="K2" s="16"/>
      <c r="L2" s="16"/>
      <c r="M2" s="16"/>
      <c r="N2" s="16"/>
      <c r="O2" s="136"/>
    </row>
    <row r="3" spans="1:15" ht="18" customHeight="1">
      <c r="A3" s="715" t="s">
        <v>1</v>
      </c>
      <c r="B3" s="715"/>
      <c r="C3" s="715"/>
      <c r="D3" s="715"/>
      <c r="E3" s="715"/>
      <c r="F3" s="715"/>
      <c r="G3" s="715"/>
      <c r="H3" s="715"/>
      <c r="I3" s="715"/>
      <c r="J3" s="715"/>
      <c r="K3" s="715"/>
      <c r="L3" s="715"/>
      <c r="M3" s="715"/>
      <c r="N3" s="715"/>
      <c r="O3" s="715"/>
    </row>
    <row r="4" spans="1:15" ht="18" customHeight="1">
      <c r="A4" s="716" t="s">
        <v>2</v>
      </c>
      <c r="B4" s="715"/>
      <c r="C4" s="715"/>
      <c r="D4" s="715"/>
      <c r="E4" s="715"/>
      <c r="F4" s="715"/>
      <c r="G4" s="715"/>
      <c r="H4" s="715"/>
      <c r="I4" s="715"/>
      <c r="J4" s="715"/>
      <c r="K4" s="715"/>
      <c r="L4" s="715"/>
      <c r="M4" s="715"/>
      <c r="N4" s="715"/>
      <c r="O4" s="715"/>
    </row>
    <row r="5" spans="1:15" ht="18" customHeight="1">
      <c r="A5" s="16"/>
      <c r="B5" s="16"/>
      <c r="C5" s="16"/>
      <c r="D5" s="16"/>
      <c r="E5" s="16"/>
      <c r="F5" s="16"/>
      <c r="G5" s="16"/>
      <c r="H5" s="16"/>
      <c r="I5" s="16"/>
      <c r="J5" s="16"/>
      <c r="K5" s="16"/>
      <c r="L5" s="16"/>
      <c r="M5" s="195" t="s">
        <v>32</v>
      </c>
      <c r="N5" s="196" t="s">
        <v>4</v>
      </c>
      <c r="O5" s="16"/>
    </row>
    <row r="6" spans="1:15" ht="18" customHeight="1">
      <c r="A6" s="16"/>
      <c r="B6" s="16"/>
      <c r="C6" s="16"/>
      <c r="D6" s="16"/>
      <c r="E6" s="16"/>
      <c r="F6" s="16"/>
      <c r="G6" s="16"/>
      <c r="H6" s="16"/>
      <c r="I6" s="16"/>
      <c r="J6" s="16"/>
      <c r="K6" s="16"/>
      <c r="L6" s="16"/>
      <c r="M6" s="195" t="s">
        <v>33</v>
      </c>
      <c r="N6" s="224" t="s">
        <v>6</v>
      </c>
      <c r="O6" s="197" t="s">
        <v>7</v>
      </c>
    </row>
    <row r="7" spans="1:15" ht="18" customHeight="1">
      <c r="A7" s="135" t="s">
        <v>34</v>
      </c>
      <c r="B7" s="18"/>
      <c r="C7" s="19"/>
      <c r="D7" s="19"/>
      <c r="E7" s="19"/>
      <c r="F7" s="19"/>
      <c r="G7" s="19"/>
      <c r="H7" s="19"/>
      <c r="I7" s="19"/>
      <c r="J7" s="19"/>
      <c r="K7" s="19"/>
      <c r="L7" s="19"/>
      <c r="M7" s="19"/>
      <c r="N7" s="19"/>
      <c r="O7" s="16"/>
    </row>
    <row r="8" spans="1:15" ht="18" customHeight="1">
      <c r="A8" s="19"/>
      <c r="B8" s="135" t="s">
        <v>201</v>
      </c>
      <c r="C8" s="135"/>
      <c r="D8" s="19"/>
      <c r="E8" s="19"/>
      <c r="F8" s="19"/>
      <c r="G8" s="19"/>
      <c r="H8" s="19"/>
      <c r="I8" s="19"/>
      <c r="J8" s="19"/>
      <c r="K8" s="19"/>
      <c r="L8" s="19"/>
      <c r="M8" s="19"/>
      <c r="N8" s="19"/>
      <c r="O8" s="16"/>
    </row>
    <row r="9" spans="1:15" ht="18" customHeight="1">
      <c r="A9" s="19"/>
      <c r="B9" s="18"/>
      <c r="C9" s="135" t="s">
        <v>162</v>
      </c>
      <c r="D9" s="19"/>
      <c r="E9" s="19"/>
      <c r="F9" s="19"/>
      <c r="G9" s="19"/>
      <c r="H9" s="19"/>
      <c r="I9" s="19"/>
      <c r="J9" s="19"/>
      <c r="K9" s="19"/>
      <c r="L9" s="19"/>
      <c r="M9" s="19"/>
      <c r="N9" s="19"/>
      <c r="O9" s="16"/>
    </row>
    <row r="10" spans="1:15" s="30" customFormat="1" ht="18" customHeight="1">
      <c r="A10" s="19"/>
      <c r="B10" s="19"/>
      <c r="C10" s="759"/>
      <c r="D10" s="761" t="s">
        <v>155</v>
      </c>
      <c r="E10" s="761"/>
      <c r="F10" s="762"/>
      <c r="G10" s="763" t="s">
        <v>156</v>
      </c>
      <c r="H10" s="764"/>
      <c r="I10" s="764"/>
      <c r="J10" s="764"/>
      <c r="K10" s="764"/>
      <c r="L10" s="764"/>
      <c r="M10" s="764"/>
      <c r="N10" s="765" t="s">
        <v>87</v>
      </c>
      <c r="O10" s="19"/>
    </row>
    <row r="11" spans="1:15" s="30" customFormat="1" ht="18" customHeight="1">
      <c r="A11" s="19"/>
      <c r="B11" s="19"/>
      <c r="C11" s="760"/>
      <c r="D11" s="271" t="s">
        <v>130</v>
      </c>
      <c r="E11" s="271" t="s">
        <v>131</v>
      </c>
      <c r="F11" s="272" t="s">
        <v>14</v>
      </c>
      <c r="G11" s="273" t="s">
        <v>132</v>
      </c>
      <c r="H11" s="271" t="s">
        <v>133</v>
      </c>
      <c r="I11" s="271" t="s">
        <v>134</v>
      </c>
      <c r="J11" s="271" t="s">
        <v>135</v>
      </c>
      <c r="K11" s="271" t="s">
        <v>136</v>
      </c>
      <c r="L11" s="271" t="s">
        <v>137</v>
      </c>
      <c r="M11" s="272" t="s">
        <v>14</v>
      </c>
      <c r="N11" s="766"/>
      <c r="O11" s="19"/>
    </row>
    <row r="12" spans="1:15" s="30" customFormat="1" ht="18" customHeight="1">
      <c r="A12" s="41"/>
      <c r="B12" s="42"/>
      <c r="C12" s="280" t="s">
        <v>194</v>
      </c>
      <c r="D12" s="210">
        <v>0</v>
      </c>
      <c r="E12" s="210">
        <v>0</v>
      </c>
      <c r="F12" s="207">
        <v>0</v>
      </c>
      <c r="G12" s="240"/>
      <c r="H12" s="210">
        <v>34656</v>
      </c>
      <c r="I12" s="210">
        <v>29302</v>
      </c>
      <c r="J12" s="210">
        <v>15338</v>
      </c>
      <c r="K12" s="210">
        <v>11096</v>
      </c>
      <c r="L12" s="210">
        <v>4713</v>
      </c>
      <c r="M12" s="207">
        <v>95105</v>
      </c>
      <c r="N12" s="208">
        <v>95105</v>
      </c>
      <c r="O12" s="19"/>
    </row>
    <row r="13" spans="1:15" s="30" customFormat="1" ht="18" customHeight="1">
      <c r="A13" s="19"/>
      <c r="B13" s="19"/>
      <c r="C13" s="281" t="s">
        <v>195</v>
      </c>
      <c r="D13" s="277">
        <v>30</v>
      </c>
      <c r="E13" s="277">
        <v>0</v>
      </c>
      <c r="F13" s="222">
        <v>30</v>
      </c>
      <c r="G13" s="278"/>
      <c r="H13" s="277">
        <v>3623</v>
      </c>
      <c r="I13" s="277">
        <v>4619</v>
      </c>
      <c r="J13" s="277">
        <v>3169</v>
      </c>
      <c r="K13" s="277">
        <v>4290</v>
      </c>
      <c r="L13" s="277">
        <v>2723</v>
      </c>
      <c r="M13" s="222">
        <v>18424</v>
      </c>
      <c r="N13" s="214">
        <v>18454</v>
      </c>
      <c r="O13" s="19"/>
    </row>
    <row r="14" spans="1:15" s="30" customFormat="1" ht="12" customHeight="1">
      <c r="A14" s="19"/>
      <c r="B14" s="19"/>
      <c r="C14" s="19"/>
      <c r="D14" s="19"/>
      <c r="E14" s="19"/>
      <c r="F14" s="19"/>
      <c r="G14" s="19"/>
      <c r="H14" s="19"/>
      <c r="I14" s="19"/>
      <c r="J14" s="19"/>
      <c r="K14" s="19"/>
      <c r="L14" s="19"/>
      <c r="M14" s="19"/>
      <c r="N14" s="19"/>
      <c r="O14" s="19"/>
    </row>
    <row r="15" spans="1:15" s="30" customFormat="1" ht="18" customHeight="1">
      <c r="A15" s="19"/>
      <c r="B15" s="19"/>
      <c r="C15" s="135" t="s">
        <v>177</v>
      </c>
      <c r="D15" s="19"/>
      <c r="E15" s="19"/>
      <c r="F15" s="19"/>
      <c r="G15" s="19"/>
      <c r="H15" s="19"/>
      <c r="I15" s="19"/>
      <c r="J15" s="19"/>
      <c r="K15" s="19"/>
      <c r="L15" s="19"/>
      <c r="M15" s="19"/>
      <c r="N15" s="19"/>
      <c r="O15" s="19"/>
    </row>
    <row r="16" spans="1:15" s="30" customFormat="1" ht="18" customHeight="1">
      <c r="A16" s="41"/>
      <c r="B16" s="42"/>
      <c r="C16" s="759"/>
      <c r="D16" s="761" t="s">
        <v>155</v>
      </c>
      <c r="E16" s="761"/>
      <c r="F16" s="762"/>
      <c r="G16" s="763" t="s">
        <v>156</v>
      </c>
      <c r="H16" s="764"/>
      <c r="I16" s="764"/>
      <c r="J16" s="764"/>
      <c r="K16" s="764"/>
      <c r="L16" s="764"/>
      <c r="M16" s="764"/>
      <c r="N16" s="765" t="s">
        <v>87</v>
      </c>
      <c r="O16" s="19"/>
    </row>
    <row r="17" spans="1:15" s="30" customFormat="1" ht="18" customHeight="1">
      <c r="A17" s="41"/>
      <c r="B17" s="42"/>
      <c r="C17" s="760"/>
      <c r="D17" s="271" t="s">
        <v>130</v>
      </c>
      <c r="E17" s="271" t="s">
        <v>131</v>
      </c>
      <c r="F17" s="272" t="s">
        <v>14</v>
      </c>
      <c r="G17" s="273" t="s">
        <v>132</v>
      </c>
      <c r="H17" s="271" t="s">
        <v>133</v>
      </c>
      <c r="I17" s="271" t="s">
        <v>134</v>
      </c>
      <c r="J17" s="271" t="s">
        <v>135</v>
      </c>
      <c r="K17" s="271" t="s">
        <v>136</v>
      </c>
      <c r="L17" s="271" t="s">
        <v>137</v>
      </c>
      <c r="M17" s="272" t="s">
        <v>14</v>
      </c>
      <c r="N17" s="766"/>
      <c r="O17" s="19"/>
    </row>
    <row r="18" spans="1:15" s="30" customFormat="1" ht="18" customHeight="1">
      <c r="A18" s="19"/>
      <c r="B18" s="19"/>
      <c r="C18" s="280" t="s">
        <v>194</v>
      </c>
      <c r="D18" s="210">
        <v>0</v>
      </c>
      <c r="E18" s="210">
        <v>0</v>
      </c>
      <c r="F18" s="207">
        <v>0</v>
      </c>
      <c r="G18" s="240"/>
      <c r="H18" s="210">
        <v>1699</v>
      </c>
      <c r="I18" s="210">
        <v>889</v>
      </c>
      <c r="J18" s="210">
        <v>536</v>
      </c>
      <c r="K18" s="210">
        <v>1028</v>
      </c>
      <c r="L18" s="210">
        <v>142</v>
      </c>
      <c r="M18" s="207">
        <v>4294</v>
      </c>
      <c r="N18" s="208">
        <v>4294</v>
      </c>
      <c r="O18" s="19"/>
    </row>
    <row r="19" spans="1:15" s="30" customFormat="1" ht="18" customHeight="1">
      <c r="A19" s="41"/>
      <c r="B19" s="42"/>
      <c r="C19" s="281" t="s">
        <v>195</v>
      </c>
      <c r="D19" s="277">
        <v>0</v>
      </c>
      <c r="E19" s="277">
        <v>0</v>
      </c>
      <c r="F19" s="222">
        <v>0</v>
      </c>
      <c r="G19" s="278"/>
      <c r="H19" s="277">
        <v>410</v>
      </c>
      <c r="I19" s="277">
        <v>168</v>
      </c>
      <c r="J19" s="277">
        <v>10</v>
      </c>
      <c r="K19" s="277">
        <v>9</v>
      </c>
      <c r="L19" s="277">
        <v>55</v>
      </c>
      <c r="M19" s="222">
        <v>652</v>
      </c>
      <c r="N19" s="214">
        <v>652</v>
      </c>
      <c r="O19" s="19"/>
    </row>
    <row r="20" spans="1:15" s="30" customFormat="1" ht="12" customHeight="1">
      <c r="A20" s="41"/>
      <c r="B20" s="42"/>
      <c r="C20" s="19"/>
      <c r="D20" s="19"/>
      <c r="E20" s="19"/>
      <c r="F20" s="19"/>
      <c r="G20" s="19"/>
      <c r="H20" s="19"/>
      <c r="I20" s="19"/>
      <c r="J20" s="19"/>
      <c r="K20" s="19"/>
      <c r="L20" s="19"/>
      <c r="M20" s="19"/>
      <c r="N20" s="19"/>
      <c r="O20" s="19"/>
    </row>
    <row r="21" spans="1:15" s="30" customFormat="1" ht="18" customHeight="1">
      <c r="A21" s="19"/>
      <c r="B21" s="19"/>
      <c r="C21" s="135" t="s">
        <v>178</v>
      </c>
      <c r="D21" s="19"/>
      <c r="E21" s="19"/>
      <c r="F21" s="19"/>
      <c r="G21" s="19"/>
      <c r="H21" s="19"/>
      <c r="I21" s="19"/>
      <c r="J21" s="19"/>
      <c r="K21" s="19"/>
      <c r="L21" s="19"/>
      <c r="M21" s="19"/>
      <c r="N21" s="19"/>
      <c r="O21" s="19"/>
    </row>
    <row r="22" spans="1:15" s="30" customFormat="1" ht="18" customHeight="1">
      <c r="A22" s="41"/>
      <c r="B22" s="42"/>
      <c r="C22" s="759"/>
      <c r="D22" s="761" t="s">
        <v>155</v>
      </c>
      <c r="E22" s="761"/>
      <c r="F22" s="762"/>
      <c r="G22" s="763" t="s">
        <v>156</v>
      </c>
      <c r="H22" s="764"/>
      <c r="I22" s="764"/>
      <c r="J22" s="764"/>
      <c r="K22" s="764"/>
      <c r="L22" s="764"/>
      <c r="M22" s="764"/>
      <c r="N22" s="765" t="s">
        <v>87</v>
      </c>
      <c r="O22" s="19"/>
    </row>
    <row r="23" spans="1:15" s="30" customFormat="1" ht="18" customHeight="1">
      <c r="A23" s="41"/>
      <c r="B23" s="42"/>
      <c r="C23" s="760"/>
      <c r="D23" s="271" t="s">
        <v>130</v>
      </c>
      <c r="E23" s="271" t="s">
        <v>131</v>
      </c>
      <c r="F23" s="272" t="s">
        <v>14</v>
      </c>
      <c r="G23" s="273" t="s">
        <v>132</v>
      </c>
      <c r="H23" s="271" t="s">
        <v>133</v>
      </c>
      <c r="I23" s="271" t="s">
        <v>134</v>
      </c>
      <c r="J23" s="271" t="s">
        <v>135</v>
      </c>
      <c r="K23" s="271" t="s">
        <v>136</v>
      </c>
      <c r="L23" s="271" t="s">
        <v>137</v>
      </c>
      <c r="M23" s="272" t="s">
        <v>14</v>
      </c>
      <c r="N23" s="766"/>
      <c r="O23" s="19"/>
    </row>
    <row r="24" spans="1:15" s="30" customFormat="1" ht="18" customHeight="1">
      <c r="A24" s="19"/>
      <c r="B24" s="19"/>
      <c r="C24" s="280" t="s">
        <v>194</v>
      </c>
      <c r="D24" s="210">
        <v>0</v>
      </c>
      <c r="E24" s="210">
        <v>0</v>
      </c>
      <c r="F24" s="207">
        <v>0</v>
      </c>
      <c r="G24" s="240"/>
      <c r="H24" s="210">
        <v>1490</v>
      </c>
      <c r="I24" s="210">
        <v>1029</v>
      </c>
      <c r="J24" s="210">
        <v>992</v>
      </c>
      <c r="K24" s="210">
        <v>437</v>
      </c>
      <c r="L24" s="210">
        <v>293</v>
      </c>
      <c r="M24" s="207">
        <v>4241</v>
      </c>
      <c r="N24" s="208">
        <v>4241</v>
      </c>
      <c r="O24" s="19"/>
    </row>
    <row r="25" spans="1:15" s="30" customFormat="1" ht="18" customHeight="1">
      <c r="A25" s="41"/>
      <c r="B25" s="42"/>
      <c r="C25" s="281" t="s">
        <v>195</v>
      </c>
      <c r="D25" s="277">
        <v>0</v>
      </c>
      <c r="E25" s="277">
        <v>0</v>
      </c>
      <c r="F25" s="222">
        <v>0</v>
      </c>
      <c r="G25" s="278"/>
      <c r="H25" s="277">
        <v>372</v>
      </c>
      <c r="I25" s="277">
        <v>158</v>
      </c>
      <c r="J25" s="277">
        <v>14</v>
      </c>
      <c r="K25" s="277">
        <v>207</v>
      </c>
      <c r="L25" s="277">
        <v>8</v>
      </c>
      <c r="M25" s="222">
        <v>759</v>
      </c>
      <c r="N25" s="214">
        <v>759</v>
      </c>
      <c r="O25" s="19"/>
    </row>
    <row r="26" spans="1:15" s="30" customFormat="1" ht="12" customHeight="1">
      <c r="A26" s="41"/>
      <c r="B26" s="42"/>
      <c r="C26" s="19"/>
      <c r="D26" s="19"/>
      <c r="E26" s="19"/>
      <c r="F26" s="19"/>
      <c r="G26" s="19"/>
      <c r="H26" s="19"/>
      <c r="I26" s="19"/>
      <c r="J26" s="19"/>
      <c r="K26" s="19"/>
      <c r="L26" s="19"/>
      <c r="M26" s="19"/>
      <c r="N26" s="19"/>
      <c r="O26" s="19"/>
    </row>
    <row r="27" spans="1:15" s="30" customFormat="1" ht="18" customHeight="1">
      <c r="A27" s="41"/>
      <c r="B27" s="135" t="s">
        <v>202</v>
      </c>
      <c r="C27" s="19"/>
      <c r="D27" s="19"/>
      <c r="E27" s="19"/>
      <c r="F27" s="19"/>
      <c r="G27" s="19"/>
      <c r="H27" s="19"/>
      <c r="I27" s="19"/>
      <c r="J27" s="19"/>
      <c r="K27" s="19"/>
      <c r="L27" s="19"/>
      <c r="M27" s="19"/>
      <c r="N27" s="19"/>
      <c r="O27" s="19"/>
    </row>
    <row r="28" spans="1:15" s="30" customFormat="1" ht="18" customHeight="1">
      <c r="A28" s="19"/>
      <c r="B28" s="19"/>
      <c r="C28" s="135" t="s">
        <v>203</v>
      </c>
      <c r="D28" s="19"/>
      <c r="E28" s="19"/>
      <c r="F28" s="19"/>
      <c r="G28" s="19"/>
      <c r="H28" s="19"/>
      <c r="I28" s="19"/>
      <c r="J28" s="19"/>
      <c r="K28" s="19"/>
      <c r="L28" s="19"/>
      <c r="M28" s="19"/>
      <c r="N28" s="19"/>
      <c r="O28" s="19"/>
    </row>
    <row r="29" spans="1:15" s="30" customFormat="1" ht="18" customHeight="1">
      <c r="A29" s="41"/>
      <c r="B29" s="42"/>
      <c r="C29" s="759"/>
      <c r="D29" s="761" t="s">
        <v>155</v>
      </c>
      <c r="E29" s="761"/>
      <c r="F29" s="767"/>
      <c r="G29" s="764" t="s">
        <v>156</v>
      </c>
      <c r="H29" s="764"/>
      <c r="I29" s="764"/>
      <c r="J29" s="764"/>
      <c r="K29" s="764"/>
      <c r="L29" s="768"/>
      <c r="M29" s="765" t="s">
        <v>87</v>
      </c>
      <c r="N29" s="19"/>
      <c r="O29" s="19"/>
    </row>
    <row r="30" spans="1:15" s="30" customFormat="1" ht="18" customHeight="1">
      <c r="A30" s="41"/>
      <c r="B30" s="42"/>
      <c r="C30" s="760"/>
      <c r="D30" s="271" t="s">
        <v>130</v>
      </c>
      <c r="E30" s="271" t="s">
        <v>131</v>
      </c>
      <c r="F30" s="282" t="s">
        <v>14</v>
      </c>
      <c r="G30" s="283" t="s">
        <v>133</v>
      </c>
      <c r="H30" s="271" t="s">
        <v>134</v>
      </c>
      <c r="I30" s="271" t="s">
        <v>135</v>
      </c>
      <c r="J30" s="271" t="s">
        <v>136</v>
      </c>
      <c r="K30" s="271" t="s">
        <v>137</v>
      </c>
      <c r="L30" s="272" t="s">
        <v>14</v>
      </c>
      <c r="M30" s="766"/>
      <c r="N30" s="19"/>
      <c r="O30" s="19"/>
    </row>
    <row r="31" spans="1:15" s="30" customFormat="1" ht="18" customHeight="1">
      <c r="A31" s="19"/>
      <c r="B31" s="19"/>
      <c r="C31" s="280" t="s">
        <v>91</v>
      </c>
      <c r="D31" s="210">
        <v>0</v>
      </c>
      <c r="E31" s="210">
        <v>0</v>
      </c>
      <c r="F31" s="207">
        <v>0</v>
      </c>
      <c r="G31" s="284">
        <v>0</v>
      </c>
      <c r="H31" s="210">
        <v>23</v>
      </c>
      <c r="I31" s="210">
        <v>82</v>
      </c>
      <c r="J31" s="210">
        <v>66</v>
      </c>
      <c r="K31" s="210">
        <v>101</v>
      </c>
      <c r="L31" s="207">
        <v>272</v>
      </c>
      <c r="M31" s="208">
        <v>272</v>
      </c>
      <c r="N31" s="19"/>
      <c r="O31" s="19"/>
    </row>
    <row r="32" spans="1:15" s="30" customFormat="1" ht="18" customHeight="1">
      <c r="A32" s="19"/>
      <c r="B32" s="19"/>
      <c r="C32" s="285" t="s">
        <v>92</v>
      </c>
      <c r="D32" s="286">
        <v>0</v>
      </c>
      <c r="E32" s="286">
        <v>0</v>
      </c>
      <c r="F32" s="207">
        <v>0</v>
      </c>
      <c r="G32" s="284">
        <v>22</v>
      </c>
      <c r="H32" s="210">
        <v>30</v>
      </c>
      <c r="I32" s="210">
        <v>19</v>
      </c>
      <c r="J32" s="210">
        <v>76</v>
      </c>
      <c r="K32" s="210">
        <v>42</v>
      </c>
      <c r="L32" s="207">
        <v>189</v>
      </c>
      <c r="M32" s="208">
        <v>189</v>
      </c>
      <c r="N32" s="19"/>
      <c r="O32" s="19"/>
    </row>
    <row r="33" spans="1:15" s="30" customFormat="1" ht="18" customHeight="1">
      <c r="A33" s="19"/>
      <c r="B33" s="19"/>
      <c r="C33" s="285" t="s">
        <v>159</v>
      </c>
      <c r="D33" s="286">
        <v>0</v>
      </c>
      <c r="E33" s="286">
        <v>0</v>
      </c>
      <c r="F33" s="207">
        <v>0</v>
      </c>
      <c r="G33" s="284">
        <v>0</v>
      </c>
      <c r="H33" s="210">
        <v>0</v>
      </c>
      <c r="I33" s="210">
        <v>0</v>
      </c>
      <c r="J33" s="210">
        <v>0</v>
      </c>
      <c r="K33" s="210">
        <v>0</v>
      </c>
      <c r="L33" s="207">
        <v>0</v>
      </c>
      <c r="M33" s="208">
        <v>0</v>
      </c>
      <c r="N33" s="19"/>
      <c r="O33" s="19"/>
    </row>
    <row r="34" spans="1:15" s="30" customFormat="1" ht="18" customHeight="1">
      <c r="A34" s="41"/>
      <c r="B34" s="42"/>
      <c r="C34" s="281" t="s">
        <v>94</v>
      </c>
      <c r="D34" s="277">
        <v>0</v>
      </c>
      <c r="E34" s="277">
        <v>0</v>
      </c>
      <c r="F34" s="222">
        <v>0</v>
      </c>
      <c r="G34" s="287">
        <v>4</v>
      </c>
      <c r="H34" s="277">
        <v>0</v>
      </c>
      <c r="I34" s="277">
        <v>0</v>
      </c>
      <c r="J34" s="277">
        <v>6</v>
      </c>
      <c r="K34" s="277">
        <v>7</v>
      </c>
      <c r="L34" s="222">
        <v>17</v>
      </c>
      <c r="M34" s="214">
        <v>17</v>
      </c>
      <c r="N34" s="19"/>
      <c r="O34" s="19"/>
    </row>
    <row r="35" spans="1:15" s="30" customFormat="1" ht="12" customHeight="1">
      <c r="A35" s="41"/>
      <c r="B35" s="42"/>
      <c r="C35" s="19"/>
      <c r="D35" s="19"/>
      <c r="E35" s="19"/>
      <c r="F35" s="19"/>
      <c r="G35" s="19"/>
      <c r="H35" s="19"/>
      <c r="I35" s="19"/>
      <c r="J35" s="19"/>
      <c r="K35" s="19"/>
      <c r="L35" s="19"/>
      <c r="M35" s="19"/>
      <c r="N35" s="19"/>
      <c r="O35" s="19"/>
    </row>
    <row r="36" spans="1:15" s="30" customFormat="1" ht="18" customHeight="1">
      <c r="A36" s="19"/>
      <c r="B36" s="19"/>
      <c r="C36" s="135" t="s">
        <v>204</v>
      </c>
      <c r="D36" s="19"/>
      <c r="E36" s="19"/>
      <c r="F36" s="19"/>
      <c r="G36" s="19"/>
      <c r="H36" s="19"/>
      <c r="I36" s="19"/>
      <c r="J36" s="19"/>
      <c r="K36" s="19"/>
      <c r="L36" s="19"/>
      <c r="M36" s="19"/>
      <c r="N36" s="19"/>
      <c r="O36" s="19"/>
    </row>
    <row r="37" spans="1:15" s="30" customFormat="1" ht="18" customHeight="1">
      <c r="A37" s="41"/>
      <c r="B37" s="42"/>
      <c r="C37" s="759"/>
      <c r="D37" s="761" t="s">
        <v>155</v>
      </c>
      <c r="E37" s="761"/>
      <c r="F37" s="767"/>
      <c r="G37" s="764" t="s">
        <v>156</v>
      </c>
      <c r="H37" s="764"/>
      <c r="I37" s="764"/>
      <c r="J37" s="764"/>
      <c r="K37" s="764"/>
      <c r="L37" s="768"/>
      <c r="M37" s="765" t="s">
        <v>87</v>
      </c>
      <c r="N37" s="19"/>
      <c r="O37" s="19"/>
    </row>
    <row r="38" spans="1:15" s="30" customFormat="1" ht="18" customHeight="1">
      <c r="A38" s="41"/>
      <c r="B38" s="42"/>
      <c r="C38" s="760"/>
      <c r="D38" s="271" t="s">
        <v>130</v>
      </c>
      <c r="E38" s="271" t="s">
        <v>131</v>
      </c>
      <c r="F38" s="282" t="s">
        <v>14</v>
      </c>
      <c r="G38" s="283" t="s">
        <v>133</v>
      </c>
      <c r="H38" s="271" t="s">
        <v>134</v>
      </c>
      <c r="I38" s="271" t="s">
        <v>135</v>
      </c>
      <c r="J38" s="271" t="s">
        <v>136</v>
      </c>
      <c r="K38" s="271" t="s">
        <v>137</v>
      </c>
      <c r="L38" s="272" t="s">
        <v>14</v>
      </c>
      <c r="M38" s="766"/>
      <c r="N38" s="19"/>
      <c r="O38" s="19"/>
    </row>
    <row r="39" spans="1:15" s="30" customFormat="1" ht="18" customHeight="1">
      <c r="A39" s="19"/>
      <c r="B39" s="19"/>
      <c r="C39" s="280" t="s">
        <v>91</v>
      </c>
      <c r="D39" s="210">
        <v>0</v>
      </c>
      <c r="E39" s="210">
        <v>0</v>
      </c>
      <c r="F39" s="207">
        <v>0</v>
      </c>
      <c r="G39" s="284">
        <v>0</v>
      </c>
      <c r="H39" s="210">
        <v>0</v>
      </c>
      <c r="I39" s="210">
        <v>28</v>
      </c>
      <c r="J39" s="210">
        <v>84</v>
      </c>
      <c r="K39" s="210">
        <v>31</v>
      </c>
      <c r="L39" s="207">
        <v>143</v>
      </c>
      <c r="M39" s="208">
        <v>143</v>
      </c>
      <c r="N39" s="19"/>
      <c r="O39" s="19"/>
    </row>
    <row r="40" spans="1:15" s="30" customFormat="1" ht="18" customHeight="1">
      <c r="A40" s="19"/>
      <c r="B40" s="19"/>
      <c r="C40" s="285" t="s">
        <v>92</v>
      </c>
      <c r="D40" s="286">
        <v>0</v>
      </c>
      <c r="E40" s="286">
        <v>0</v>
      </c>
      <c r="F40" s="207">
        <v>0</v>
      </c>
      <c r="G40" s="284">
        <v>2</v>
      </c>
      <c r="H40" s="210">
        <v>21</v>
      </c>
      <c r="I40" s="210">
        <v>13</v>
      </c>
      <c r="J40" s="210">
        <v>35</v>
      </c>
      <c r="K40" s="210">
        <v>6</v>
      </c>
      <c r="L40" s="207">
        <v>77</v>
      </c>
      <c r="M40" s="208">
        <v>77</v>
      </c>
      <c r="N40" s="19"/>
      <c r="O40" s="19"/>
    </row>
    <row r="41" spans="1:15" s="30" customFormat="1" ht="18" customHeight="1">
      <c r="A41" s="19"/>
      <c r="B41" s="19"/>
      <c r="C41" s="285" t="s">
        <v>159</v>
      </c>
      <c r="D41" s="286">
        <v>0</v>
      </c>
      <c r="E41" s="286">
        <v>0</v>
      </c>
      <c r="F41" s="207">
        <v>0</v>
      </c>
      <c r="G41" s="284">
        <v>0</v>
      </c>
      <c r="H41" s="210">
        <v>0</v>
      </c>
      <c r="I41" s="210">
        <v>0</v>
      </c>
      <c r="J41" s="210">
        <v>0</v>
      </c>
      <c r="K41" s="210">
        <v>0</v>
      </c>
      <c r="L41" s="207">
        <v>0</v>
      </c>
      <c r="M41" s="208">
        <v>0</v>
      </c>
      <c r="N41" s="19"/>
      <c r="O41" s="19"/>
    </row>
    <row r="42" spans="1:15" s="30" customFormat="1" ht="18" customHeight="1">
      <c r="A42" s="41"/>
      <c r="B42" s="42"/>
      <c r="C42" s="281" t="s">
        <v>94</v>
      </c>
      <c r="D42" s="277">
        <v>0</v>
      </c>
      <c r="E42" s="277">
        <v>0</v>
      </c>
      <c r="F42" s="222">
        <v>0</v>
      </c>
      <c r="G42" s="287">
        <v>0</v>
      </c>
      <c r="H42" s="277">
        <v>1</v>
      </c>
      <c r="I42" s="277">
        <v>10</v>
      </c>
      <c r="J42" s="277">
        <v>22</v>
      </c>
      <c r="K42" s="277">
        <v>23</v>
      </c>
      <c r="L42" s="222">
        <v>56</v>
      </c>
      <c r="M42" s="214">
        <v>56</v>
      </c>
      <c r="N42" s="19"/>
      <c r="O42" s="19"/>
    </row>
    <row r="43" spans="1:15" s="30" customFormat="1" ht="12" customHeight="1">
      <c r="A43" s="41"/>
      <c r="B43" s="42"/>
      <c r="C43" s="19"/>
      <c r="D43" s="19"/>
      <c r="E43" s="19"/>
      <c r="F43" s="19"/>
      <c r="G43" s="19"/>
      <c r="H43" s="19"/>
      <c r="I43" s="19"/>
      <c r="J43" s="19"/>
      <c r="K43" s="19"/>
      <c r="L43" s="19"/>
      <c r="M43" s="19"/>
      <c r="N43" s="19"/>
      <c r="O43" s="19"/>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3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208</v>
      </c>
    </row>
    <row r="8" spans="1:17" ht="18" customHeight="1">
      <c r="C8" s="140" t="s">
        <v>209</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14223</v>
      </c>
      <c r="G11" s="296">
        <v>33462</v>
      </c>
      <c r="H11" s="297">
        <v>47685</v>
      </c>
      <c r="I11" s="298"/>
      <c r="J11" s="296">
        <v>60557</v>
      </c>
      <c r="K11" s="296">
        <v>62316</v>
      </c>
      <c r="L11" s="295">
        <v>37976</v>
      </c>
      <c r="M11" s="296">
        <v>35652</v>
      </c>
      <c r="N11" s="296">
        <v>22481</v>
      </c>
      <c r="O11" s="295">
        <v>218982</v>
      </c>
      <c r="P11" s="299">
        <v>266667</v>
      </c>
    </row>
    <row r="12" spans="1:17" ht="18" customHeight="1">
      <c r="C12" s="300"/>
      <c r="D12" s="301" t="s">
        <v>212</v>
      </c>
      <c r="E12" s="302"/>
      <c r="F12" s="303">
        <v>1568</v>
      </c>
      <c r="G12" s="304">
        <v>3708</v>
      </c>
      <c r="H12" s="305">
        <v>5276</v>
      </c>
      <c r="I12" s="306"/>
      <c r="J12" s="304">
        <v>13252</v>
      </c>
      <c r="K12" s="303">
        <v>14420</v>
      </c>
      <c r="L12" s="303">
        <v>10789</v>
      </c>
      <c r="M12" s="303">
        <v>12409</v>
      </c>
      <c r="N12" s="304">
        <v>10388</v>
      </c>
      <c r="O12" s="303">
        <v>61258</v>
      </c>
      <c r="P12" s="307">
        <v>66534</v>
      </c>
    </row>
    <row r="13" spans="1:17" ht="18" customHeight="1">
      <c r="C13" s="300"/>
      <c r="D13" s="308"/>
      <c r="E13" s="309" t="s">
        <v>163</v>
      </c>
      <c r="F13" s="310">
        <v>0</v>
      </c>
      <c r="G13" s="311">
        <v>0</v>
      </c>
      <c r="H13" s="305">
        <v>0</v>
      </c>
      <c r="I13" s="312"/>
      <c r="J13" s="311">
        <v>5119</v>
      </c>
      <c r="K13" s="310">
        <v>4994</v>
      </c>
      <c r="L13" s="310">
        <v>2645</v>
      </c>
      <c r="M13" s="310">
        <v>2691</v>
      </c>
      <c r="N13" s="311">
        <v>1954</v>
      </c>
      <c r="O13" s="303">
        <v>17403</v>
      </c>
      <c r="P13" s="307">
        <v>17403</v>
      </c>
    </row>
    <row r="14" spans="1:17" ht="18" customHeight="1">
      <c r="C14" s="300"/>
      <c r="D14" s="308"/>
      <c r="E14" s="309" t="s">
        <v>164</v>
      </c>
      <c r="F14" s="310">
        <v>0</v>
      </c>
      <c r="G14" s="311">
        <v>34</v>
      </c>
      <c r="H14" s="305">
        <v>34</v>
      </c>
      <c r="I14" s="312"/>
      <c r="J14" s="311">
        <v>76</v>
      </c>
      <c r="K14" s="310">
        <v>229</v>
      </c>
      <c r="L14" s="310">
        <v>306</v>
      </c>
      <c r="M14" s="310">
        <v>561</v>
      </c>
      <c r="N14" s="311">
        <v>694</v>
      </c>
      <c r="O14" s="303">
        <v>1866</v>
      </c>
      <c r="P14" s="307">
        <v>1900</v>
      </c>
    </row>
    <row r="15" spans="1:17" ht="18" customHeight="1">
      <c r="C15" s="300"/>
      <c r="D15" s="308"/>
      <c r="E15" s="309" t="s">
        <v>165</v>
      </c>
      <c r="F15" s="310">
        <v>332</v>
      </c>
      <c r="G15" s="311">
        <v>1452</v>
      </c>
      <c r="H15" s="305">
        <v>1784</v>
      </c>
      <c r="I15" s="312"/>
      <c r="J15" s="311">
        <v>1460</v>
      </c>
      <c r="K15" s="310">
        <v>2002</v>
      </c>
      <c r="L15" s="310">
        <v>1190</v>
      </c>
      <c r="M15" s="310">
        <v>1698</v>
      </c>
      <c r="N15" s="311">
        <v>1438</v>
      </c>
      <c r="O15" s="303">
        <v>7788</v>
      </c>
      <c r="P15" s="307">
        <v>9572</v>
      </c>
    </row>
    <row r="16" spans="1:17" ht="18" customHeight="1">
      <c r="C16" s="300"/>
      <c r="D16" s="308"/>
      <c r="E16" s="309" t="s">
        <v>166</v>
      </c>
      <c r="F16" s="310">
        <v>92</v>
      </c>
      <c r="G16" s="311">
        <v>444</v>
      </c>
      <c r="H16" s="305">
        <v>536</v>
      </c>
      <c r="I16" s="312"/>
      <c r="J16" s="311">
        <v>194</v>
      </c>
      <c r="K16" s="310">
        <v>316</v>
      </c>
      <c r="L16" s="310">
        <v>209</v>
      </c>
      <c r="M16" s="310">
        <v>156</v>
      </c>
      <c r="N16" s="311">
        <v>165</v>
      </c>
      <c r="O16" s="303">
        <v>1040</v>
      </c>
      <c r="P16" s="307">
        <v>1576</v>
      </c>
    </row>
    <row r="17" spans="3:16" ht="18" customHeight="1">
      <c r="C17" s="300"/>
      <c r="D17" s="308"/>
      <c r="E17" s="309" t="s">
        <v>167</v>
      </c>
      <c r="F17" s="310">
        <v>1144</v>
      </c>
      <c r="G17" s="311">
        <v>1778</v>
      </c>
      <c r="H17" s="305">
        <v>2922</v>
      </c>
      <c r="I17" s="312"/>
      <c r="J17" s="311">
        <v>6403</v>
      </c>
      <c r="K17" s="310">
        <v>6879</v>
      </c>
      <c r="L17" s="310">
        <v>6439</v>
      </c>
      <c r="M17" s="310">
        <v>7303</v>
      </c>
      <c r="N17" s="311">
        <v>6137</v>
      </c>
      <c r="O17" s="303">
        <v>33161</v>
      </c>
      <c r="P17" s="307">
        <v>36083</v>
      </c>
    </row>
    <row r="18" spans="3:16" ht="18" customHeight="1">
      <c r="C18" s="300"/>
      <c r="D18" s="301" t="s">
        <v>213</v>
      </c>
      <c r="E18" s="313"/>
      <c r="F18" s="303">
        <v>845</v>
      </c>
      <c r="G18" s="304">
        <v>2066</v>
      </c>
      <c r="H18" s="305">
        <v>2911</v>
      </c>
      <c r="I18" s="306"/>
      <c r="J18" s="304">
        <v>13613</v>
      </c>
      <c r="K18" s="303">
        <v>11843</v>
      </c>
      <c r="L18" s="303">
        <v>6210</v>
      </c>
      <c r="M18" s="303">
        <v>4593</v>
      </c>
      <c r="N18" s="304">
        <v>2007</v>
      </c>
      <c r="O18" s="303">
        <v>38266</v>
      </c>
      <c r="P18" s="307">
        <v>41177</v>
      </c>
    </row>
    <row r="19" spans="3:16" ht="18" customHeight="1">
      <c r="C19" s="300"/>
      <c r="D19" s="308"/>
      <c r="E19" s="314" t="s">
        <v>168</v>
      </c>
      <c r="F19" s="310">
        <v>0</v>
      </c>
      <c r="G19" s="311">
        <v>0</v>
      </c>
      <c r="H19" s="305">
        <v>0</v>
      </c>
      <c r="I19" s="312"/>
      <c r="J19" s="311">
        <v>11595</v>
      </c>
      <c r="K19" s="310">
        <v>9392</v>
      </c>
      <c r="L19" s="310">
        <v>4821</v>
      </c>
      <c r="M19" s="310">
        <v>3592</v>
      </c>
      <c r="N19" s="311">
        <v>1529</v>
      </c>
      <c r="O19" s="303">
        <v>30929</v>
      </c>
      <c r="P19" s="307">
        <v>30929</v>
      </c>
    </row>
    <row r="20" spans="3:16" ht="18" customHeight="1">
      <c r="C20" s="300"/>
      <c r="D20" s="308"/>
      <c r="E20" s="314" t="s">
        <v>169</v>
      </c>
      <c r="F20" s="310">
        <v>845</v>
      </c>
      <c r="G20" s="311">
        <v>2066</v>
      </c>
      <c r="H20" s="305">
        <v>2911</v>
      </c>
      <c r="I20" s="312"/>
      <c r="J20" s="311">
        <v>2018</v>
      </c>
      <c r="K20" s="310">
        <v>2451</v>
      </c>
      <c r="L20" s="310">
        <v>1389</v>
      </c>
      <c r="M20" s="310">
        <v>1001</v>
      </c>
      <c r="N20" s="311">
        <v>478</v>
      </c>
      <c r="O20" s="303">
        <v>7337</v>
      </c>
      <c r="P20" s="307">
        <v>10248</v>
      </c>
    </row>
    <row r="21" spans="3:16" ht="18" customHeight="1">
      <c r="C21" s="300"/>
      <c r="D21" s="301" t="s">
        <v>214</v>
      </c>
      <c r="E21" s="302"/>
      <c r="F21" s="303">
        <v>78</v>
      </c>
      <c r="G21" s="304">
        <v>272</v>
      </c>
      <c r="H21" s="305">
        <v>350</v>
      </c>
      <c r="I21" s="306"/>
      <c r="J21" s="304">
        <v>2130</v>
      </c>
      <c r="K21" s="303">
        <v>2577</v>
      </c>
      <c r="L21" s="303">
        <v>2018</v>
      </c>
      <c r="M21" s="303">
        <v>1765</v>
      </c>
      <c r="N21" s="304">
        <v>779</v>
      </c>
      <c r="O21" s="303">
        <v>9269</v>
      </c>
      <c r="P21" s="307">
        <v>9619</v>
      </c>
    </row>
    <row r="22" spans="3:16" ht="18" customHeight="1">
      <c r="C22" s="300"/>
      <c r="D22" s="308"/>
      <c r="E22" s="309" t="s">
        <v>170</v>
      </c>
      <c r="F22" s="310">
        <v>78</v>
      </c>
      <c r="G22" s="311">
        <v>256</v>
      </c>
      <c r="H22" s="305">
        <v>334</v>
      </c>
      <c r="I22" s="312"/>
      <c r="J22" s="311">
        <v>2068</v>
      </c>
      <c r="K22" s="310">
        <v>2478</v>
      </c>
      <c r="L22" s="310">
        <v>1921</v>
      </c>
      <c r="M22" s="310">
        <v>1661</v>
      </c>
      <c r="N22" s="311">
        <v>686</v>
      </c>
      <c r="O22" s="303">
        <v>8814</v>
      </c>
      <c r="P22" s="307">
        <v>9148</v>
      </c>
    </row>
    <row r="23" spans="3:16" ht="18" customHeight="1">
      <c r="C23" s="300"/>
      <c r="D23" s="308"/>
      <c r="E23" s="309" t="s">
        <v>171</v>
      </c>
      <c r="F23" s="310">
        <v>0</v>
      </c>
      <c r="G23" s="311">
        <v>16</v>
      </c>
      <c r="H23" s="305">
        <v>16</v>
      </c>
      <c r="I23" s="312"/>
      <c r="J23" s="311">
        <v>62</v>
      </c>
      <c r="K23" s="310">
        <v>99</v>
      </c>
      <c r="L23" s="310">
        <v>97</v>
      </c>
      <c r="M23" s="310">
        <v>104</v>
      </c>
      <c r="N23" s="311">
        <v>93</v>
      </c>
      <c r="O23" s="303">
        <v>455</v>
      </c>
      <c r="P23" s="307">
        <v>471</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5404</v>
      </c>
      <c r="G26" s="304">
        <v>13054</v>
      </c>
      <c r="H26" s="305">
        <v>18458</v>
      </c>
      <c r="I26" s="306"/>
      <c r="J26" s="304">
        <v>9996</v>
      </c>
      <c r="K26" s="303">
        <v>14517</v>
      </c>
      <c r="L26" s="303">
        <v>8738</v>
      </c>
      <c r="M26" s="303">
        <v>8076</v>
      </c>
      <c r="N26" s="304">
        <v>4472</v>
      </c>
      <c r="O26" s="303">
        <v>45799</v>
      </c>
      <c r="P26" s="307">
        <v>64257</v>
      </c>
    </row>
    <row r="27" spans="3:16" ht="18" customHeight="1">
      <c r="C27" s="300"/>
      <c r="D27" s="308"/>
      <c r="E27" s="316" t="s">
        <v>174</v>
      </c>
      <c r="F27" s="317">
        <v>5220</v>
      </c>
      <c r="G27" s="318">
        <v>12669</v>
      </c>
      <c r="H27" s="305">
        <v>17889</v>
      </c>
      <c r="I27" s="312"/>
      <c r="J27" s="318">
        <v>9698</v>
      </c>
      <c r="K27" s="317">
        <v>14196</v>
      </c>
      <c r="L27" s="317">
        <v>8535</v>
      </c>
      <c r="M27" s="317">
        <v>7905</v>
      </c>
      <c r="N27" s="318">
        <v>4420</v>
      </c>
      <c r="O27" s="303">
        <v>44754</v>
      </c>
      <c r="P27" s="307">
        <v>62643</v>
      </c>
    </row>
    <row r="28" spans="3:16" ht="18" customHeight="1">
      <c r="C28" s="300"/>
      <c r="D28" s="319"/>
      <c r="E28" s="314" t="s">
        <v>216</v>
      </c>
      <c r="F28" s="320">
        <v>72</v>
      </c>
      <c r="G28" s="321">
        <v>157</v>
      </c>
      <c r="H28" s="305">
        <v>229</v>
      </c>
      <c r="I28" s="322"/>
      <c r="J28" s="321">
        <v>121</v>
      </c>
      <c r="K28" s="320">
        <v>146</v>
      </c>
      <c r="L28" s="320">
        <v>97</v>
      </c>
      <c r="M28" s="320">
        <v>90</v>
      </c>
      <c r="N28" s="321">
        <v>28</v>
      </c>
      <c r="O28" s="303">
        <v>482</v>
      </c>
      <c r="P28" s="307">
        <v>711</v>
      </c>
    </row>
    <row r="29" spans="3:16" ht="18" customHeight="1">
      <c r="C29" s="300"/>
      <c r="D29" s="323"/>
      <c r="E29" s="309" t="s">
        <v>217</v>
      </c>
      <c r="F29" s="324">
        <v>112</v>
      </c>
      <c r="G29" s="325">
        <v>228</v>
      </c>
      <c r="H29" s="305">
        <v>340</v>
      </c>
      <c r="I29" s="322"/>
      <c r="J29" s="325">
        <v>177</v>
      </c>
      <c r="K29" s="324">
        <v>175</v>
      </c>
      <c r="L29" s="324">
        <v>106</v>
      </c>
      <c r="M29" s="324">
        <v>81</v>
      </c>
      <c r="N29" s="325">
        <v>24</v>
      </c>
      <c r="O29" s="303">
        <v>563</v>
      </c>
      <c r="P29" s="307">
        <v>903</v>
      </c>
    </row>
    <row r="30" spans="3:16" ht="18" customHeight="1">
      <c r="C30" s="300"/>
      <c r="D30" s="308" t="s">
        <v>175</v>
      </c>
      <c r="E30" s="326"/>
      <c r="F30" s="310">
        <v>463</v>
      </c>
      <c r="G30" s="311">
        <v>473</v>
      </c>
      <c r="H30" s="305">
        <v>936</v>
      </c>
      <c r="I30" s="312"/>
      <c r="J30" s="311">
        <v>1455</v>
      </c>
      <c r="K30" s="310">
        <v>1227</v>
      </c>
      <c r="L30" s="310">
        <v>835</v>
      </c>
      <c r="M30" s="310">
        <v>1007</v>
      </c>
      <c r="N30" s="311">
        <v>832</v>
      </c>
      <c r="O30" s="303">
        <v>5356</v>
      </c>
      <c r="P30" s="307">
        <v>6292</v>
      </c>
    </row>
    <row r="31" spans="3:16" ht="18" customHeight="1">
      <c r="C31" s="327"/>
      <c r="D31" s="328" t="s">
        <v>176</v>
      </c>
      <c r="E31" s="329"/>
      <c r="F31" s="330">
        <v>5865</v>
      </c>
      <c r="G31" s="331">
        <v>13889</v>
      </c>
      <c r="H31" s="332">
        <v>19754</v>
      </c>
      <c r="I31" s="312"/>
      <c r="J31" s="331">
        <v>20111</v>
      </c>
      <c r="K31" s="330">
        <v>17732</v>
      </c>
      <c r="L31" s="330">
        <v>9386</v>
      </c>
      <c r="M31" s="330">
        <v>7802</v>
      </c>
      <c r="N31" s="331">
        <v>4003</v>
      </c>
      <c r="O31" s="332">
        <v>59034</v>
      </c>
      <c r="P31" s="333">
        <v>78788</v>
      </c>
    </row>
    <row r="32" spans="3:16" ht="18" customHeight="1">
      <c r="C32" s="293" t="s">
        <v>218</v>
      </c>
      <c r="D32" s="334"/>
      <c r="E32" s="335"/>
      <c r="F32" s="295">
        <v>117</v>
      </c>
      <c r="G32" s="296">
        <v>279</v>
      </c>
      <c r="H32" s="297">
        <v>396</v>
      </c>
      <c r="I32" s="298"/>
      <c r="J32" s="296">
        <v>6487</v>
      </c>
      <c r="K32" s="295">
        <v>5573</v>
      </c>
      <c r="L32" s="295">
        <v>3914</v>
      </c>
      <c r="M32" s="295">
        <v>4064</v>
      </c>
      <c r="N32" s="296">
        <v>2804</v>
      </c>
      <c r="O32" s="295">
        <v>22842</v>
      </c>
      <c r="P32" s="299">
        <v>23238</v>
      </c>
    </row>
    <row r="33" spans="3:16" ht="18" customHeight="1">
      <c r="C33" s="336"/>
      <c r="D33" s="784" t="s">
        <v>192</v>
      </c>
      <c r="E33" s="786"/>
      <c r="F33" s="337">
        <v>0</v>
      </c>
      <c r="G33" s="338">
        <v>0</v>
      </c>
      <c r="H33" s="339">
        <v>0</v>
      </c>
      <c r="I33" s="312"/>
      <c r="J33" s="338">
        <v>45</v>
      </c>
      <c r="K33" s="337">
        <v>111</v>
      </c>
      <c r="L33" s="337">
        <v>62</v>
      </c>
      <c r="M33" s="337">
        <v>50</v>
      </c>
      <c r="N33" s="338">
        <v>80</v>
      </c>
      <c r="O33" s="340">
        <v>348</v>
      </c>
      <c r="P33" s="341">
        <v>348</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3902</v>
      </c>
      <c r="K35" s="310">
        <v>2959</v>
      </c>
      <c r="L35" s="310">
        <v>1322</v>
      </c>
      <c r="M35" s="310">
        <v>917</v>
      </c>
      <c r="N35" s="311">
        <v>318</v>
      </c>
      <c r="O35" s="303">
        <v>9418</v>
      </c>
      <c r="P35" s="307">
        <v>9418</v>
      </c>
    </row>
    <row r="36" spans="3:16" ht="18" customHeight="1">
      <c r="C36" s="300"/>
      <c r="D36" s="342" t="s">
        <v>195</v>
      </c>
      <c r="E36" s="313"/>
      <c r="F36" s="310">
        <v>7</v>
      </c>
      <c r="G36" s="311">
        <v>0</v>
      </c>
      <c r="H36" s="305">
        <v>7</v>
      </c>
      <c r="I36" s="312"/>
      <c r="J36" s="311">
        <v>321</v>
      </c>
      <c r="K36" s="310">
        <v>341</v>
      </c>
      <c r="L36" s="310">
        <v>250</v>
      </c>
      <c r="M36" s="310">
        <v>285</v>
      </c>
      <c r="N36" s="311">
        <v>178</v>
      </c>
      <c r="O36" s="303">
        <v>1375</v>
      </c>
      <c r="P36" s="307">
        <v>1382</v>
      </c>
    </row>
    <row r="37" spans="3:16" ht="18" customHeight="1">
      <c r="C37" s="300"/>
      <c r="D37" s="342" t="s">
        <v>196</v>
      </c>
      <c r="E37" s="313"/>
      <c r="F37" s="310">
        <v>110</v>
      </c>
      <c r="G37" s="311">
        <v>258</v>
      </c>
      <c r="H37" s="305">
        <v>368</v>
      </c>
      <c r="I37" s="312"/>
      <c r="J37" s="311">
        <v>1035</v>
      </c>
      <c r="K37" s="310">
        <v>949</v>
      </c>
      <c r="L37" s="310">
        <v>726</v>
      </c>
      <c r="M37" s="310">
        <v>465</v>
      </c>
      <c r="N37" s="311">
        <v>245</v>
      </c>
      <c r="O37" s="303">
        <v>3420</v>
      </c>
      <c r="P37" s="307">
        <v>3788</v>
      </c>
    </row>
    <row r="38" spans="3:16" ht="18" customHeight="1">
      <c r="C38" s="300"/>
      <c r="D38" s="342" t="s">
        <v>197</v>
      </c>
      <c r="E38" s="313"/>
      <c r="F38" s="338">
        <v>0</v>
      </c>
      <c r="G38" s="311">
        <v>21</v>
      </c>
      <c r="H38" s="305">
        <v>21</v>
      </c>
      <c r="I38" s="312"/>
      <c r="J38" s="311">
        <v>825</v>
      </c>
      <c r="K38" s="310">
        <v>778</v>
      </c>
      <c r="L38" s="310">
        <v>714</v>
      </c>
      <c r="M38" s="310">
        <v>736</v>
      </c>
      <c r="N38" s="311">
        <v>691</v>
      </c>
      <c r="O38" s="303">
        <v>3744</v>
      </c>
      <c r="P38" s="307">
        <v>3765</v>
      </c>
    </row>
    <row r="39" spans="3:16" ht="18" customHeight="1">
      <c r="C39" s="300"/>
      <c r="D39" s="784" t="s">
        <v>198</v>
      </c>
      <c r="E39" s="785"/>
      <c r="F39" s="337">
        <v>0</v>
      </c>
      <c r="G39" s="338">
        <v>0</v>
      </c>
      <c r="H39" s="305">
        <v>0</v>
      </c>
      <c r="I39" s="312"/>
      <c r="J39" s="311">
        <v>175</v>
      </c>
      <c r="K39" s="310">
        <v>154</v>
      </c>
      <c r="L39" s="310">
        <v>51</v>
      </c>
      <c r="M39" s="310">
        <v>158</v>
      </c>
      <c r="N39" s="311">
        <v>43</v>
      </c>
      <c r="O39" s="303">
        <v>581</v>
      </c>
      <c r="P39" s="307">
        <v>581</v>
      </c>
    </row>
    <row r="40" spans="3:16" ht="18" customHeight="1">
      <c r="C40" s="336"/>
      <c r="D40" s="784" t="s">
        <v>199</v>
      </c>
      <c r="E40" s="786"/>
      <c r="F40" s="337">
        <v>0</v>
      </c>
      <c r="G40" s="338">
        <v>0</v>
      </c>
      <c r="H40" s="339">
        <v>0</v>
      </c>
      <c r="I40" s="312"/>
      <c r="J40" s="338">
        <v>89</v>
      </c>
      <c r="K40" s="337">
        <v>72</v>
      </c>
      <c r="L40" s="337">
        <v>552</v>
      </c>
      <c r="M40" s="337">
        <v>1127</v>
      </c>
      <c r="N40" s="338">
        <v>880</v>
      </c>
      <c r="O40" s="340">
        <v>2720</v>
      </c>
      <c r="P40" s="341">
        <v>2720</v>
      </c>
    </row>
    <row r="41" spans="3:16" ht="18" customHeight="1">
      <c r="C41" s="343"/>
      <c r="D41" s="787" t="s">
        <v>219</v>
      </c>
      <c r="E41" s="788"/>
      <c r="F41" s="330">
        <v>0</v>
      </c>
      <c r="G41" s="331">
        <v>0</v>
      </c>
      <c r="H41" s="305">
        <v>0</v>
      </c>
      <c r="I41" s="312"/>
      <c r="J41" s="331">
        <v>95</v>
      </c>
      <c r="K41" s="330">
        <v>209</v>
      </c>
      <c r="L41" s="330">
        <v>237</v>
      </c>
      <c r="M41" s="330">
        <v>326</v>
      </c>
      <c r="N41" s="331">
        <v>369</v>
      </c>
      <c r="O41" s="344">
        <v>1236</v>
      </c>
      <c r="P41" s="333">
        <v>1236</v>
      </c>
    </row>
    <row r="42" spans="3:16" ht="18" customHeight="1">
      <c r="C42" s="300" t="s">
        <v>220</v>
      </c>
      <c r="D42" s="302"/>
      <c r="E42" s="302"/>
      <c r="F42" s="296">
        <v>0</v>
      </c>
      <c r="G42" s="296">
        <v>0</v>
      </c>
      <c r="H42" s="297">
        <v>0</v>
      </c>
      <c r="I42" s="298"/>
      <c r="J42" s="296">
        <v>1087</v>
      </c>
      <c r="K42" s="295">
        <v>1908</v>
      </c>
      <c r="L42" s="295">
        <v>4201</v>
      </c>
      <c r="M42" s="295">
        <v>6283</v>
      </c>
      <c r="N42" s="296">
        <v>4435</v>
      </c>
      <c r="O42" s="295">
        <v>17914</v>
      </c>
      <c r="P42" s="299">
        <v>17914</v>
      </c>
    </row>
    <row r="43" spans="3:16" ht="18" customHeight="1">
      <c r="C43" s="300"/>
      <c r="D43" s="345" t="s">
        <v>91</v>
      </c>
      <c r="E43" s="345"/>
      <c r="F43" s="311">
        <v>0</v>
      </c>
      <c r="G43" s="311">
        <v>0</v>
      </c>
      <c r="H43" s="305">
        <v>0</v>
      </c>
      <c r="I43" s="312"/>
      <c r="J43" s="311">
        <v>71</v>
      </c>
      <c r="K43" s="310">
        <v>355</v>
      </c>
      <c r="L43" s="310">
        <v>2402</v>
      </c>
      <c r="M43" s="310">
        <v>3922</v>
      </c>
      <c r="N43" s="311">
        <v>3159</v>
      </c>
      <c r="O43" s="303">
        <v>9909</v>
      </c>
      <c r="P43" s="307">
        <v>9909</v>
      </c>
    </row>
    <row r="44" spans="3:16" ht="18" customHeight="1">
      <c r="C44" s="300"/>
      <c r="D44" s="345" t="s">
        <v>92</v>
      </c>
      <c r="E44" s="345"/>
      <c r="F44" s="310">
        <v>0</v>
      </c>
      <c r="G44" s="311">
        <v>0</v>
      </c>
      <c r="H44" s="305">
        <v>0</v>
      </c>
      <c r="I44" s="312"/>
      <c r="J44" s="311">
        <v>958</v>
      </c>
      <c r="K44" s="310">
        <v>1391</v>
      </c>
      <c r="L44" s="310">
        <v>1693</v>
      </c>
      <c r="M44" s="310">
        <v>2011</v>
      </c>
      <c r="N44" s="311">
        <v>1034</v>
      </c>
      <c r="O44" s="303">
        <v>7087</v>
      </c>
      <c r="P44" s="307">
        <v>7087</v>
      </c>
    </row>
    <row r="45" spans="3:16" ht="18" customHeight="1">
      <c r="C45" s="300"/>
      <c r="D45" s="346" t="s">
        <v>159</v>
      </c>
      <c r="E45" s="346"/>
      <c r="F45" s="337">
        <v>0</v>
      </c>
      <c r="G45" s="338">
        <v>0</v>
      </c>
      <c r="H45" s="305">
        <v>0</v>
      </c>
      <c r="I45" s="312"/>
      <c r="J45" s="338">
        <v>1</v>
      </c>
      <c r="K45" s="337">
        <v>0</v>
      </c>
      <c r="L45" s="337">
        <v>0</v>
      </c>
      <c r="M45" s="337">
        <v>0</v>
      </c>
      <c r="N45" s="338">
        <v>0</v>
      </c>
      <c r="O45" s="303">
        <v>1</v>
      </c>
      <c r="P45" s="307">
        <v>1</v>
      </c>
    </row>
    <row r="46" spans="3:16" ht="18" customHeight="1">
      <c r="C46" s="300"/>
      <c r="D46" s="347" t="s">
        <v>221</v>
      </c>
      <c r="E46" s="347"/>
      <c r="F46" s="330">
        <v>0</v>
      </c>
      <c r="G46" s="331">
        <v>0</v>
      </c>
      <c r="H46" s="332">
        <v>0</v>
      </c>
      <c r="I46" s="312"/>
      <c r="J46" s="331">
        <v>57</v>
      </c>
      <c r="K46" s="330">
        <v>162</v>
      </c>
      <c r="L46" s="330">
        <v>106</v>
      </c>
      <c r="M46" s="330">
        <v>350</v>
      </c>
      <c r="N46" s="331">
        <v>242</v>
      </c>
      <c r="O46" s="344">
        <v>917</v>
      </c>
      <c r="P46" s="333">
        <v>917</v>
      </c>
    </row>
    <row r="47" spans="3:16" ht="18" customHeight="1">
      <c r="C47" s="769" t="s">
        <v>222</v>
      </c>
      <c r="D47" s="770"/>
      <c r="E47" s="771"/>
      <c r="F47" s="348">
        <v>14340</v>
      </c>
      <c r="G47" s="348">
        <v>33741</v>
      </c>
      <c r="H47" s="349">
        <v>48081</v>
      </c>
      <c r="I47" s="246"/>
      <c r="J47" s="348">
        <v>68131</v>
      </c>
      <c r="K47" s="348">
        <v>69797</v>
      </c>
      <c r="L47" s="348">
        <v>46091</v>
      </c>
      <c r="M47" s="348">
        <v>45999</v>
      </c>
      <c r="N47" s="348">
        <v>29720</v>
      </c>
      <c r="O47" s="348">
        <v>259738</v>
      </c>
      <c r="P47" s="350">
        <v>307819</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3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208</v>
      </c>
    </row>
    <row r="8" spans="1:17" ht="18" customHeight="1">
      <c r="C8" s="140" t="s">
        <v>223</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13308824</v>
      </c>
      <c r="G11" s="295">
        <v>40479754</v>
      </c>
      <c r="H11" s="297">
        <v>53788578</v>
      </c>
      <c r="I11" s="298"/>
      <c r="J11" s="295">
        <v>217675798</v>
      </c>
      <c r="K11" s="295">
        <v>246764141</v>
      </c>
      <c r="L11" s="295">
        <v>186496109</v>
      </c>
      <c r="M11" s="295">
        <v>193900096</v>
      </c>
      <c r="N11" s="295">
        <v>130556734</v>
      </c>
      <c r="O11" s="295">
        <v>975392878</v>
      </c>
      <c r="P11" s="299">
        <v>1029181456</v>
      </c>
    </row>
    <row r="12" spans="1:17" ht="18" customHeight="1">
      <c r="C12" s="300"/>
      <c r="D12" s="301" t="s">
        <v>212</v>
      </c>
      <c r="E12" s="302"/>
      <c r="F12" s="303">
        <v>1921633</v>
      </c>
      <c r="G12" s="304">
        <v>7938032</v>
      </c>
      <c r="H12" s="305">
        <v>9859665</v>
      </c>
      <c r="I12" s="306"/>
      <c r="J12" s="304">
        <v>41259557</v>
      </c>
      <c r="K12" s="303">
        <v>52384959</v>
      </c>
      <c r="L12" s="303">
        <v>45246580</v>
      </c>
      <c r="M12" s="303">
        <v>59260747</v>
      </c>
      <c r="N12" s="304">
        <v>52614916</v>
      </c>
      <c r="O12" s="303">
        <v>250766759</v>
      </c>
      <c r="P12" s="307">
        <v>260626424</v>
      </c>
    </row>
    <row r="13" spans="1:17" ht="18" customHeight="1">
      <c r="C13" s="300"/>
      <c r="D13" s="308"/>
      <c r="E13" s="309" t="s">
        <v>163</v>
      </c>
      <c r="F13" s="310">
        <v>0</v>
      </c>
      <c r="G13" s="311">
        <v>0</v>
      </c>
      <c r="H13" s="305">
        <v>0</v>
      </c>
      <c r="I13" s="312"/>
      <c r="J13" s="311">
        <v>30055307</v>
      </c>
      <c r="K13" s="310">
        <v>36422724</v>
      </c>
      <c r="L13" s="310">
        <v>32358908</v>
      </c>
      <c r="M13" s="310">
        <v>41240650</v>
      </c>
      <c r="N13" s="311">
        <v>33660239</v>
      </c>
      <c r="O13" s="303">
        <v>173737828</v>
      </c>
      <c r="P13" s="307">
        <v>173737828</v>
      </c>
    </row>
    <row r="14" spans="1:17" ht="18" customHeight="1">
      <c r="C14" s="300"/>
      <c r="D14" s="308"/>
      <c r="E14" s="309" t="s">
        <v>164</v>
      </c>
      <c r="F14" s="310">
        <v>0</v>
      </c>
      <c r="G14" s="311">
        <v>124590</v>
      </c>
      <c r="H14" s="305">
        <v>124590</v>
      </c>
      <c r="I14" s="312"/>
      <c r="J14" s="311">
        <v>552554</v>
      </c>
      <c r="K14" s="310">
        <v>1519039</v>
      </c>
      <c r="L14" s="310">
        <v>2192654</v>
      </c>
      <c r="M14" s="310">
        <v>3796005</v>
      </c>
      <c r="N14" s="311">
        <v>5445699</v>
      </c>
      <c r="O14" s="303">
        <v>13505951</v>
      </c>
      <c r="P14" s="307">
        <v>13630541</v>
      </c>
    </row>
    <row r="15" spans="1:17" ht="18" customHeight="1">
      <c r="C15" s="300"/>
      <c r="D15" s="308"/>
      <c r="E15" s="309" t="s">
        <v>165</v>
      </c>
      <c r="F15" s="310">
        <v>844431</v>
      </c>
      <c r="G15" s="311">
        <v>4994485</v>
      </c>
      <c r="H15" s="305">
        <v>5838916</v>
      </c>
      <c r="I15" s="312"/>
      <c r="J15" s="311">
        <v>5363199</v>
      </c>
      <c r="K15" s="310">
        <v>8183532</v>
      </c>
      <c r="L15" s="310">
        <v>5185358</v>
      </c>
      <c r="M15" s="310">
        <v>8418833</v>
      </c>
      <c r="N15" s="311">
        <v>8440958</v>
      </c>
      <c r="O15" s="303">
        <v>35591880</v>
      </c>
      <c r="P15" s="307">
        <v>41430796</v>
      </c>
    </row>
    <row r="16" spans="1:17" ht="18" customHeight="1">
      <c r="C16" s="300"/>
      <c r="D16" s="308"/>
      <c r="E16" s="309" t="s">
        <v>166</v>
      </c>
      <c r="F16" s="310">
        <v>241999</v>
      </c>
      <c r="G16" s="311">
        <v>1525370</v>
      </c>
      <c r="H16" s="305">
        <v>1767369</v>
      </c>
      <c r="I16" s="312"/>
      <c r="J16" s="311">
        <v>588341</v>
      </c>
      <c r="K16" s="310">
        <v>1155657</v>
      </c>
      <c r="L16" s="310">
        <v>788574</v>
      </c>
      <c r="M16" s="310">
        <v>526259</v>
      </c>
      <c r="N16" s="311">
        <v>596286</v>
      </c>
      <c r="O16" s="303">
        <v>3655117</v>
      </c>
      <c r="P16" s="307">
        <v>5422486</v>
      </c>
    </row>
    <row r="17" spans="3:16" ht="18" customHeight="1">
      <c r="C17" s="300"/>
      <c r="D17" s="308"/>
      <c r="E17" s="309" t="s">
        <v>167</v>
      </c>
      <c r="F17" s="310">
        <v>835203</v>
      </c>
      <c r="G17" s="311">
        <v>1293587</v>
      </c>
      <c r="H17" s="305">
        <v>2128790</v>
      </c>
      <c r="I17" s="312"/>
      <c r="J17" s="311">
        <v>4700156</v>
      </c>
      <c r="K17" s="310">
        <v>5104007</v>
      </c>
      <c r="L17" s="310">
        <v>4721086</v>
      </c>
      <c r="M17" s="310">
        <v>5279000</v>
      </c>
      <c r="N17" s="311">
        <v>4471734</v>
      </c>
      <c r="O17" s="303">
        <v>24275983</v>
      </c>
      <c r="P17" s="307">
        <v>26404773</v>
      </c>
    </row>
    <row r="18" spans="3:16" ht="18" customHeight="1">
      <c r="C18" s="300"/>
      <c r="D18" s="301" t="s">
        <v>213</v>
      </c>
      <c r="E18" s="313"/>
      <c r="F18" s="303">
        <v>2062069</v>
      </c>
      <c r="G18" s="304">
        <v>9369748</v>
      </c>
      <c r="H18" s="305">
        <v>11431817</v>
      </c>
      <c r="I18" s="306"/>
      <c r="J18" s="304">
        <v>102583440</v>
      </c>
      <c r="K18" s="303">
        <v>109390890</v>
      </c>
      <c r="L18" s="303">
        <v>73636490</v>
      </c>
      <c r="M18" s="303">
        <v>62533481</v>
      </c>
      <c r="N18" s="304">
        <v>29647858</v>
      </c>
      <c r="O18" s="303">
        <v>377792159</v>
      </c>
      <c r="P18" s="307">
        <v>389223976</v>
      </c>
    </row>
    <row r="19" spans="3:16" ht="18" customHeight="1">
      <c r="C19" s="300"/>
      <c r="D19" s="308"/>
      <c r="E19" s="314" t="s">
        <v>168</v>
      </c>
      <c r="F19" s="310">
        <v>0</v>
      </c>
      <c r="G19" s="311">
        <v>0</v>
      </c>
      <c r="H19" s="305">
        <v>0</v>
      </c>
      <c r="I19" s="312"/>
      <c r="J19" s="311">
        <v>89206425</v>
      </c>
      <c r="K19" s="310">
        <v>88661475</v>
      </c>
      <c r="L19" s="310">
        <v>59795799</v>
      </c>
      <c r="M19" s="310">
        <v>50766136</v>
      </c>
      <c r="N19" s="311">
        <v>23363990</v>
      </c>
      <c r="O19" s="303">
        <v>311793825</v>
      </c>
      <c r="P19" s="307">
        <v>311793825</v>
      </c>
    </row>
    <row r="20" spans="3:16" ht="18" customHeight="1">
      <c r="C20" s="300"/>
      <c r="D20" s="308"/>
      <c r="E20" s="314" t="s">
        <v>169</v>
      </c>
      <c r="F20" s="310">
        <v>2062069</v>
      </c>
      <c r="G20" s="311">
        <v>9369748</v>
      </c>
      <c r="H20" s="305">
        <v>11431817</v>
      </c>
      <c r="I20" s="312"/>
      <c r="J20" s="311">
        <v>13377015</v>
      </c>
      <c r="K20" s="310">
        <v>20729415</v>
      </c>
      <c r="L20" s="310">
        <v>13840691</v>
      </c>
      <c r="M20" s="310">
        <v>11767345</v>
      </c>
      <c r="N20" s="311">
        <v>6283868</v>
      </c>
      <c r="O20" s="303">
        <v>65998334</v>
      </c>
      <c r="P20" s="307">
        <v>77430151</v>
      </c>
    </row>
    <row r="21" spans="3:16" ht="18" customHeight="1">
      <c r="C21" s="300"/>
      <c r="D21" s="301" t="s">
        <v>214</v>
      </c>
      <c r="E21" s="302"/>
      <c r="F21" s="303">
        <v>181677</v>
      </c>
      <c r="G21" s="304">
        <v>1103819</v>
      </c>
      <c r="H21" s="305">
        <v>1285496</v>
      </c>
      <c r="I21" s="306"/>
      <c r="J21" s="304">
        <v>11831852</v>
      </c>
      <c r="K21" s="303">
        <v>15152370</v>
      </c>
      <c r="L21" s="303">
        <v>18376368</v>
      </c>
      <c r="M21" s="303">
        <v>18208289</v>
      </c>
      <c r="N21" s="304">
        <v>8354890</v>
      </c>
      <c r="O21" s="303">
        <v>71923769</v>
      </c>
      <c r="P21" s="307">
        <v>73209265</v>
      </c>
    </row>
    <row r="22" spans="3:16" ht="18" customHeight="1">
      <c r="C22" s="300"/>
      <c r="D22" s="308"/>
      <c r="E22" s="309" t="s">
        <v>170</v>
      </c>
      <c r="F22" s="310">
        <v>181677</v>
      </c>
      <c r="G22" s="311">
        <v>1042664</v>
      </c>
      <c r="H22" s="305">
        <v>1224341</v>
      </c>
      <c r="I22" s="312"/>
      <c r="J22" s="311">
        <v>11502571</v>
      </c>
      <c r="K22" s="310">
        <v>14550340</v>
      </c>
      <c r="L22" s="310">
        <v>17646993</v>
      </c>
      <c r="M22" s="310">
        <v>17525009</v>
      </c>
      <c r="N22" s="311">
        <v>7576781</v>
      </c>
      <c r="O22" s="303">
        <v>68801694</v>
      </c>
      <c r="P22" s="307">
        <v>70026035</v>
      </c>
    </row>
    <row r="23" spans="3:16" ht="18" customHeight="1">
      <c r="C23" s="300"/>
      <c r="D23" s="308"/>
      <c r="E23" s="309" t="s">
        <v>171</v>
      </c>
      <c r="F23" s="310">
        <v>0</v>
      </c>
      <c r="G23" s="311">
        <v>61155</v>
      </c>
      <c r="H23" s="305">
        <v>61155</v>
      </c>
      <c r="I23" s="312"/>
      <c r="J23" s="311">
        <v>329281</v>
      </c>
      <c r="K23" s="310">
        <v>602030</v>
      </c>
      <c r="L23" s="310">
        <v>729375</v>
      </c>
      <c r="M23" s="310">
        <v>683280</v>
      </c>
      <c r="N23" s="311">
        <v>778109</v>
      </c>
      <c r="O23" s="303">
        <v>3122075</v>
      </c>
      <c r="P23" s="307">
        <v>3183230</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3496691</v>
      </c>
      <c r="G26" s="303">
        <v>10732546</v>
      </c>
      <c r="H26" s="305">
        <v>14229237</v>
      </c>
      <c r="I26" s="306"/>
      <c r="J26" s="304">
        <v>7656738</v>
      </c>
      <c r="K26" s="303">
        <v>20540853</v>
      </c>
      <c r="L26" s="303">
        <v>14669246</v>
      </c>
      <c r="M26" s="303">
        <v>16118199</v>
      </c>
      <c r="N26" s="304">
        <v>10682097</v>
      </c>
      <c r="O26" s="303">
        <v>69667133</v>
      </c>
      <c r="P26" s="307">
        <v>83896370</v>
      </c>
    </row>
    <row r="27" spans="3:16" ht="18" customHeight="1">
      <c r="C27" s="300"/>
      <c r="D27" s="308"/>
      <c r="E27" s="309" t="s">
        <v>174</v>
      </c>
      <c r="F27" s="351">
        <v>3496691</v>
      </c>
      <c r="G27" s="352">
        <v>10732546</v>
      </c>
      <c r="H27" s="305">
        <v>14229237</v>
      </c>
      <c r="I27" s="312"/>
      <c r="J27" s="352">
        <v>7656738</v>
      </c>
      <c r="K27" s="351">
        <v>20540853</v>
      </c>
      <c r="L27" s="351">
        <v>14669246</v>
      </c>
      <c r="M27" s="351">
        <v>16118199</v>
      </c>
      <c r="N27" s="352">
        <v>10682097</v>
      </c>
      <c r="O27" s="303">
        <v>69667133</v>
      </c>
      <c r="P27" s="307">
        <v>83896370</v>
      </c>
    </row>
    <row r="28" spans="3:16" ht="18" customHeight="1">
      <c r="C28" s="336"/>
      <c r="D28" s="342" t="s">
        <v>224</v>
      </c>
      <c r="E28" s="313"/>
      <c r="F28" s="338">
        <v>2992384</v>
      </c>
      <c r="G28" s="338">
        <v>5056327</v>
      </c>
      <c r="H28" s="339">
        <v>8048711</v>
      </c>
      <c r="I28" s="312"/>
      <c r="J28" s="338">
        <v>27144582</v>
      </c>
      <c r="K28" s="337">
        <v>25419186</v>
      </c>
      <c r="L28" s="337">
        <v>18960843</v>
      </c>
      <c r="M28" s="337">
        <v>24891796</v>
      </c>
      <c r="N28" s="338">
        <v>22678721</v>
      </c>
      <c r="O28" s="340">
        <v>119095128</v>
      </c>
      <c r="P28" s="341">
        <v>127143839</v>
      </c>
    </row>
    <row r="29" spans="3:16" ht="18" customHeight="1">
      <c r="C29" s="327"/>
      <c r="D29" s="328" t="s">
        <v>176</v>
      </c>
      <c r="E29" s="329"/>
      <c r="F29" s="330">
        <v>2654370</v>
      </c>
      <c r="G29" s="331">
        <v>6279282</v>
      </c>
      <c r="H29" s="332">
        <v>8933652</v>
      </c>
      <c r="I29" s="312"/>
      <c r="J29" s="331">
        <v>27199629</v>
      </c>
      <c r="K29" s="330">
        <v>23875883</v>
      </c>
      <c r="L29" s="330">
        <v>15606582</v>
      </c>
      <c r="M29" s="330">
        <v>12887584</v>
      </c>
      <c r="N29" s="331">
        <v>6578252</v>
      </c>
      <c r="O29" s="332">
        <v>86147930</v>
      </c>
      <c r="P29" s="333">
        <v>95081582</v>
      </c>
    </row>
    <row r="30" spans="3:16" ht="18" customHeight="1">
      <c r="C30" s="293" t="s">
        <v>218</v>
      </c>
      <c r="D30" s="334"/>
      <c r="E30" s="335"/>
      <c r="F30" s="295">
        <v>590345</v>
      </c>
      <c r="G30" s="296">
        <v>2782423</v>
      </c>
      <c r="H30" s="297">
        <v>3372768</v>
      </c>
      <c r="I30" s="298"/>
      <c r="J30" s="353">
        <v>70988111</v>
      </c>
      <c r="K30" s="295">
        <v>79523630</v>
      </c>
      <c r="L30" s="295">
        <v>85520627</v>
      </c>
      <c r="M30" s="295">
        <v>105372763</v>
      </c>
      <c r="N30" s="296">
        <v>86136877</v>
      </c>
      <c r="O30" s="295">
        <v>427542008</v>
      </c>
      <c r="P30" s="299">
        <v>430914776</v>
      </c>
    </row>
    <row r="31" spans="3:16" ht="18" customHeight="1">
      <c r="C31" s="336"/>
      <c r="D31" s="342" t="s">
        <v>192</v>
      </c>
      <c r="E31" s="313"/>
      <c r="F31" s="337">
        <v>0</v>
      </c>
      <c r="G31" s="338">
        <v>0</v>
      </c>
      <c r="H31" s="339">
        <v>0</v>
      </c>
      <c r="I31" s="312"/>
      <c r="J31" s="338">
        <v>326092</v>
      </c>
      <c r="K31" s="337">
        <v>1325288</v>
      </c>
      <c r="L31" s="337">
        <v>1197893</v>
      </c>
      <c r="M31" s="337">
        <v>1196618</v>
      </c>
      <c r="N31" s="338">
        <v>2274351</v>
      </c>
      <c r="O31" s="340">
        <v>6320242</v>
      </c>
      <c r="P31" s="341">
        <v>6320242</v>
      </c>
    </row>
    <row r="32" spans="3:16" ht="18" customHeight="1">
      <c r="C32" s="300"/>
      <c r="D32" s="342" t="s">
        <v>193</v>
      </c>
      <c r="E32" s="313"/>
      <c r="F32" s="337">
        <v>0</v>
      </c>
      <c r="G32" s="338">
        <v>0</v>
      </c>
      <c r="H32" s="305">
        <v>0</v>
      </c>
      <c r="I32" s="312"/>
      <c r="J32" s="354">
        <v>0</v>
      </c>
      <c r="K32" s="310">
        <v>0</v>
      </c>
      <c r="L32" s="310">
        <v>0</v>
      </c>
      <c r="M32" s="310">
        <v>0</v>
      </c>
      <c r="N32" s="311">
        <v>0</v>
      </c>
      <c r="O32" s="303">
        <v>0</v>
      </c>
      <c r="P32" s="307">
        <v>0</v>
      </c>
    </row>
    <row r="33" spans="3:16" ht="18" customHeight="1">
      <c r="C33" s="300"/>
      <c r="D33" s="315" t="s">
        <v>194</v>
      </c>
      <c r="E33" s="326"/>
      <c r="F33" s="310">
        <v>0</v>
      </c>
      <c r="G33" s="311">
        <v>0</v>
      </c>
      <c r="H33" s="305">
        <v>0</v>
      </c>
      <c r="I33" s="312"/>
      <c r="J33" s="311">
        <v>23794435</v>
      </c>
      <c r="K33" s="310">
        <v>23298507</v>
      </c>
      <c r="L33" s="310">
        <v>14837733</v>
      </c>
      <c r="M33" s="310">
        <v>12296878</v>
      </c>
      <c r="N33" s="311">
        <v>5888661</v>
      </c>
      <c r="O33" s="303">
        <v>80116214</v>
      </c>
      <c r="P33" s="307">
        <v>80116214</v>
      </c>
    </row>
    <row r="34" spans="3:16" ht="18" customHeight="1">
      <c r="C34" s="300"/>
      <c r="D34" s="342" t="s">
        <v>195</v>
      </c>
      <c r="E34" s="313"/>
      <c r="F34" s="310">
        <v>28936</v>
      </c>
      <c r="G34" s="311">
        <v>0</v>
      </c>
      <c r="H34" s="305">
        <v>28936</v>
      </c>
      <c r="I34" s="312"/>
      <c r="J34" s="354">
        <v>3713022</v>
      </c>
      <c r="K34" s="310">
        <v>4634828</v>
      </c>
      <c r="L34" s="310">
        <v>3917991</v>
      </c>
      <c r="M34" s="310">
        <v>5463953</v>
      </c>
      <c r="N34" s="311">
        <v>3884986</v>
      </c>
      <c r="O34" s="303">
        <v>21614780</v>
      </c>
      <c r="P34" s="307">
        <v>21643716</v>
      </c>
    </row>
    <row r="35" spans="3:16" ht="18" customHeight="1">
      <c r="C35" s="300"/>
      <c r="D35" s="342" t="s">
        <v>196</v>
      </c>
      <c r="E35" s="313"/>
      <c r="F35" s="310">
        <v>561409</v>
      </c>
      <c r="G35" s="311">
        <v>2293486</v>
      </c>
      <c r="H35" s="305">
        <v>2854895</v>
      </c>
      <c r="I35" s="312"/>
      <c r="J35" s="354">
        <v>13923670</v>
      </c>
      <c r="K35" s="310">
        <v>17976863</v>
      </c>
      <c r="L35" s="310">
        <v>19290519</v>
      </c>
      <c r="M35" s="310">
        <v>12920422</v>
      </c>
      <c r="N35" s="311">
        <v>7423966</v>
      </c>
      <c r="O35" s="303">
        <v>71535440</v>
      </c>
      <c r="P35" s="307">
        <v>74390335</v>
      </c>
    </row>
    <row r="36" spans="3:16" ht="18" customHeight="1">
      <c r="C36" s="300"/>
      <c r="D36" s="342" t="s">
        <v>197</v>
      </c>
      <c r="E36" s="313"/>
      <c r="F36" s="338">
        <v>0</v>
      </c>
      <c r="G36" s="311">
        <v>488937</v>
      </c>
      <c r="H36" s="305">
        <v>488937</v>
      </c>
      <c r="I36" s="312"/>
      <c r="J36" s="354">
        <v>22045999</v>
      </c>
      <c r="K36" s="310">
        <v>22075792</v>
      </c>
      <c r="L36" s="310">
        <v>20951709</v>
      </c>
      <c r="M36" s="310">
        <v>21675137</v>
      </c>
      <c r="N36" s="311">
        <v>20763173</v>
      </c>
      <c r="O36" s="303">
        <v>107511810</v>
      </c>
      <c r="P36" s="307">
        <v>108000747</v>
      </c>
    </row>
    <row r="37" spans="3:16" ht="18" customHeight="1">
      <c r="C37" s="300"/>
      <c r="D37" s="342" t="s">
        <v>198</v>
      </c>
      <c r="E37" s="313"/>
      <c r="F37" s="337">
        <v>0</v>
      </c>
      <c r="G37" s="338">
        <v>0</v>
      </c>
      <c r="H37" s="305">
        <v>0</v>
      </c>
      <c r="I37" s="312"/>
      <c r="J37" s="354">
        <v>3157063</v>
      </c>
      <c r="K37" s="310">
        <v>3133708</v>
      </c>
      <c r="L37" s="310">
        <v>1115382</v>
      </c>
      <c r="M37" s="310">
        <v>3915542</v>
      </c>
      <c r="N37" s="311">
        <v>1146022</v>
      </c>
      <c r="O37" s="303">
        <v>12467717</v>
      </c>
      <c r="P37" s="307">
        <v>12467717</v>
      </c>
    </row>
    <row r="38" spans="3:16" ht="18" customHeight="1">
      <c r="C38" s="300"/>
      <c r="D38" s="784" t="s">
        <v>199</v>
      </c>
      <c r="E38" s="785"/>
      <c r="F38" s="310">
        <v>0</v>
      </c>
      <c r="G38" s="310">
        <v>0</v>
      </c>
      <c r="H38" s="305">
        <v>0</v>
      </c>
      <c r="I38" s="312"/>
      <c r="J38" s="355">
        <v>2299108</v>
      </c>
      <c r="K38" s="356">
        <v>2021767</v>
      </c>
      <c r="L38" s="356">
        <v>16623271</v>
      </c>
      <c r="M38" s="356">
        <v>36698865</v>
      </c>
      <c r="N38" s="357">
        <v>30834960</v>
      </c>
      <c r="O38" s="303">
        <v>88477971</v>
      </c>
      <c r="P38" s="307">
        <v>88477971</v>
      </c>
    </row>
    <row r="39" spans="3:16" ht="18" customHeight="1">
      <c r="C39" s="343"/>
      <c r="D39" s="787" t="s">
        <v>219</v>
      </c>
      <c r="E39" s="789"/>
      <c r="F39" s="310">
        <v>0</v>
      </c>
      <c r="G39" s="310">
        <v>0</v>
      </c>
      <c r="H39" s="305">
        <v>0</v>
      </c>
      <c r="I39" s="312"/>
      <c r="J39" s="358">
        <v>1728722</v>
      </c>
      <c r="K39" s="330">
        <v>5056877</v>
      </c>
      <c r="L39" s="330">
        <v>7586129</v>
      </c>
      <c r="M39" s="330">
        <v>11205348</v>
      </c>
      <c r="N39" s="331">
        <v>13920758</v>
      </c>
      <c r="O39" s="344">
        <v>39497834</v>
      </c>
      <c r="P39" s="333">
        <v>39497834</v>
      </c>
    </row>
    <row r="40" spans="3:16" ht="18" customHeight="1">
      <c r="C40" s="300" t="s">
        <v>220</v>
      </c>
      <c r="D40" s="302"/>
      <c r="E40" s="302"/>
      <c r="F40" s="296">
        <v>0</v>
      </c>
      <c r="G40" s="296">
        <v>0</v>
      </c>
      <c r="H40" s="297">
        <v>0</v>
      </c>
      <c r="I40" s="298"/>
      <c r="J40" s="353">
        <v>29346156</v>
      </c>
      <c r="K40" s="295">
        <v>54043234</v>
      </c>
      <c r="L40" s="295">
        <v>124397630</v>
      </c>
      <c r="M40" s="295">
        <v>199029796</v>
      </c>
      <c r="N40" s="296">
        <v>149565654</v>
      </c>
      <c r="O40" s="295">
        <v>556382470</v>
      </c>
      <c r="P40" s="299">
        <v>556382470</v>
      </c>
    </row>
    <row r="41" spans="3:16" ht="18" customHeight="1">
      <c r="C41" s="300"/>
      <c r="D41" s="345" t="s">
        <v>91</v>
      </c>
      <c r="E41" s="345"/>
      <c r="F41" s="311">
        <v>0</v>
      </c>
      <c r="G41" s="311">
        <v>0</v>
      </c>
      <c r="H41" s="305">
        <v>0</v>
      </c>
      <c r="I41" s="312"/>
      <c r="J41" s="311">
        <v>1567290</v>
      </c>
      <c r="K41" s="311">
        <v>8908703</v>
      </c>
      <c r="L41" s="311">
        <v>67312988</v>
      </c>
      <c r="M41" s="311">
        <v>119048653</v>
      </c>
      <c r="N41" s="311">
        <v>103557068</v>
      </c>
      <c r="O41" s="303">
        <v>300394702</v>
      </c>
      <c r="P41" s="307">
        <v>300394702</v>
      </c>
    </row>
    <row r="42" spans="3:16" ht="18" customHeight="1">
      <c r="C42" s="300"/>
      <c r="D42" s="345" t="s">
        <v>92</v>
      </c>
      <c r="E42" s="345"/>
      <c r="F42" s="310">
        <v>0</v>
      </c>
      <c r="G42" s="311">
        <v>0</v>
      </c>
      <c r="H42" s="305">
        <v>0</v>
      </c>
      <c r="I42" s="312"/>
      <c r="J42" s="311">
        <v>26236869</v>
      </c>
      <c r="K42" s="310">
        <v>40036592</v>
      </c>
      <c r="L42" s="311">
        <v>53000833</v>
      </c>
      <c r="M42" s="310">
        <v>65677815</v>
      </c>
      <c r="N42" s="311">
        <v>35343964</v>
      </c>
      <c r="O42" s="303">
        <v>220296073</v>
      </c>
      <c r="P42" s="307">
        <v>220296073</v>
      </c>
    </row>
    <row r="43" spans="3:16" ht="18" customHeight="1">
      <c r="C43" s="300"/>
      <c r="D43" s="346" t="s">
        <v>159</v>
      </c>
      <c r="E43" s="346"/>
      <c r="F43" s="337">
        <v>0</v>
      </c>
      <c r="G43" s="338">
        <v>0</v>
      </c>
      <c r="H43" s="305">
        <v>0</v>
      </c>
      <c r="I43" s="312"/>
      <c r="J43" s="338">
        <v>23960</v>
      </c>
      <c r="K43" s="337">
        <v>0</v>
      </c>
      <c r="L43" s="338">
        <v>0</v>
      </c>
      <c r="M43" s="337">
        <v>0</v>
      </c>
      <c r="N43" s="338">
        <v>0</v>
      </c>
      <c r="O43" s="303">
        <v>23960</v>
      </c>
      <c r="P43" s="307">
        <v>23960</v>
      </c>
    </row>
    <row r="44" spans="3:16" ht="18" customHeight="1">
      <c r="C44" s="300"/>
      <c r="D44" s="347" t="s">
        <v>221</v>
      </c>
      <c r="E44" s="347"/>
      <c r="F44" s="330">
        <v>0</v>
      </c>
      <c r="G44" s="331">
        <v>0</v>
      </c>
      <c r="H44" s="332">
        <v>0</v>
      </c>
      <c r="I44" s="312"/>
      <c r="J44" s="331">
        <v>1518037</v>
      </c>
      <c r="K44" s="330">
        <v>5097939</v>
      </c>
      <c r="L44" s="331">
        <v>4083809</v>
      </c>
      <c r="M44" s="330">
        <v>14303328</v>
      </c>
      <c r="N44" s="331">
        <v>10664622</v>
      </c>
      <c r="O44" s="344">
        <v>35667735</v>
      </c>
      <c r="P44" s="333">
        <v>35667735</v>
      </c>
    </row>
    <row r="45" spans="3:16" ht="18" customHeight="1">
      <c r="C45" s="769" t="s">
        <v>222</v>
      </c>
      <c r="D45" s="770"/>
      <c r="E45" s="771"/>
      <c r="F45" s="348">
        <v>13899169</v>
      </c>
      <c r="G45" s="359">
        <v>43262177</v>
      </c>
      <c r="H45" s="349">
        <v>57161346</v>
      </c>
      <c r="I45" s="246"/>
      <c r="J45" s="360">
        <v>318010065</v>
      </c>
      <c r="K45" s="348">
        <v>380331005</v>
      </c>
      <c r="L45" s="348">
        <v>396414366</v>
      </c>
      <c r="M45" s="348">
        <v>498302655</v>
      </c>
      <c r="N45" s="359">
        <v>366259265</v>
      </c>
      <c r="O45" s="348">
        <v>1959317356</v>
      </c>
      <c r="P45" s="350">
        <v>2016478702</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3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208</v>
      </c>
    </row>
    <row r="8" spans="1:17" ht="18" customHeight="1">
      <c r="C8" s="140" t="s">
        <v>225</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148562464</v>
      </c>
      <c r="G11" s="296">
        <v>436084685</v>
      </c>
      <c r="H11" s="297">
        <v>584647149</v>
      </c>
      <c r="I11" s="298"/>
      <c r="J11" s="296">
        <v>2231589310</v>
      </c>
      <c r="K11" s="296">
        <v>2524647435</v>
      </c>
      <c r="L11" s="295">
        <v>1906190426</v>
      </c>
      <c r="M11" s="296">
        <v>1979159779</v>
      </c>
      <c r="N11" s="296">
        <v>1330485567</v>
      </c>
      <c r="O11" s="295">
        <v>9972072517</v>
      </c>
      <c r="P11" s="299">
        <v>10556719666</v>
      </c>
    </row>
    <row r="12" spans="1:17" ht="18" customHeight="1">
      <c r="C12" s="300"/>
      <c r="D12" s="301" t="s">
        <v>212</v>
      </c>
      <c r="E12" s="302"/>
      <c r="F12" s="303">
        <v>19435493</v>
      </c>
      <c r="G12" s="304">
        <v>80729811</v>
      </c>
      <c r="H12" s="305">
        <v>100165304</v>
      </c>
      <c r="I12" s="306"/>
      <c r="J12" s="304">
        <v>420556044</v>
      </c>
      <c r="K12" s="303">
        <v>534022397</v>
      </c>
      <c r="L12" s="303">
        <v>460927792</v>
      </c>
      <c r="M12" s="303">
        <v>604190612</v>
      </c>
      <c r="N12" s="304">
        <v>536630690</v>
      </c>
      <c r="O12" s="303">
        <v>2556327535</v>
      </c>
      <c r="P12" s="307">
        <v>2656492839</v>
      </c>
    </row>
    <row r="13" spans="1:17" ht="18" customHeight="1">
      <c r="C13" s="300"/>
      <c r="D13" s="308"/>
      <c r="E13" s="309" t="s">
        <v>163</v>
      </c>
      <c r="F13" s="310">
        <v>0</v>
      </c>
      <c r="G13" s="311">
        <v>0</v>
      </c>
      <c r="H13" s="305">
        <v>0</v>
      </c>
      <c r="I13" s="312"/>
      <c r="J13" s="311">
        <v>307098161</v>
      </c>
      <c r="K13" s="310">
        <v>372072679</v>
      </c>
      <c r="L13" s="310">
        <v>330355968</v>
      </c>
      <c r="M13" s="310">
        <v>421293604</v>
      </c>
      <c r="N13" s="311">
        <v>344010036</v>
      </c>
      <c r="O13" s="303">
        <v>1774830448</v>
      </c>
      <c r="P13" s="307">
        <v>1774830448</v>
      </c>
    </row>
    <row r="14" spans="1:17" ht="18" customHeight="1">
      <c r="C14" s="300"/>
      <c r="D14" s="308"/>
      <c r="E14" s="309" t="s">
        <v>164</v>
      </c>
      <c r="F14" s="310">
        <v>0</v>
      </c>
      <c r="G14" s="311">
        <v>1272041</v>
      </c>
      <c r="H14" s="305">
        <v>1272041</v>
      </c>
      <c r="I14" s="312"/>
      <c r="J14" s="311">
        <v>5644954</v>
      </c>
      <c r="K14" s="310">
        <v>15519040</v>
      </c>
      <c r="L14" s="310">
        <v>22394889</v>
      </c>
      <c r="M14" s="310">
        <v>38767360</v>
      </c>
      <c r="N14" s="311">
        <v>55631254</v>
      </c>
      <c r="O14" s="303">
        <v>137957497</v>
      </c>
      <c r="P14" s="307">
        <v>139229538</v>
      </c>
    </row>
    <row r="15" spans="1:17" ht="18" customHeight="1">
      <c r="C15" s="300"/>
      <c r="D15" s="308"/>
      <c r="E15" s="309" t="s">
        <v>165</v>
      </c>
      <c r="F15" s="310">
        <v>8622384</v>
      </c>
      <c r="G15" s="311">
        <v>51009118</v>
      </c>
      <c r="H15" s="305">
        <v>59631502</v>
      </c>
      <c r="I15" s="312"/>
      <c r="J15" s="311">
        <v>54828031</v>
      </c>
      <c r="K15" s="310">
        <v>83623267</v>
      </c>
      <c r="L15" s="310">
        <v>52946384</v>
      </c>
      <c r="M15" s="310">
        <v>85987664</v>
      </c>
      <c r="N15" s="311">
        <v>86207907</v>
      </c>
      <c r="O15" s="303">
        <v>363593253</v>
      </c>
      <c r="P15" s="307">
        <v>423224755</v>
      </c>
    </row>
    <row r="16" spans="1:17" ht="18" customHeight="1">
      <c r="C16" s="300"/>
      <c r="D16" s="308"/>
      <c r="E16" s="309" t="s">
        <v>166</v>
      </c>
      <c r="F16" s="310">
        <v>2461079</v>
      </c>
      <c r="G16" s="311">
        <v>15512782</v>
      </c>
      <c r="H16" s="305">
        <v>17973861</v>
      </c>
      <c r="I16" s="312"/>
      <c r="J16" s="311">
        <v>5983338</v>
      </c>
      <c r="K16" s="310">
        <v>11767341</v>
      </c>
      <c r="L16" s="310">
        <v>8019691</v>
      </c>
      <c r="M16" s="310">
        <v>5351984</v>
      </c>
      <c r="N16" s="311">
        <v>6064153</v>
      </c>
      <c r="O16" s="303">
        <v>37186507</v>
      </c>
      <c r="P16" s="307">
        <v>55160368</v>
      </c>
    </row>
    <row r="17" spans="3:16" ht="18" customHeight="1">
      <c r="C17" s="300"/>
      <c r="D17" s="308"/>
      <c r="E17" s="309" t="s">
        <v>167</v>
      </c>
      <c r="F17" s="310">
        <v>8352030</v>
      </c>
      <c r="G17" s="311">
        <v>12935870</v>
      </c>
      <c r="H17" s="305">
        <v>21287900</v>
      </c>
      <c r="I17" s="312"/>
      <c r="J17" s="311">
        <v>47001560</v>
      </c>
      <c r="K17" s="310">
        <v>51040070</v>
      </c>
      <c r="L17" s="310">
        <v>47210860</v>
      </c>
      <c r="M17" s="310">
        <v>52790000</v>
      </c>
      <c r="N17" s="311">
        <v>44717340</v>
      </c>
      <c r="O17" s="303">
        <v>242759830</v>
      </c>
      <c r="P17" s="307">
        <v>264047730</v>
      </c>
    </row>
    <row r="18" spans="3:16" ht="18" customHeight="1">
      <c r="C18" s="300"/>
      <c r="D18" s="301" t="s">
        <v>213</v>
      </c>
      <c r="E18" s="313"/>
      <c r="F18" s="303">
        <v>20970782</v>
      </c>
      <c r="G18" s="304">
        <v>95297629</v>
      </c>
      <c r="H18" s="305">
        <v>116268411</v>
      </c>
      <c r="I18" s="306"/>
      <c r="J18" s="304">
        <v>1040861240</v>
      </c>
      <c r="K18" s="303">
        <v>1110197790</v>
      </c>
      <c r="L18" s="303">
        <v>747199439</v>
      </c>
      <c r="M18" s="303">
        <v>634494989</v>
      </c>
      <c r="N18" s="304">
        <v>300828710</v>
      </c>
      <c r="O18" s="303">
        <v>3833582168</v>
      </c>
      <c r="P18" s="307">
        <v>3949850579</v>
      </c>
    </row>
    <row r="19" spans="3:16" ht="18" customHeight="1">
      <c r="C19" s="300"/>
      <c r="D19" s="308"/>
      <c r="E19" s="314" t="s">
        <v>168</v>
      </c>
      <c r="F19" s="310">
        <v>0</v>
      </c>
      <c r="G19" s="311">
        <v>0</v>
      </c>
      <c r="H19" s="305">
        <v>0</v>
      </c>
      <c r="I19" s="312"/>
      <c r="J19" s="311">
        <v>904782260</v>
      </c>
      <c r="K19" s="310">
        <v>899372503</v>
      </c>
      <c r="L19" s="310">
        <v>606431169</v>
      </c>
      <c r="M19" s="310">
        <v>514821569</v>
      </c>
      <c r="N19" s="311">
        <v>236922014</v>
      </c>
      <c r="O19" s="303">
        <v>3162329515</v>
      </c>
      <c r="P19" s="307">
        <v>3162329515</v>
      </c>
    </row>
    <row r="20" spans="3:16" ht="18" customHeight="1">
      <c r="C20" s="300"/>
      <c r="D20" s="308"/>
      <c r="E20" s="314" t="s">
        <v>169</v>
      </c>
      <c r="F20" s="310">
        <v>20970782</v>
      </c>
      <c r="G20" s="311">
        <v>95297629</v>
      </c>
      <c r="H20" s="305">
        <v>116268411</v>
      </c>
      <c r="I20" s="312"/>
      <c r="J20" s="311">
        <v>136078980</v>
      </c>
      <c r="K20" s="310">
        <v>210825287</v>
      </c>
      <c r="L20" s="310">
        <v>140768270</v>
      </c>
      <c r="M20" s="310">
        <v>119673420</v>
      </c>
      <c r="N20" s="311">
        <v>63906696</v>
      </c>
      <c r="O20" s="303">
        <v>671252653</v>
      </c>
      <c r="P20" s="307">
        <v>787521064</v>
      </c>
    </row>
    <row r="21" spans="3:16" ht="18" customHeight="1">
      <c r="C21" s="300"/>
      <c r="D21" s="301" t="s">
        <v>214</v>
      </c>
      <c r="E21" s="302"/>
      <c r="F21" s="303">
        <v>1847609</v>
      </c>
      <c r="G21" s="304">
        <v>11223876</v>
      </c>
      <c r="H21" s="305">
        <v>13071485</v>
      </c>
      <c r="I21" s="306"/>
      <c r="J21" s="304">
        <v>120326309</v>
      </c>
      <c r="K21" s="303">
        <v>154082355</v>
      </c>
      <c r="L21" s="303">
        <v>186881047</v>
      </c>
      <c r="M21" s="303">
        <v>185160621</v>
      </c>
      <c r="N21" s="304">
        <v>84944680</v>
      </c>
      <c r="O21" s="303">
        <v>731395012</v>
      </c>
      <c r="P21" s="307">
        <v>744466497</v>
      </c>
    </row>
    <row r="22" spans="3:16" ht="18" customHeight="1">
      <c r="C22" s="300"/>
      <c r="D22" s="308"/>
      <c r="E22" s="309" t="s">
        <v>170</v>
      </c>
      <c r="F22" s="310">
        <v>1847609</v>
      </c>
      <c r="G22" s="311">
        <v>10603770</v>
      </c>
      <c r="H22" s="305">
        <v>12451379</v>
      </c>
      <c r="I22" s="312"/>
      <c r="J22" s="311">
        <v>116984573</v>
      </c>
      <c r="K22" s="310">
        <v>147977831</v>
      </c>
      <c r="L22" s="310">
        <v>179485233</v>
      </c>
      <c r="M22" s="310">
        <v>178228549</v>
      </c>
      <c r="N22" s="311">
        <v>77054701</v>
      </c>
      <c r="O22" s="303">
        <v>699730887</v>
      </c>
      <c r="P22" s="307">
        <v>712182266</v>
      </c>
    </row>
    <row r="23" spans="3:16" ht="18" customHeight="1">
      <c r="C23" s="300"/>
      <c r="D23" s="308"/>
      <c r="E23" s="309" t="s">
        <v>171</v>
      </c>
      <c r="F23" s="310">
        <v>0</v>
      </c>
      <c r="G23" s="311">
        <v>620106</v>
      </c>
      <c r="H23" s="305">
        <v>620106</v>
      </c>
      <c r="I23" s="312"/>
      <c r="J23" s="311">
        <v>3341736</v>
      </c>
      <c r="K23" s="310">
        <v>6104524</v>
      </c>
      <c r="L23" s="310">
        <v>7395814</v>
      </c>
      <c r="M23" s="310">
        <v>6932072</v>
      </c>
      <c r="N23" s="311">
        <v>7889979</v>
      </c>
      <c r="O23" s="303">
        <v>31664125</v>
      </c>
      <c r="P23" s="307">
        <v>32284231</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48820637</v>
      </c>
      <c r="G26" s="304">
        <v>133421871</v>
      </c>
      <c r="H26" s="305">
        <v>182242508</v>
      </c>
      <c r="I26" s="306"/>
      <c r="J26" s="304">
        <v>96388428</v>
      </c>
      <c r="K26" s="303">
        <v>224447759</v>
      </c>
      <c r="L26" s="303">
        <v>159355510</v>
      </c>
      <c r="M26" s="303">
        <v>170971615</v>
      </c>
      <c r="N26" s="304">
        <v>110356903</v>
      </c>
      <c r="O26" s="303">
        <v>761520215</v>
      </c>
      <c r="P26" s="307">
        <v>943762723</v>
      </c>
    </row>
    <row r="27" spans="3:16" ht="18" customHeight="1">
      <c r="C27" s="300"/>
      <c r="D27" s="308"/>
      <c r="E27" s="316" t="s">
        <v>174</v>
      </c>
      <c r="F27" s="317">
        <v>34966910</v>
      </c>
      <c r="G27" s="318">
        <v>107325460</v>
      </c>
      <c r="H27" s="305">
        <v>142292370</v>
      </c>
      <c r="I27" s="312"/>
      <c r="J27" s="318">
        <v>76567380</v>
      </c>
      <c r="K27" s="317">
        <v>205408530</v>
      </c>
      <c r="L27" s="317">
        <v>146692460</v>
      </c>
      <c r="M27" s="317">
        <v>161181990</v>
      </c>
      <c r="N27" s="318">
        <v>106820970</v>
      </c>
      <c r="O27" s="303">
        <v>696671330</v>
      </c>
      <c r="P27" s="307">
        <v>838963700</v>
      </c>
    </row>
    <row r="28" spans="3:16" ht="18" customHeight="1">
      <c r="C28" s="300"/>
      <c r="D28" s="319"/>
      <c r="E28" s="314" t="s">
        <v>216</v>
      </c>
      <c r="F28" s="320">
        <v>2484360</v>
      </c>
      <c r="G28" s="321">
        <v>4868876</v>
      </c>
      <c r="H28" s="305">
        <v>7353236</v>
      </c>
      <c r="I28" s="322"/>
      <c r="J28" s="321">
        <v>3893337</v>
      </c>
      <c r="K28" s="320">
        <v>4965710</v>
      </c>
      <c r="L28" s="320">
        <v>3455160</v>
      </c>
      <c r="M28" s="320">
        <v>3181091</v>
      </c>
      <c r="N28" s="321">
        <v>1211965</v>
      </c>
      <c r="O28" s="303">
        <v>16707263</v>
      </c>
      <c r="P28" s="307">
        <v>24060499</v>
      </c>
    </row>
    <row r="29" spans="3:16" ht="18" customHeight="1">
      <c r="C29" s="300"/>
      <c r="D29" s="323"/>
      <c r="E29" s="309" t="s">
        <v>217</v>
      </c>
      <c r="F29" s="324">
        <v>11369367</v>
      </c>
      <c r="G29" s="325">
        <v>21227535</v>
      </c>
      <c r="H29" s="305">
        <v>32596902</v>
      </c>
      <c r="I29" s="322"/>
      <c r="J29" s="325">
        <v>15927711</v>
      </c>
      <c r="K29" s="324">
        <v>14073519</v>
      </c>
      <c r="L29" s="324">
        <v>9207890</v>
      </c>
      <c r="M29" s="324">
        <v>6608534</v>
      </c>
      <c r="N29" s="325">
        <v>2323968</v>
      </c>
      <c r="O29" s="303">
        <v>48141622</v>
      </c>
      <c r="P29" s="307">
        <v>80738524</v>
      </c>
    </row>
    <row r="30" spans="3:16" ht="18" customHeight="1">
      <c r="C30" s="300"/>
      <c r="D30" s="308" t="s">
        <v>175</v>
      </c>
      <c r="E30" s="326"/>
      <c r="F30" s="310">
        <v>30392573</v>
      </c>
      <c r="G30" s="311">
        <v>51312683</v>
      </c>
      <c r="H30" s="305">
        <v>81705256</v>
      </c>
      <c r="I30" s="312"/>
      <c r="J30" s="311">
        <v>275701411</v>
      </c>
      <c r="K30" s="310">
        <v>258116570</v>
      </c>
      <c r="L30" s="310">
        <v>192476643</v>
      </c>
      <c r="M30" s="310">
        <v>252738551</v>
      </c>
      <c r="N30" s="311">
        <v>230521395</v>
      </c>
      <c r="O30" s="303">
        <v>1209554570</v>
      </c>
      <c r="P30" s="307">
        <v>1291259826</v>
      </c>
    </row>
    <row r="31" spans="3:16" ht="18" customHeight="1">
      <c r="C31" s="327"/>
      <c r="D31" s="328" t="s">
        <v>176</v>
      </c>
      <c r="E31" s="329"/>
      <c r="F31" s="330">
        <v>27095370</v>
      </c>
      <c r="G31" s="331">
        <v>64098815</v>
      </c>
      <c r="H31" s="332">
        <v>91194185</v>
      </c>
      <c r="I31" s="312"/>
      <c r="J31" s="331">
        <v>277755878</v>
      </c>
      <c r="K31" s="330">
        <v>243780564</v>
      </c>
      <c r="L31" s="330">
        <v>159349995</v>
      </c>
      <c r="M31" s="330">
        <v>131603391</v>
      </c>
      <c r="N31" s="331">
        <v>67203189</v>
      </c>
      <c r="O31" s="332">
        <v>879693017</v>
      </c>
      <c r="P31" s="333">
        <v>970887202</v>
      </c>
    </row>
    <row r="32" spans="3:16" ht="18" customHeight="1">
      <c r="C32" s="293" t="s">
        <v>218</v>
      </c>
      <c r="D32" s="334"/>
      <c r="E32" s="335"/>
      <c r="F32" s="295">
        <v>6003748</v>
      </c>
      <c r="G32" s="296">
        <v>28282457</v>
      </c>
      <c r="H32" s="297">
        <v>34286205</v>
      </c>
      <c r="I32" s="298"/>
      <c r="J32" s="296">
        <v>720470271</v>
      </c>
      <c r="K32" s="295">
        <v>807479441</v>
      </c>
      <c r="L32" s="295">
        <v>868224549</v>
      </c>
      <c r="M32" s="295">
        <v>1069449304</v>
      </c>
      <c r="N32" s="296">
        <v>874342593</v>
      </c>
      <c r="O32" s="295">
        <v>4339966158</v>
      </c>
      <c r="P32" s="299">
        <v>4374252363</v>
      </c>
    </row>
    <row r="33" spans="3:16" ht="18" customHeight="1">
      <c r="C33" s="336"/>
      <c r="D33" s="784" t="s">
        <v>192</v>
      </c>
      <c r="E33" s="786"/>
      <c r="F33" s="337">
        <v>0</v>
      </c>
      <c r="G33" s="338">
        <v>0</v>
      </c>
      <c r="H33" s="339">
        <v>0</v>
      </c>
      <c r="I33" s="312"/>
      <c r="J33" s="338">
        <v>3379574</v>
      </c>
      <c r="K33" s="337">
        <v>13531134</v>
      </c>
      <c r="L33" s="337">
        <v>12230452</v>
      </c>
      <c r="M33" s="337">
        <v>12217451</v>
      </c>
      <c r="N33" s="338">
        <v>23221071</v>
      </c>
      <c r="O33" s="340">
        <v>64579682</v>
      </c>
      <c r="P33" s="341">
        <v>64579682</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241273701</v>
      </c>
      <c r="K35" s="310">
        <v>236245373</v>
      </c>
      <c r="L35" s="310">
        <v>150453895</v>
      </c>
      <c r="M35" s="310">
        <v>124689896</v>
      </c>
      <c r="N35" s="311">
        <v>59710845</v>
      </c>
      <c r="O35" s="303">
        <v>812373710</v>
      </c>
      <c r="P35" s="307">
        <v>812373710</v>
      </c>
    </row>
    <row r="36" spans="3:16" ht="18" customHeight="1">
      <c r="C36" s="300"/>
      <c r="D36" s="342" t="s">
        <v>195</v>
      </c>
      <c r="E36" s="313"/>
      <c r="F36" s="310">
        <v>294273</v>
      </c>
      <c r="G36" s="311">
        <v>0</v>
      </c>
      <c r="H36" s="305">
        <v>294273</v>
      </c>
      <c r="I36" s="312"/>
      <c r="J36" s="311">
        <v>37761275</v>
      </c>
      <c r="K36" s="310">
        <v>47136025</v>
      </c>
      <c r="L36" s="310">
        <v>39845839</v>
      </c>
      <c r="M36" s="310">
        <v>55568259</v>
      </c>
      <c r="N36" s="311">
        <v>39510214</v>
      </c>
      <c r="O36" s="303">
        <v>219821612</v>
      </c>
      <c r="P36" s="307">
        <v>220115885</v>
      </c>
    </row>
    <row r="37" spans="3:16" ht="18" customHeight="1">
      <c r="C37" s="300"/>
      <c r="D37" s="342" t="s">
        <v>196</v>
      </c>
      <c r="E37" s="313"/>
      <c r="F37" s="310">
        <v>5709475</v>
      </c>
      <c r="G37" s="311">
        <v>23324647</v>
      </c>
      <c r="H37" s="305">
        <v>29034122</v>
      </c>
      <c r="I37" s="312"/>
      <c r="J37" s="311">
        <v>141603220</v>
      </c>
      <c r="K37" s="310">
        <v>183009285</v>
      </c>
      <c r="L37" s="310">
        <v>196223928</v>
      </c>
      <c r="M37" s="310">
        <v>131400520</v>
      </c>
      <c r="N37" s="311">
        <v>75501611</v>
      </c>
      <c r="O37" s="303">
        <v>727738564</v>
      </c>
      <c r="P37" s="307">
        <v>756772686</v>
      </c>
    </row>
    <row r="38" spans="3:16" ht="18" customHeight="1">
      <c r="C38" s="300"/>
      <c r="D38" s="342" t="s">
        <v>197</v>
      </c>
      <c r="E38" s="313"/>
      <c r="F38" s="338">
        <v>0</v>
      </c>
      <c r="G38" s="311">
        <v>4957810</v>
      </c>
      <c r="H38" s="305">
        <v>4957810</v>
      </c>
      <c r="I38" s="312"/>
      <c r="J38" s="311">
        <v>223546008</v>
      </c>
      <c r="K38" s="310">
        <v>223848178</v>
      </c>
      <c r="L38" s="310">
        <v>212449951</v>
      </c>
      <c r="M38" s="310">
        <v>219785492</v>
      </c>
      <c r="N38" s="311">
        <v>210538226</v>
      </c>
      <c r="O38" s="303">
        <v>1090167855</v>
      </c>
      <c r="P38" s="307">
        <v>1095125665</v>
      </c>
    </row>
    <row r="39" spans="3:16" ht="18" customHeight="1">
      <c r="C39" s="300"/>
      <c r="D39" s="784" t="s">
        <v>198</v>
      </c>
      <c r="E39" s="785"/>
      <c r="F39" s="337">
        <v>0</v>
      </c>
      <c r="G39" s="338">
        <v>0</v>
      </c>
      <c r="H39" s="305">
        <v>0</v>
      </c>
      <c r="I39" s="312"/>
      <c r="J39" s="311">
        <v>32012539</v>
      </c>
      <c r="K39" s="310">
        <v>31775725</v>
      </c>
      <c r="L39" s="310">
        <v>11309950</v>
      </c>
      <c r="M39" s="310">
        <v>39703515</v>
      </c>
      <c r="N39" s="311">
        <v>11620642</v>
      </c>
      <c r="O39" s="303">
        <v>126422371</v>
      </c>
      <c r="P39" s="307">
        <v>126422371</v>
      </c>
    </row>
    <row r="40" spans="3:16" ht="18" customHeight="1">
      <c r="C40" s="336"/>
      <c r="D40" s="784" t="s">
        <v>199</v>
      </c>
      <c r="E40" s="786"/>
      <c r="F40" s="337">
        <v>0</v>
      </c>
      <c r="G40" s="338">
        <v>0</v>
      </c>
      <c r="H40" s="339">
        <v>0</v>
      </c>
      <c r="I40" s="312"/>
      <c r="J40" s="338">
        <v>23312912</v>
      </c>
      <c r="K40" s="337">
        <v>20500684</v>
      </c>
      <c r="L40" s="337">
        <v>168559733</v>
      </c>
      <c r="M40" s="337">
        <v>372125935</v>
      </c>
      <c r="N40" s="338">
        <v>312666041</v>
      </c>
      <c r="O40" s="340">
        <v>897165305</v>
      </c>
      <c r="P40" s="341">
        <v>897165305</v>
      </c>
    </row>
    <row r="41" spans="3:16" ht="18" customHeight="1">
      <c r="C41" s="343"/>
      <c r="D41" s="787" t="s">
        <v>219</v>
      </c>
      <c r="E41" s="788"/>
      <c r="F41" s="330">
        <v>0</v>
      </c>
      <c r="G41" s="331">
        <v>0</v>
      </c>
      <c r="H41" s="305">
        <v>0</v>
      </c>
      <c r="I41" s="312"/>
      <c r="J41" s="331">
        <v>17581042</v>
      </c>
      <c r="K41" s="330">
        <v>51433037</v>
      </c>
      <c r="L41" s="330">
        <v>77150801</v>
      </c>
      <c r="M41" s="330">
        <v>113958236</v>
      </c>
      <c r="N41" s="331">
        <v>141573943</v>
      </c>
      <c r="O41" s="344">
        <v>401697059</v>
      </c>
      <c r="P41" s="333">
        <v>401697059</v>
      </c>
    </row>
    <row r="42" spans="3:16" ht="18" customHeight="1">
      <c r="C42" s="300" t="s">
        <v>220</v>
      </c>
      <c r="D42" s="302"/>
      <c r="E42" s="302"/>
      <c r="F42" s="296">
        <v>0</v>
      </c>
      <c r="G42" s="296">
        <v>0</v>
      </c>
      <c r="H42" s="297">
        <v>0</v>
      </c>
      <c r="I42" s="298"/>
      <c r="J42" s="296">
        <v>297899380</v>
      </c>
      <c r="K42" s="295">
        <v>548257633</v>
      </c>
      <c r="L42" s="295">
        <v>1261965376</v>
      </c>
      <c r="M42" s="295">
        <v>2018449183</v>
      </c>
      <c r="N42" s="296">
        <v>1517059660</v>
      </c>
      <c r="O42" s="295">
        <v>5643631232</v>
      </c>
      <c r="P42" s="299">
        <v>5643631232</v>
      </c>
    </row>
    <row r="43" spans="3:16" ht="18" customHeight="1">
      <c r="C43" s="300"/>
      <c r="D43" s="345" t="s">
        <v>91</v>
      </c>
      <c r="E43" s="345"/>
      <c r="F43" s="311">
        <v>0</v>
      </c>
      <c r="G43" s="311">
        <v>0</v>
      </c>
      <c r="H43" s="305">
        <v>0</v>
      </c>
      <c r="I43" s="312"/>
      <c r="J43" s="311">
        <v>15892290</v>
      </c>
      <c r="K43" s="310">
        <v>90335163</v>
      </c>
      <c r="L43" s="310">
        <v>682790494</v>
      </c>
      <c r="M43" s="310">
        <v>1207347432</v>
      </c>
      <c r="N43" s="311">
        <v>1050134072</v>
      </c>
      <c r="O43" s="303">
        <v>3046499451</v>
      </c>
      <c r="P43" s="307">
        <v>3046499451</v>
      </c>
    </row>
    <row r="44" spans="3:16" ht="18" customHeight="1">
      <c r="C44" s="300"/>
      <c r="D44" s="345" t="s">
        <v>92</v>
      </c>
      <c r="E44" s="345"/>
      <c r="F44" s="310">
        <v>0</v>
      </c>
      <c r="G44" s="311">
        <v>0</v>
      </c>
      <c r="H44" s="305">
        <v>0</v>
      </c>
      <c r="I44" s="312"/>
      <c r="J44" s="311">
        <v>266386471</v>
      </c>
      <c r="K44" s="310">
        <v>406273396</v>
      </c>
      <c r="L44" s="310">
        <v>537806251</v>
      </c>
      <c r="M44" s="310">
        <v>666156993</v>
      </c>
      <c r="N44" s="311">
        <v>358874085</v>
      </c>
      <c r="O44" s="303">
        <v>2235497196</v>
      </c>
      <c r="P44" s="307">
        <v>2235497196</v>
      </c>
    </row>
    <row r="45" spans="3:16" ht="18" customHeight="1">
      <c r="C45" s="300"/>
      <c r="D45" s="346" t="s">
        <v>159</v>
      </c>
      <c r="E45" s="346"/>
      <c r="F45" s="337">
        <v>0</v>
      </c>
      <c r="G45" s="338">
        <v>0</v>
      </c>
      <c r="H45" s="305">
        <v>0</v>
      </c>
      <c r="I45" s="312"/>
      <c r="J45" s="338">
        <v>242580</v>
      </c>
      <c r="K45" s="337">
        <v>0</v>
      </c>
      <c r="L45" s="337">
        <v>0</v>
      </c>
      <c r="M45" s="337">
        <v>0</v>
      </c>
      <c r="N45" s="338">
        <v>0</v>
      </c>
      <c r="O45" s="303">
        <v>242580</v>
      </c>
      <c r="P45" s="307">
        <v>242580</v>
      </c>
    </row>
    <row r="46" spans="3:16" ht="18" customHeight="1">
      <c r="C46" s="300"/>
      <c r="D46" s="347" t="s">
        <v>221</v>
      </c>
      <c r="E46" s="347"/>
      <c r="F46" s="330">
        <v>0</v>
      </c>
      <c r="G46" s="331">
        <v>0</v>
      </c>
      <c r="H46" s="332">
        <v>0</v>
      </c>
      <c r="I46" s="312"/>
      <c r="J46" s="331">
        <v>15378039</v>
      </c>
      <c r="K46" s="330">
        <v>51649074</v>
      </c>
      <c r="L46" s="330">
        <v>41368631</v>
      </c>
      <c r="M46" s="330">
        <v>144944758</v>
      </c>
      <c r="N46" s="331">
        <v>108051503</v>
      </c>
      <c r="O46" s="344">
        <v>361392005</v>
      </c>
      <c r="P46" s="333">
        <v>361392005</v>
      </c>
    </row>
    <row r="47" spans="3:16" ht="18" customHeight="1">
      <c r="C47" s="769" t="s">
        <v>222</v>
      </c>
      <c r="D47" s="770"/>
      <c r="E47" s="771"/>
      <c r="F47" s="348">
        <v>154566212</v>
      </c>
      <c r="G47" s="348">
        <v>464367142</v>
      </c>
      <c r="H47" s="349">
        <v>618933354</v>
      </c>
      <c r="I47" s="246"/>
      <c r="J47" s="348">
        <v>3249958961</v>
      </c>
      <c r="K47" s="348">
        <v>3880384509</v>
      </c>
      <c r="L47" s="348">
        <v>4036380351</v>
      </c>
      <c r="M47" s="348">
        <v>5067058266</v>
      </c>
      <c r="N47" s="348">
        <v>3721887820</v>
      </c>
      <c r="O47" s="348">
        <v>19955669907</v>
      </c>
      <c r="P47" s="350">
        <v>20574603261</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208</v>
      </c>
    </row>
    <row r="8" spans="1:17" ht="18" customHeight="1">
      <c r="C8" s="140" t="s">
        <v>226</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134595622</v>
      </c>
      <c r="G11" s="296">
        <v>393408140</v>
      </c>
      <c r="H11" s="297">
        <v>528003762</v>
      </c>
      <c r="I11" s="298"/>
      <c r="J11" s="296">
        <v>2009367811</v>
      </c>
      <c r="K11" s="296">
        <v>2263925874</v>
      </c>
      <c r="L11" s="295">
        <v>1703699803</v>
      </c>
      <c r="M11" s="296">
        <v>1769429088</v>
      </c>
      <c r="N11" s="296">
        <v>1184268167</v>
      </c>
      <c r="O11" s="295">
        <v>8930690743</v>
      </c>
      <c r="P11" s="299">
        <v>9458694505</v>
      </c>
    </row>
    <row r="12" spans="1:17" ht="18" customHeight="1">
      <c r="C12" s="300"/>
      <c r="D12" s="301" t="s">
        <v>212</v>
      </c>
      <c r="E12" s="302"/>
      <c r="F12" s="303">
        <v>17327902</v>
      </c>
      <c r="G12" s="304">
        <v>71299855</v>
      </c>
      <c r="H12" s="305">
        <v>88627757</v>
      </c>
      <c r="I12" s="306"/>
      <c r="J12" s="304">
        <v>372327364</v>
      </c>
      <c r="K12" s="303">
        <v>472560354</v>
      </c>
      <c r="L12" s="303">
        <v>407639239</v>
      </c>
      <c r="M12" s="303">
        <v>536382153</v>
      </c>
      <c r="N12" s="304">
        <v>473752128</v>
      </c>
      <c r="O12" s="303">
        <v>2262661238</v>
      </c>
      <c r="P12" s="307">
        <v>2351288995</v>
      </c>
    </row>
    <row r="13" spans="1:17" ht="18" customHeight="1">
      <c r="C13" s="300"/>
      <c r="D13" s="308"/>
      <c r="E13" s="309" t="s">
        <v>163</v>
      </c>
      <c r="F13" s="310">
        <v>0</v>
      </c>
      <c r="G13" s="311">
        <v>0</v>
      </c>
      <c r="H13" s="305">
        <v>0</v>
      </c>
      <c r="I13" s="312"/>
      <c r="J13" s="311">
        <v>271907447</v>
      </c>
      <c r="K13" s="310">
        <v>329515205</v>
      </c>
      <c r="L13" s="310">
        <v>293161817</v>
      </c>
      <c r="M13" s="310">
        <v>375572446</v>
      </c>
      <c r="N13" s="311">
        <v>304320996</v>
      </c>
      <c r="O13" s="303">
        <v>1574477911</v>
      </c>
      <c r="P13" s="307">
        <v>1574477911</v>
      </c>
    </row>
    <row r="14" spans="1:17" ht="18" customHeight="1">
      <c r="C14" s="300"/>
      <c r="D14" s="308"/>
      <c r="E14" s="309" t="s">
        <v>164</v>
      </c>
      <c r="F14" s="310">
        <v>0</v>
      </c>
      <c r="G14" s="311">
        <v>1057129</v>
      </c>
      <c r="H14" s="305">
        <v>1057129</v>
      </c>
      <c r="I14" s="312"/>
      <c r="J14" s="311">
        <v>5078799</v>
      </c>
      <c r="K14" s="310">
        <v>13797173</v>
      </c>
      <c r="L14" s="310">
        <v>19432783</v>
      </c>
      <c r="M14" s="310">
        <v>34038867</v>
      </c>
      <c r="N14" s="311">
        <v>48638920</v>
      </c>
      <c r="O14" s="303">
        <v>120986542</v>
      </c>
      <c r="P14" s="307">
        <v>122043671</v>
      </c>
    </row>
    <row r="15" spans="1:17" ht="18" customHeight="1">
      <c r="C15" s="300"/>
      <c r="D15" s="308"/>
      <c r="E15" s="309" t="s">
        <v>165</v>
      </c>
      <c r="F15" s="310">
        <v>7693317</v>
      </c>
      <c r="G15" s="311">
        <v>45079616</v>
      </c>
      <c r="H15" s="305">
        <v>52772933</v>
      </c>
      <c r="I15" s="312"/>
      <c r="J15" s="311">
        <v>48551300</v>
      </c>
      <c r="K15" s="310">
        <v>73705526</v>
      </c>
      <c r="L15" s="310">
        <v>46373663</v>
      </c>
      <c r="M15" s="310">
        <v>75386444</v>
      </c>
      <c r="N15" s="311">
        <v>75790788</v>
      </c>
      <c r="O15" s="303">
        <v>319807721</v>
      </c>
      <c r="P15" s="307">
        <v>372580654</v>
      </c>
    </row>
    <row r="16" spans="1:17" ht="18" customHeight="1">
      <c r="C16" s="300"/>
      <c r="D16" s="308"/>
      <c r="E16" s="309" t="s">
        <v>166</v>
      </c>
      <c r="F16" s="310">
        <v>2214932</v>
      </c>
      <c r="G16" s="311">
        <v>13697905</v>
      </c>
      <c r="H16" s="305">
        <v>15912837</v>
      </c>
      <c r="I16" s="312"/>
      <c r="J16" s="311">
        <v>5181791</v>
      </c>
      <c r="K16" s="310">
        <v>10335965</v>
      </c>
      <c r="L16" s="310">
        <v>7095909</v>
      </c>
      <c r="M16" s="310">
        <v>4718332</v>
      </c>
      <c r="N16" s="311">
        <v>5427107</v>
      </c>
      <c r="O16" s="303">
        <v>32759104</v>
      </c>
      <c r="P16" s="307">
        <v>48671941</v>
      </c>
    </row>
    <row r="17" spans="3:16" ht="18" customHeight="1">
      <c r="C17" s="300"/>
      <c r="D17" s="308"/>
      <c r="E17" s="309" t="s">
        <v>167</v>
      </c>
      <c r="F17" s="310">
        <v>7419653</v>
      </c>
      <c r="G17" s="311">
        <v>11465205</v>
      </c>
      <c r="H17" s="305">
        <v>18884858</v>
      </c>
      <c r="I17" s="312"/>
      <c r="J17" s="311">
        <v>41608027</v>
      </c>
      <c r="K17" s="310">
        <v>45206485</v>
      </c>
      <c r="L17" s="310">
        <v>41575067</v>
      </c>
      <c r="M17" s="310">
        <v>46666064</v>
      </c>
      <c r="N17" s="311">
        <v>39574317</v>
      </c>
      <c r="O17" s="303">
        <v>214629960</v>
      </c>
      <c r="P17" s="307">
        <v>233514818</v>
      </c>
    </row>
    <row r="18" spans="3:16" ht="18" customHeight="1">
      <c r="C18" s="300"/>
      <c r="D18" s="301" t="s">
        <v>213</v>
      </c>
      <c r="E18" s="313"/>
      <c r="F18" s="303">
        <v>18573415</v>
      </c>
      <c r="G18" s="304">
        <v>84377368</v>
      </c>
      <c r="H18" s="305">
        <v>102950783</v>
      </c>
      <c r="I18" s="306"/>
      <c r="J18" s="304">
        <v>926995429</v>
      </c>
      <c r="K18" s="303">
        <v>984770124</v>
      </c>
      <c r="L18" s="303">
        <v>663483480</v>
      </c>
      <c r="M18" s="303">
        <v>563165086</v>
      </c>
      <c r="N18" s="304">
        <v>267667109</v>
      </c>
      <c r="O18" s="303">
        <v>3406081228</v>
      </c>
      <c r="P18" s="307">
        <v>3509032011</v>
      </c>
    </row>
    <row r="19" spans="3:16" ht="18" customHeight="1">
      <c r="C19" s="300"/>
      <c r="D19" s="308"/>
      <c r="E19" s="314" t="s">
        <v>168</v>
      </c>
      <c r="F19" s="310">
        <v>0</v>
      </c>
      <c r="G19" s="311">
        <v>0</v>
      </c>
      <c r="H19" s="305">
        <v>0</v>
      </c>
      <c r="I19" s="312"/>
      <c r="J19" s="311">
        <v>805835161</v>
      </c>
      <c r="K19" s="310">
        <v>797629616</v>
      </c>
      <c r="L19" s="310">
        <v>538148105</v>
      </c>
      <c r="M19" s="310">
        <v>458060245</v>
      </c>
      <c r="N19" s="311">
        <v>210886530</v>
      </c>
      <c r="O19" s="303">
        <v>2810559657</v>
      </c>
      <c r="P19" s="307">
        <v>2810559657</v>
      </c>
    </row>
    <row r="20" spans="3:16" ht="18" customHeight="1">
      <c r="C20" s="300"/>
      <c r="D20" s="308"/>
      <c r="E20" s="314" t="s">
        <v>169</v>
      </c>
      <c r="F20" s="310">
        <v>18573415</v>
      </c>
      <c r="G20" s="311">
        <v>84377368</v>
      </c>
      <c r="H20" s="305">
        <v>102950783</v>
      </c>
      <c r="I20" s="312"/>
      <c r="J20" s="311">
        <v>121160268</v>
      </c>
      <c r="K20" s="310">
        <v>187140508</v>
      </c>
      <c r="L20" s="310">
        <v>125335375</v>
      </c>
      <c r="M20" s="310">
        <v>105104841</v>
      </c>
      <c r="N20" s="311">
        <v>56780579</v>
      </c>
      <c r="O20" s="303">
        <v>595521571</v>
      </c>
      <c r="P20" s="307">
        <v>698472354</v>
      </c>
    </row>
    <row r="21" spans="3:16" ht="18" customHeight="1">
      <c r="C21" s="300"/>
      <c r="D21" s="301" t="s">
        <v>214</v>
      </c>
      <c r="E21" s="302"/>
      <c r="F21" s="303">
        <v>1583943</v>
      </c>
      <c r="G21" s="304">
        <v>10015363</v>
      </c>
      <c r="H21" s="305">
        <v>11599306</v>
      </c>
      <c r="I21" s="306"/>
      <c r="J21" s="304">
        <v>106197766</v>
      </c>
      <c r="K21" s="303">
        <v>136020169</v>
      </c>
      <c r="L21" s="303">
        <v>165547891</v>
      </c>
      <c r="M21" s="303">
        <v>164678865</v>
      </c>
      <c r="N21" s="304">
        <v>74980964</v>
      </c>
      <c r="O21" s="303">
        <v>647425655</v>
      </c>
      <c r="P21" s="307">
        <v>659024961</v>
      </c>
    </row>
    <row r="22" spans="3:16" ht="18" customHeight="1">
      <c r="C22" s="300"/>
      <c r="D22" s="308"/>
      <c r="E22" s="309" t="s">
        <v>170</v>
      </c>
      <c r="F22" s="310">
        <v>1583943</v>
      </c>
      <c r="G22" s="311">
        <v>9457277</v>
      </c>
      <c r="H22" s="305">
        <v>11041220</v>
      </c>
      <c r="I22" s="312"/>
      <c r="J22" s="311">
        <v>103211015</v>
      </c>
      <c r="K22" s="310">
        <v>130634165</v>
      </c>
      <c r="L22" s="310">
        <v>159116454</v>
      </c>
      <c r="M22" s="310">
        <v>158485544</v>
      </c>
      <c r="N22" s="311">
        <v>68068265</v>
      </c>
      <c r="O22" s="303">
        <v>619515443</v>
      </c>
      <c r="P22" s="307">
        <v>630556663</v>
      </c>
    </row>
    <row r="23" spans="3:16" ht="18" customHeight="1">
      <c r="C23" s="300"/>
      <c r="D23" s="308"/>
      <c r="E23" s="309" t="s">
        <v>171</v>
      </c>
      <c r="F23" s="310">
        <v>0</v>
      </c>
      <c r="G23" s="311">
        <v>558086</v>
      </c>
      <c r="H23" s="305">
        <v>558086</v>
      </c>
      <c r="I23" s="312"/>
      <c r="J23" s="311">
        <v>2986751</v>
      </c>
      <c r="K23" s="310">
        <v>5386004</v>
      </c>
      <c r="L23" s="310">
        <v>6431437</v>
      </c>
      <c r="M23" s="310">
        <v>6193321</v>
      </c>
      <c r="N23" s="311">
        <v>6912699</v>
      </c>
      <c r="O23" s="303">
        <v>27910212</v>
      </c>
      <c r="P23" s="307">
        <v>28468298</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43307994</v>
      </c>
      <c r="G26" s="304">
        <v>118400956</v>
      </c>
      <c r="H26" s="305">
        <v>161708950</v>
      </c>
      <c r="I26" s="306"/>
      <c r="J26" s="304">
        <v>85288526</v>
      </c>
      <c r="K26" s="303">
        <v>198706908</v>
      </c>
      <c r="L26" s="303">
        <v>141084162</v>
      </c>
      <c r="M26" s="303">
        <v>151347100</v>
      </c>
      <c r="N26" s="304">
        <v>97473888</v>
      </c>
      <c r="O26" s="303">
        <v>673900584</v>
      </c>
      <c r="P26" s="307">
        <v>835609534</v>
      </c>
    </row>
    <row r="27" spans="3:16" ht="18" customHeight="1">
      <c r="C27" s="300"/>
      <c r="D27" s="308"/>
      <c r="E27" s="316" t="s">
        <v>174</v>
      </c>
      <c r="F27" s="317">
        <v>31060478</v>
      </c>
      <c r="G27" s="318">
        <v>95240263</v>
      </c>
      <c r="H27" s="305">
        <v>126300741</v>
      </c>
      <c r="I27" s="312"/>
      <c r="J27" s="318">
        <v>67851147</v>
      </c>
      <c r="K27" s="317">
        <v>181938941</v>
      </c>
      <c r="L27" s="317">
        <v>129910473</v>
      </c>
      <c r="M27" s="317">
        <v>142629313</v>
      </c>
      <c r="N27" s="318">
        <v>94350434</v>
      </c>
      <c r="O27" s="303">
        <v>616680308</v>
      </c>
      <c r="P27" s="307">
        <v>742981049</v>
      </c>
    </row>
    <row r="28" spans="3:16" ht="18" customHeight="1">
      <c r="C28" s="300"/>
      <c r="D28" s="319"/>
      <c r="E28" s="314" t="s">
        <v>216</v>
      </c>
      <c r="F28" s="320">
        <v>2205522</v>
      </c>
      <c r="G28" s="321">
        <v>4329294</v>
      </c>
      <c r="H28" s="305">
        <v>6534816</v>
      </c>
      <c r="I28" s="322"/>
      <c r="J28" s="321">
        <v>3446190</v>
      </c>
      <c r="K28" s="320">
        <v>4377070</v>
      </c>
      <c r="L28" s="320">
        <v>3072912</v>
      </c>
      <c r="M28" s="320">
        <v>2811015</v>
      </c>
      <c r="N28" s="321">
        <v>1072684</v>
      </c>
      <c r="O28" s="303">
        <v>14779871</v>
      </c>
      <c r="P28" s="307">
        <v>21314687</v>
      </c>
    </row>
    <row r="29" spans="3:16" ht="18" customHeight="1">
      <c r="C29" s="300"/>
      <c r="D29" s="323"/>
      <c r="E29" s="309" t="s">
        <v>217</v>
      </c>
      <c r="F29" s="324">
        <v>10041994</v>
      </c>
      <c r="G29" s="325">
        <v>18831399</v>
      </c>
      <c r="H29" s="305">
        <v>28873393</v>
      </c>
      <c r="I29" s="322"/>
      <c r="J29" s="325">
        <v>13991189</v>
      </c>
      <c r="K29" s="324">
        <v>12390897</v>
      </c>
      <c r="L29" s="324">
        <v>8100777</v>
      </c>
      <c r="M29" s="324">
        <v>5906772</v>
      </c>
      <c r="N29" s="325">
        <v>2050770</v>
      </c>
      <c r="O29" s="303">
        <v>42440405</v>
      </c>
      <c r="P29" s="307">
        <v>71313798</v>
      </c>
    </row>
    <row r="30" spans="3:16" ht="18" customHeight="1">
      <c r="C30" s="300"/>
      <c r="D30" s="308" t="s">
        <v>175</v>
      </c>
      <c r="E30" s="326"/>
      <c r="F30" s="310">
        <v>26706998</v>
      </c>
      <c r="G30" s="311">
        <v>45215783</v>
      </c>
      <c r="H30" s="305">
        <v>71922781</v>
      </c>
      <c r="I30" s="312"/>
      <c r="J30" s="311">
        <v>240802848</v>
      </c>
      <c r="K30" s="310">
        <v>228087755</v>
      </c>
      <c r="L30" s="310">
        <v>166595036</v>
      </c>
      <c r="M30" s="310">
        <v>222252493</v>
      </c>
      <c r="N30" s="311">
        <v>203190889</v>
      </c>
      <c r="O30" s="303">
        <v>1060929021</v>
      </c>
      <c r="P30" s="307">
        <v>1132851802</v>
      </c>
    </row>
    <row r="31" spans="3:16" ht="18" customHeight="1">
      <c r="C31" s="327"/>
      <c r="D31" s="328" t="s">
        <v>176</v>
      </c>
      <c r="E31" s="329"/>
      <c r="F31" s="330">
        <v>27095370</v>
      </c>
      <c r="G31" s="331">
        <v>64098815</v>
      </c>
      <c r="H31" s="332">
        <v>91194185</v>
      </c>
      <c r="I31" s="312"/>
      <c r="J31" s="331">
        <v>277755878</v>
      </c>
      <c r="K31" s="330">
        <v>243780564</v>
      </c>
      <c r="L31" s="330">
        <v>159349995</v>
      </c>
      <c r="M31" s="330">
        <v>131603391</v>
      </c>
      <c r="N31" s="331">
        <v>67203189</v>
      </c>
      <c r="O31" s="332">
        <v>879693017</v>
      </c>
      <c r="P31" s="333">
        <v>970887202</v>
      </c>
    </row>
    <row r="32" spans="3:16" ht="18" customHeight="1">
      <c r="C32" s="293" t="s">
        <v>218</v>
      </c>
      <c r="D32" s="334"/>
      <c r="E32" s="335"/>
      <c r="F32" s="295">
        <v>5309214</v>
      </c>
      <c r="G32" s="296">
        <v>25001101</v>
      </c>
      <c r="H32" s="297">
        <v>30310315</v>
      </c>
      <c r="I32" s="298"/>
      <c r="J32" s="296">
        <v>638602554</v>
      </c>
      <c r="K32" s="295">
        <v>718258125</v>
      </c>
      <c r="L32" s="295">
        <v>772850975</v>
      </c>
      <c r="M32" s="295">
        <v>949868583</v>
      </c>
      <c r="N32" s="296">
        <v>776413201</v>
      </c>
      <c r="O32" s="295">
        <v>3855993438</v>
      </c>
      <c r="P32" s="299">
        <v>3886303753</v>
      </c>
    </row>
    <row r="33" spans="3:16" ht="18" customHeight="1">
      <c r="C33" s="336"/>
      <c r="D33" s="784" t="s">
        <v>192</v>
      </c>
      <c r="E33" s="786"/>
      <c r="F33" s="337">
        <v>0</v>
      </c>
      <c r="G33" s="338">
        <v>0</v>
      </c>
      <c r="H33" s="339">
        <v>0</v>
      </c>
      <c r="I33" s="312"/>
      <c r="J33" s="338">
        <v>3006717</v>
      </c>
      <c r="K33" s="337">
        <v>11816670</v>
      </c>
      <c r="L33" s="337">
        <v>10964615</v>
      </c>
      <c r="M33" s="337">
        <v>10491951</v>
      </c>
      <c r="N33" s="338">
        <v>20311765</v>
      </c>
      <c r="O33" s="340">
        <v>56591718</v>
      </c>
      <c r="P33" s="341">
        <v>56591718</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214170912</v>
      </c>
      <c r="K35" s="310">
        <v>210159819</v>
      </c>
      <c r="L35" s="310">
        <v>133079303</v>
      </c>
      <c r="M35" s="310">
        <v>110197531</v>
      </c>
      <c r="N35" s="311">
        <v>52694826</v>
      </c>
      <c r="O35" s="303">
        <v>720302391</v>
      </c>
      <c r="P35" s="307">
        <v>720302391</v>
      </c>
    </row>
    <row r="36" spans="3:16" ht="18" customHeight="1">
      <c r="C36" s="300"/>
      <c r="D36" s="342" t="s">
        <v>195</v>
      </c>
      <c r="E36" s="313"/>
      <c r="F36" s="310">
        <v>264843</v>
      </c>
      <c r="G36" s="311">
        <v>0</v>
      </c>
      <c r="H36" s="305">
        <v>264843</v>
      </c>
      <c r="I36" s="312"/>
      <c r="J36" s="311">
        <v>32711903</v>
      </c>
      <c r="K36" s="310">
        <v>41845179</v>
      </c>
      <c r="L36" s="310">
        <v>35811147</v>
      </c>
      <c r="M36" s="310">
        <v>49331947</v>
      </c>
      <c r="N36" s="311">
        <v>35456307</v>
      </c>
      <c r="O36" s="303">
        <v>195156483</v>
      </c>
      <c r="P36" s="307">
        <v>195421326</v>
      </c>
    </row>
    <row r="37" spans="3:16" ht="18" customHeight="1">
      <c r="C37" s="300"/>
      <c r="D37" s="342" t="s">
        <v>196</v>
      </c>
      <c r="E37" s="313"/>
      <c r="F37" s="310">
        <v>5044371</v>
      </c>
      <c r="G37" s="311">
        <v>20539081</v>
      </c>
      <c r="H37" s="305">
        <v>25583452</v>
      </c>
      <c r="I37" s="312"/>
      <c r="J37" s="311">
        <v>125281497</v>
      </c>
      <c r="K37" s="310">
        <v>163881944</v>
      </c>
      <c r="L37" s="310">
        <v>173817402</v>
      </c>
      <c r="M37" s="310">
        <v>115813156</v>
      </c>
      <c r="N37" s="311">
        <v>67194902</v>
      </c>
      <c r="O37" s="303">
        <v>645988901</v>
      </c>
      <c r="P37" s="307">
        <v>671572353</v>
      </c>
    </row>
    <row r="38" spans="3:16" ht="18" customHeight="1">
      <c r="C38" s="300"/>
      <c r="D38" s="342" t="s">
        <v>197</v>
      </c>
      <c r="E38" s="313"/>
      <c r="F38" s="338">
        <v>0</v>
      </c>
      <c r="G38" s="311">
        <v>4462020</v>
      </c>
      <c r="H38" s="305">
        <v>4462020</v>
      </c>
      <c r="I38" s="312"/>
      <c r="J38" s="311">
        <v>199345167</v>
      </c>
      <c r="K38" s="310">
        <v>198733343</v>
      </c>
      <c r="L38" s="310">
        <v>189074802</v>
      </c>
      <c r="M38" s="310">
        <v>195333605</v>
      </c>
      <c r="N38" s="311">
        <v>186797715</v>
      </c>
      <c r="O38" s="303">
        <v>969284632</v>
      </c>
      <c r="P38" s="307">
        <v>973746652</v>
      </c>
    </row>
    <row r="39" spans="3:16" ht="18" customHeight="1">
      <c r="C39" s="300"/>
      <c r="D39" s="784" t="s">
        <v>198</v>
      </c>
      <c r="E39" s="785"/>
      <c r="F39" s="337">
        <v>0</v>
      </c>
      <c r="G39" s="338">
        <v>0</v>
      </c>
      <c r="H39" s="305">
        <v>0</v>
      </c>
      <c r="I39" s="312"/>
      <c r="J39" s="311">
        <v>27678583</v>
      </c>
      <c r="K39" s="310">
        <v>28598086</v>
      </c>
      <c r="L39" s="310">
        <v>10178932</v>
      </c>
      <c r="M39" s="310">
        <v>35647571</v>
      </c>
      <c r="N39" s="311">
        <v>10234305</v>
      </c>
      <c r="O39" s="303">
        <v>112337477</v>
      </c>
      <c r="P39" s="307">
        <v>112337477</v>
      </c>
    </row>
    <row r="40" spans="3:16" ht="18" customHeight="1">
      <c r="C40" s="336"/>
      <c r="D40" s="784" t="s">
        <v>199</v>
      </c>
      <c r="E40" s="786"/>
      <c r="F40" s="337">
        <v>0</v>
      </c>
      <c r="G40" s="338">
        <v>0</v>
      </c>
      <c r="H40" s="339">
        <v>0</v>
      </c>
      <c r="I40" s="312"/>
      <c r="J40" s="338">
        <v>20981578</v>
      </c>
      <c r="K40" s="337">
        <v>18450584</v>
      </c>
      <c r="L40" s="337">
        <v>150592521</v>
      </c>
      <c r="M40" s="337">
        <v>331483801</v>
      </c>
      <c r="N40" s="338">
        <v>278890527</v>
      </c>
      <c r="O40" s="340">
        <v>800399011</v>
      </c>
      <c r="P40" s="341">
        <v>800399011</v>
      </c>
    </row>
    <row r="41" spans="3:16" ht="18" customHeight="1">
      <c r="C41" s="343"/>
      <c r="D41" s="787" t="s">
        <v>219</v>
      </c>
      <c r="E41" s="788"/>
      <c r="F41" s="330">
        <v>0</v>
      </c>
      <c r="G41" s="331">
        <v>0</v>
      </c>
      <c r="H41" s="305">
        <v>0</v>
      </c>
      <c r="I41" s="312"/>
      <c r="J41" s="331">
        <v>15426197</v>
      </c>
      <c r="K41" s="330">
        <v>44772500</v>
      </c>
      <c r="L41" s="330">
        <v>69332253</v>
      </c>
      <c r="M41" s="330">
        <v>101569021</v>
      </c>
      <c r="N41" s="331">
        <v>124832854</v>
      </c>
      <c r="O41" s="344">
        <v>355932825</v>
      </c>
      <c r="P41" s="333">
        <v>355932825</v>
      </c>
    </row>
    <row r="42" spans="3:16" ht="18" customHeight="1">
      <c r="C42" s="300" t="s">
        <v>220</v>
      </c>
      <c r="D42" s="302"/>
      <c r="E42" s="302"/>
      <c r="F42" s="296">
        <v>0</v>
      </c>
      <c r="G42" s="296">
        <v>0</v>
      </c>
      <c r="H42" s="297">
        <v>0</v>
      </c>
      <c r="I42" s="298"/>
      <c r="J42" s="296">
        <v>267445084</v>
      </c>
      <c r="K42" s="295">
        <v>490777353</v>
      </c>
      <c r="L42" s="295">
        <v>1129626208</v>
      </c>
      <c r="M42" s="295">
        <v>1802249117</v>
      </c>
      <c r="N42" s="296">
        <v>1355499052</v>
      </c>
      <c r="O42" s="295">
        <v>5045596814</v>
      </c>
      <c r="P42" s="299">
        <v>5045596814</v>
      </c>
    </row>
    <row r="43" spans="3:16" ht="18" customHeight="1">
      <c r="C43" s="300"/>
      <c r="D43" s="345" t="s">
        <v>91</v>
      </c>
      <c r="E43" s="345"/>
      <c r="F43" s="311">
        <v>0</v>
      </c>
      <c r="G43" s="311">
        <v>0</v>
      </c>
      <c r="H43" s="305">
        <v>0</v>
      </c>
      <c r="I43" s="312"/>
      <c r="J43" s="311">
        <v>14303024</v>
      </c>
      <c r="K43" s="310">
        <v>80649103</v>
      </c>
      <c r="L43" s="310">
        <v>610577486</v>
      </c>
      <c r="M43" s="310">
        <v>1079481089</v>
      </c>
      <c r="N43" s="311">
        <v>939496322</v>
      </c>
      <c r="O43" s="303">
        <v>2724507024</v>
      </c>
      <c r="P43" s="307">
        <v>2724507024</v>
      </c>
    </row>
    <row r="44" spans="3:16" ht="18" customHeight="1">
      <c r="C44" s="300"/>
      <c r="D44" s="345" t="s">
        <v>92</v>
      </c>
      <c r="E44" s="345"/>
      <c r="F44" s="310">
        <v>0</v>
      </c>
      <c r="G44" s="311">
        <v>0</v>
      </c>
      <c r="H44" s="305">
        <v>0</v>
      </c>
      <c r="I44" s="312"/>
      <c r="J44" s="311">
        <v>239177037</v>
      </c>
      <c r="K44" s="310">
        <v>363701521</v>
      </c>
      <c r="L44" s="310">
        <v>482555503</v>
      </c>
      <c r="M44" s="310">
        <v>594574862</v>
      </c>
      <c r="N44" s="311">
        <v>321194520</v>
      </c>
      <c r="O44" s="303">
        <v>2001203443</v>
      </c>
      <c r="P44" s="307">
        <v>2001203443</v>
      </c>
    </row>
    <row r="45" spans="3:16" ht="18" customHeight="1">
      <c r="C45" s="300"/>
      <c r="D45" s="346" t="s">
        <v>159</v>
      </c>
      <c r="E45" s="346"/>
      <c r="F45" s="337">
        <v>0</v>
      </c>
      <c r="G45" s="338">
        <v>0</v>
      </c>
      <c r="H45" s="305">
        <v>0</v>
      </c>
      <c r="I45" s="312"/>
      <c r="J45" s="338">
        <v>218322</v>
      </c>
      <c r="K45" s="337">
        <v>0</v>
      </c>
      <c r="L45" s="337">
        <v>0</v>
      </c>
      <c r="M45" s="337">
        <v>0</v>
      </c>
      <c r="N45" s="338">
        <v>0</v>
      </c>
      <c r="O45" s="303">
        <v>218322</v>
      </c>
      <c r="P45" s="307">
        <v>218322</v>
      </c>
    </row>
    <row r="46" spans="3:16" ht="18" customHeight="1">
      <c r="C46" s="300"/>
      <c r="D46" s="347" t="s">
        <v>221</v>
      </c>
      <c r="E46" s="347"/>
      <c r="F46" s="330">
        <v>0</v>
      </c>
      <c r="G46" s="331">
        <v>0</v>
      </c>
      <c r="H46" s="332">
        <v>0</v>
      </c>
      <c r="I46" s="312"/>
      <c r="J46" s="331">
        <v>13746701</v>
      </c>
      <c r="K46" s="330">
        <v>46426729</v>
      </c>
      <c r="L46" s="330">
        <v>36493219</v>
      </c>
      <c r="M46" s="330">
        <v>128193166</v>
      </c>
      <c r="N46" s="331">
        <v>94808210</v>
      </c>
      <c r="O46" s="344">
        <v>319668025</v>
      </c>
      <c r="P46" s="333">
        <v>319668025</v>
      </c>
    </row>
    <row r="47" spans="3:16" ht="18" customHeight="1">
      <c r="C47" s="769" t="s">
        <v>222</v>
      </c>
      <c r="D47" s="770"/>
      <c r="E47" s="771"/>
      <c r="F47" s="348">
        <v>139904836</v>
      </c>
      <c r="G47" s="348">
        <v>418409241</v>
      </c>
      <c r="H47" s="349">
        <v>558314077</v>
      </c>
      <c r="I47" s="246"/>
      <c r="J47" s="348">
        <v>2915415449</v>
      </c>
      <c r="K47" s="348">
        <v>3472961352</v>
      </c>
      <c r="L47" s="348">
        <v>3606176986</v>
      </c>
      <c r="M47" s="348">
        <v>4521546788</v>
      </c>
      <c r="N47" s="348">
        <v>3316180420</v>
      </c>
      <c r="O47" s="348">
        <v>17832280995</v>
      </c>
      <c r="P47" s="350">
        <v>18390595072</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227</v>
      </c>
    </row>
    <row r="8" spans="1:17" ht="18" customHeight="1">
      <c r="C8" s="140" t="s">
        <v>209</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468</v>
      </c>
      <c r="G11" s="296">
        <v>917</v>
      </c>
      <c r="H11" s="297">
        <v>1385</v>
      </c>
      <c r="I11" s="298"/>
      <c r="J11" s="296">
        <v>2072</v>
      </c>
      <c r="K11" s="296">
        <v>2255</v>
      </c>
      <c r="L11" s="295">
        <v>1245</v>
      </c>
      <c r="M11" s="296">
        <v>1368</v>
      </c>
      <c r="N11" s="296">
        <v>818</v>
      </c>
      <c r="O11" s="295">
        <v>7758</v>
      </c>
      <c r="P11" s="299">
        <v>9143</v>
      </c>
    </row>
    <row r="12" spans="1:17" ht="18" customHeight="1">
      <c r="C12" s="300"/>
      <c r="D12" s="301" t="s">
        <v>212</v>
      </c>
      <c r="E12" s="302"/>
      <c r="F12" s="303">
        <v>108</v>
      </c>
      <c r="G12" s="304">
        <v>244</v>
      </c>
      <c r="H12" s="305">
        <v>352</v>
      </c>
      <c r="I12" s="306"/>
      <c r="J12" s="304">
        <v>746</v>
      </c>
      <c r="K12" s="303">
        <v>786</v>
      </c>
      <c r="L12" s="303">
        <v>571</v>
      </c>
      <c r="M12" s="303">
        <v>704</v>
      </c>
      <c r="N12" s="304">
        <v>403</v>
      </c>
      <c r="O12" s="303">
        <v>3210</v>
      </c>
      <c r="P12" s="307">
        <v>3562</v>
      </c>
    </row>
    <row r="13" spans="1:17" ht="18" customHeight="1">
      <c r="C13" s="300"/>
      <c r="D13" s="308"/>
      <c r="E13" s="309" t="s">
        <v>163</v>
      </c>
      <c r="F13" s="310">
        <v>0</v>
      </c>
      <c r="G13" s="311">
        <v>0</v>
      </c>
      <c r="H13" s="305">
        <v>0</v>
      </c>
      <c r="I13" s="312"/>
      <c r="J13" s="311">
        <v>247</v>
      </c>
      <c r="K13" s="310">
        <v>234</v>
      </c>
      <c r="L13" s="310">
        <v>108</v>
      </c>
      <c r="M13" s="310">
        <v>134</v>
      </c>
      <c r="N13" s="311">
        <v>127</v>
      </c>
      <c r="O13" s="303">
        <v>850</v>
      </c>
      <c r="P13" s="307">
        <v>850</v>
      </c>
    </row>
    <row r="14" spans="1:17" ht="18" customHeight="1">
      <c r="C14" s="300"/>
      <c r="D14" s="308"/>
      <c r="E14" s="309" t="s">
        <v>164</v>
      </c>
      <c r="F14" s="310">
        <v>0</v>
      </c>
      <c r="G14" s="311">
        <v>0</v>
      </c>
      <c r="H14" s="305">
        <v>0</v>
      </c>
      <c r="I14" s="312"/>
      <c r="J14" s="311">
        <v>1</v>
      </c>
      <c r="K14" s="310">
        <v>1</v>
      </c>
      <c r="L14" s="310">
        <v>37</v>
      </c>
      <c r="M14" s="310">
        <v>16</v>
      </c>
      <c r="N14" s="311">
        <v>24</v>
      </c>
      <c r="O14" s="303">
        <v>79</v>
      </c>
      <c r="P14" s="307">
        <v>79</v>
      </c>
    </row>
    <row r="15" spans="1:17" ht="18" customHeight="1">
      <c r="C15" s="300"/>
      <c r="D15" s="308"/>
      <c r="E15" s="309" t="s">
        <v>165</v>
      </c>
      <c r="F15" s="310">
        <v>11</v>
      </c>
      <c r="G15" s="311">
        <v>86</v>
      </c>
      <c r="H15" s="305">
        <v>97</v>
      </c>
      <c r="I15" s="312"/>
      <c r="J15" s="311">
        <v>49</v>
      </c>
      <c r="K15" s="310">
        <v>122</v>
      </c>
      <c r="L15" s="310">
        <v>103</v>
      </c>
      <c r="M15" s="310">
        <v>134</v>
      </c>
      <c r="N15" s="311">
        <v>68</v>
      </c>
      <c r="O15" s="303">
        <v>476</v>
      </c>
      <c r="P15" s="307">
        <v>573</v>
      </c>
    </row>
    <row r="16" spans="1:17" ht="18" customHeight="1">
      <c r="C16" s="300"/>
      <c r="D16" s="308"/>
      <c r="E16" s="309" t="s">
        <v>166</v>
      </c>
      <c r="F16" s="310">
        <v>0</v>
      </c>
      <c r="G16" s="311">
        <v>40</v>
      </c>
      <c r="H16" s="305">
        <v>40</v>
      </c>
      <c r="I16" s="312"/>
      <c r="J16" s="311">
        <v>21</v>
      </c>
      <c r="K16" s="310">
        <v>15</v>
      </c>
      <c r="L16" s="310">
        <v>10</v>
      </c>
      <c r="M16" s="310">
        <v>9</v>
      </c>
      <c r="N16" s="311">
        <v>2</v>
      </c>
      <c r="O16" s="303">
        <v>57</v>
      </c>
      <c r="P16" s="307">
        <v>97</v>
      </c>
    </row>
    <row r="17" spans="3:16" ht="18" customHeight="1">
      <c r="C17" s="300"/>
      <c r="D17" s="308"/>
      <c r="E17" s="309" t="s">
        <v>167</v>
      </c>
      <c r="F17" s="310">
        <v>97</v>
      </c>
      <c r="G17" s="311">
        <v>118</v>
      </c>
      <c r="H17" s="305">
        <v>215</v>
      </c>
      <c r="I17" s="312"/>
      <c r="J17" s="311">
        <v>428</v>
      </c>
      <c r="K17" s="310">
        <v>414</v>
      </c>
      <c r="L17" s="310">
        <v>313</v>
      </c>
      <c r="M17" s="310">
        <v>411</v>
      </c>
      <c r="N17" s="311">
        <v>182</v>
      </c>
      <c r="O17" s="303">
        <v>1748</v>
      </c>
      <c r="P17" s="307">
        <v>1963</v>
      </c>
    </row>
    <row r="18" spans="3:16" ht="18" customHeight="1">
      <c r="C18" s="300"/>
      <c r="D18" s="301" t="s">
        <v>213</v>
      </c>
      <c r="E18" s="313"/>
      <c r="F18" s="303">
        <v>53</v>
      </c>
      <c r="G18" s="304">
        <v>104</v>
      </c>
      <c r="H18" s="305">
        <v>157</v>
      </c>
      <c r="I18" s="306"/>
      <c r="J18" s="304">
        <v>627</v>
      </c>
      <c r="K18" s="303">
        <v>611</v>
      </c>
      <c r="L18" s="303">
        <v>194</v>
      </c>
      <c r="M18" s="303">
        <v>190</v>
      </c>
      <c r="N18" s="304">
        <v>122</v>
      </c>
      <c r="O18" s="303">
        <v>1744</v>
      </c>
      <c r="P18" s="307">
        <v>1901</v>
      </c>
    </row>
    <row r="19" spans="3:16" ht="18" customHeight="1">
      <c r="C19" s="300"/>
      <c r="D19" s="308"/>
      <c r="E19" s="314" t="s">
        <v>168</v>
      </c>
      <c r="F19" s="310">
        <v>0</v>
      </c>
      <c r="G19" s="311">
        <v>0</v>
      </c>
      <c r="H19" s="305">
        <v>0</v>
      </c>
      <c r="I19" s="312"/>
      <c r="J19" s="311">
        <v>533</v>
      </c>
      <c r="K19" s="310">
        <v>471</v>
      </c>
      <c r="L19" s="310">
        <v>151</v>
      </c>
      <c r="M19" s="310">
        <v>147</v>
      </c>
      <c r="N19" s="311">
        <v>83</v>
      </c>
      <c r="O19" s="303">
        <v>1385</v>
      </c>
      <c r="P19" s="307">
        <v>1385</v>
      </c>
    </row>
    <row r="20" spans="3:16" ht="18" customHeight="1">
      <c r="C20" s="300"/>
      <c r="D20" s="308"/>
      <c r="E20" s="314" t="s">
        <v>169</v>
      </c>
      <c r="F20" s="310">
        <v>53</v>
      </c>
      <c r="G20" s="311">
        <v>104</v>
      </c>
      <c r="H20" s="305">
        <v>157</v>
      </c>
      <c r="I20" s="312"/>
      <c r="J20" s="311">
        <v>94</v>
      </c>
      <c r="K20" s="310">
        <v>140</v>
      </c>
      <c r="L20" s="310">
        <v>43</v>
      </c>
      <c r="M20" s="310">
        <v>43</v>
      </c>
      <c r="N20" s="311">
        <v>39</v>
      </c>
      <c r="O20" s="303">
        <v>359</v>
      </c>
      <c r="P20" s="307">
        <v>516</v>
      </c>
    </row>
    <row r="21" spans="3:16" ht="18" customHeight="1">
      <c r="C21" s="300"/>
      <c r="D21" s="301" t="s">
        <v>214</v>
      </c>
      <c r="E21" s="302"/>
      <c r="F21" s="303">
        <v>8</v>
      </c>
      <c r="G21" s="304">
        <v>15</v>
      </c>
      <c r="H21" s="305">
        <v>23</v>
      </c>
      <c r="I21" s="306"/>
      <c r="J21" s="304">
        <v>78</v>
      </c>
      <c r="K21" s="303">
        <v>160</v>
      </c>
      <c r="L21" s="303">
        <v>50</v>
      </c>
      <c r="M21" s="303">
        <v>45</v>
      </c>
      <c r="N21" s="304">
        <v>35</v>
      </c>
      <c r="O21" s="303">
        <v>368</v>
      </c>
      <c r="P21" s="307">
        <v>391</v>
      </c>
    </row>
    <row r="22" spans="3:16" ht="18" customHeight="1">
      <c r="C22" s="300"/>
      <c r="D22" s="308"/>
      <c r="E22" s="309" t="s">
        <v>170</v>
      </c>
      <c r="F22" s="310">
        <v>8</v>
      </c>
      <c r="G22" s="311">
        <v>15</v>
      </c>
      <c r="H22" s="305">
        <v>23</v>
      </c>
      <c r="I22" s="312"/>
      <c r="J22" s="311">
        <v>78</v>
      </c>
      <c r="K22" s="310">
        <v>147</v>
      </c>
      <c r="L22" s="310">
        <v>49</v>
      </c>
      <c r="M22" s="310">
        <v>45</v>
      </c>
      <c r="N22" s="311">
        <v>25</v>
      </c>
      <c r="O22" s="303">
        <v>344</v>
      </c>
      <c r="P22" s="307">
        <v>367</v>
      </c>
    </row>
    <row r="23" spans="3:16" ht="18" customHeight="1">
      <c r="C23" s="300"/>
      <c r="D23" s="308"/>
      <c r="E23" s="309" t="s">
        <v>171</v>
      </c>
      <c r="F23" s="310">
        <v>0</v>
      </c>
      <c r="G23" s="311">
        <v>0</v>
      </c>
      <c r="H23" s="305">
        <v>0</v>
      </c>
      <c r="I23" s="312"/>
      <c r="J23" s="311">
        <v>0</v>
      </c>
      <c r="K23" s="310">
        <v>13</v>
      </c>
      <c r="L23" s="310">
        <v>1</v>
      </c>
      <c r="M23" s="310">
        <v>0</v>
      </c>
      <c r="N23" s="311">
        <v>10</v>
      </c>
      <c r="O23" s="303">
        <v>24</v>
      </c>
      <c r="P23" s="307">
        <v>24</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229</v>
      </c>
      <c r="G26" s="304">
        <v>512</v>
      </c>
      <c r="H26" s="305">
        <v>741</v>
      </c>
      <c r="I26" s="306"/>
      <c r="J26" s="304">
        <v>488</v>
      </c>
      <c r="K26" s="303">
        <v>614</v>
      </c>
      <c r="L26" s="303">
        <v>351</v>
      </c>
      <c r="M26" s="303">
        <v>362</v>
      </c>
      <c r="N26" s="304">
        <v>210</v>
      </c>
      <c r="O26" s="303">
        <v>2025</v>
      </c>
      <c r="P26" s="307">
        <v>2766</v>
      </c>
    </row>
    <row r="27" spans="3:16" ht="18" customHeight="1">
      <c r="C27" s="300"/>
      <c r="D27" s="308"/>
      <c r="E27" s="316" t="s">
        <v>174</v>
      </c>
      <c r="F27" s="317">
        <v>217</v>
      </c>
      <c r="G27" s="318">
        <v>485</v>
      </c>
      <c r="H27" s="305">
        <v>702</v>
      </c>
      <c r="I27" s="312"/>
      <c r="J27" s="318">
        <v>475</v>
      </c>
      <c r="K27" s="317">
        <v>594</v>
      </c>
      <c r="L27" s="317">
        <v>339</v>
      </c>
      <c r="M27" s="317">
        <v>352</v>
      </c>
      <c r="N27" s="318">
        <v>207</v>
      </c>
      <c r="O27" s="303">
        <v>1967</v>
      </c>
      <c r="P27" s="307">
        <v>2669</v>
      </c>
    </row>
    <row r="28" spans="3:16" ht="18" customHeight="1">
      <c r="C28" s="300"/>
      <c r="D28" s="319"/>
      <c r="E28" s="314" t="s">
        <v>216</v>
      </c>
      <c r="F28" s="320">
        <v>4</v>
      </c>
      <c r="G28" s="321">
        <v>9</v>
      </c>
      <c r="H28" s="305">
        <v>13</v>
      </c>
      <c r="I28" s="322"/>
      <c r="J28" s="321">
        <v>3</v>
      </c>
      <c r="K28" s="320">
        <v>13</v>
      </c>
      <c r="L28" s="320">
        <v>5</v>
      </c>
      <c r="M28" s="320">
        <v>4</v>
      </c>
      <c r="N28" s="321">
        <v>2</v>
      </c>
      <c r="O28" s="303">
        <v>27</v>
      </c>
      <c r="P28" s="307">
        <v>40</v>
      </c>
    </row>
    <row r="29" spans="3:16" ht="18" customHeight="1">
      <c r="C29" s="300"/>
      <c r="D29" s="323"/>
      <c r="E29" s="309" t="s">
        <v>217</v>
      </c>
      <c r="F29" s="324">
        <v>8</v>
      </c>
      <c r="G29" s="325">
        <v>18</v>
      </c>
      <c r="H29" s="305">
        <v>26</v>
      </c>
      <c r="I29" s="322"/>
      <c r="J29" s="325">
        <v>10</v>
      </c>
      <c r="K29" s="324">
        <v>7</v>
      </c>
      <c r="L29" s="324">
        <v>7</v>
      </c>
      <c r="M29" s="324">
        <v>6</v>
      </c>
      <c r="N29" s="325">
        <v>1</v>
      </c>
      <c r="O29" s="303">
        <v>31</v>
      </c>
      <c r="P29" s="307">
        <v>57</v>
      </c>
    </row>
    <row r="30" spans="3:16" ht="18" customHeight="1">
      <c r="C30" s="300"/>
      <c r="D30" s="308" t="s">
        <v>175</v>
      </c>
      <c r="E30" s="326"/>
      <c r="F30" s="310">
        <v>70</v>
      </c>
      <c r="G30" s="311">
        <v>42</v>
      </c>
      <c r="H30" s="305">
        <v>112</v>
      </c>
      <c r="I30" s="312"/>
      <c r="J30" s="311">
        <v>133</v>
      </c>
      <c r="K30" s="310">
        <v>84</v>
      </c>
      <c r="L30" s="310">
        <v>79</v>
      </c>
      <c r="M30" s="310">
        <v>67</v>
      </c>
      <c r="N30" s="311">
        <v>48</v>
      </c>
      <c r="O30" s="303">
        <v>411</v>
      </c>
      <c r="P30" s="307">
        <v>523</v>
      </c>
    </row>
    <row r="31" spans="3:16" ht="18" customHeight="1">
      <c r="C31" s="327"/>
      <c r="D31" s="328" t="s">
        <v>176</v>
      </c>
      <c r="E31" s="329"/>
      <c r="F31" s="361"/>
      <c r="G31" s="361"/>
      <c r="H31" s="362"/>
      <c r="I31" s="363"/>
      <c r="J31" s="361"/>
      <c r="K31" s="361"/>
      <c r="L31" s="361"/>
      <c r="M31" s="361"/>
      <c r="N31" s="361"/>
      <c r="O31" s="362"/>
      <c r="P31" s="364"/>
    </row>
    <row r="32" spans="3:16" ht="18" customHeight="1">
      <c r="C32" s="293" t="s">
        <v>218</v>
      </c>
      <c r="D32" s="334"/>
      <c r="E32" s="335"/>
      <c r="F32" s="295">
        <v>6</v>
      </c>
      <c r="G32" s="296">
        <v>32</v>
      </c>
      <c r="H32" s="297">
        <v>38</v>
      </c>
      <c r="I32" s="298"/>
      <c r="J32" s="296">
        <v>375</v>
      </c>
      <c r="K32" s="295">
        <v>155</v>
      </c>
      <c r="L32" s="295">
        <v>152</v>
      </c>
      <c r="M32" s="295">
        <v>194</v>
      </c>
      <c r="N32" s="296">
        <v>108</v>
      </c>
      <c r="O32" s="295">
        <v>984</v>
      </c>
      <c r="P32" s="299">
        <v>1022</v>
      </c>
    </row>
    <row r="33" spans="3:16" ht="18" customHeight="1">
      <c r="C33" s="336"/>
      <c r="D33" s="784" t="s">
        <v>192</v>
      </c>
      <c r="E33" s="786"/>
      <c r="F33" s="337">
        <v>0</v>
      </c>
      <c r="G33" s="338">
        <v>0</v>
      </c>
      <c r="H33" s="339">
        <v>0</v>
      </c>
      <c r="I33" s="312"/>
      <c r="J33" s="338">
        <v>5</v>
      </c>
      <c r="K33" s="337">
        <v>5</v>
      </c>
      <c r="L33" s="337">
        <v>0</v>
      </c>
      <c r="M33" s="337">
        <v>8</v>
      </c>
      <c r="N33" s="338">
        <v>5</v>
      </c>
      <c r="O33" s="340">
        <v>23</v>
      </c>
      <c r="P33" s="341">
        <v>23</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214</v>
      </c>
      <c r="K35" s="310">
        <v>95</v>
      </c>
      <c r="L35" s="310">
        <v>66</v>
      </c>
      <c r="M35" s="310">
        <v>76</v>
      </c>
      <c r="N35" s="311">
        <v>5</v>
      </c>
      <c r="O35" s="303">
        <v>456</v>
      </c>
      <c r="P35" s="307">
        <v>456</v>
      </c>
    </row>
    <row r="36" spans="3:16" ht="18" customHeight="1">
      <c r="C36" s="300"/>
      <c r="D36" s="342" t="s">
        <v>195</v>
      </c>
      <c r="E36" s="313"/>
      <c r="F36" s="310">
        <v>0</v>
      </c>
      <c r="G36" s="311">
        <v>0</v>
      </c>
      <c r="H36" s="305">
        <v>0</v>
      </c>
      <c r="I36" s="312"/>
      <c r="J36" s="311">
        <v>24</v>
      </c>
      <c r="K36" s="310">
        <v>15</v>
      </c>
      <c r="L36" s="310">
        <v>4</v>
      </c>
      <c r="M36" s="310">
        <v>2</v>
      </c>
      <c r="N36" s="311">
        <v>7</v>
      </c>
      <c r="O36" s="303">
        <v>52</v>
      </c>
      <c r="P36" s="307">
        <v>52</v>
      </c>
    </row>
    <row r="37" spans="3:16" ht="18" customHeight="1">
      <c r="C37" s="300"/>
      <c r="D37" s="342" t="s">
        <v>196</v>
      </c>
      <c r="E37" s="313"/>
      <c r="F37" s="310">
        <v>6</v>
      </c>
      <c r="G37" s="311">
        <v>32</v>
      </c>
      <c r="H37" s="305">
        <v>38</v>
      </c>
      <c r="I37" s="312"/>
      <c r="J37" s="311">
        <v>57</v>
      </c>
      <c r="K37" s="310">
        <v>10</v>
      </c>
      <c r="L37" s="310">
        <v>50</v>
      </c>
      <c r="M37" s="310">
        <v>34</v>
      </c>
      <c r="N37" s="311">
        <v>1</v>
      </c>
      <c r="O37" s="303">
        <v>152</v>
      </c>
      <c r="P37" s="307">
        <v>190</v>
      </c>
    </row>
    <row r="38" spans="3:16" ht="18" customHeight="1">
      <c r="C38" s="300"/>
      <c r="D38" s="342" t="s">
        <v>197</v>
      </c>
      <c r="E38" s="313"/>
      <c r="F38" s="338">
        <v>0</v>
      </c>
      <c r="G38" s="311">
        <v>0</v>
      </c>
      <c r="H38" s="305">
        <v>0</v>
      </c>
      <c r="I38" s="312"/>
      <c r="J38" s="311">
        <v>42</v>
      </c>
      <c r="K38" s="310">
        <v>23</v>
      </c>
      <c r="L38" s="310">
        <v>12</v>
      </c>
      <c r="M38" s="310">
        <v>19</v>
      </c>
      <c r="N38" s="311">
        <v>28</v>
      </c>
      <c r="O38" s="303">
        <v>124</v>
      </c>
      <c r="P38" s="307">
        <v>124</v>
      </c>
    </row>
    <row r="39" spans="3:16" ht="18" customHeight="1">
      <c r="C39" s="300"/>
      <c r="D39" s="784" t="s">
        <v>198</v>
      </c>
      <c r="E39" s="785"/>
      <c r="F39" s="337">
        <v>0</v>
      </c>
      <c r="G39" s="338">
        <v>0</v>
      </c>
      <c r="H39" s="305">
        <v>0</v>
      </c>
      <c r="I39" s="312"/>
      <c r="J39" s="311">
        <v>13</v>
      </c>
      <c r="K39" s="310">
        <v>0</v>
      </c>
      <c r="L39" s="310">
        <v>0</v>
      </c>
      <c r="M39" s="310">
        <v>4</v>
      </c>
      <c r="N39" s="311">
        <v>0</v>
      </c>
      <c r="O39" s="303">
        <v>17</v>
      </c>
      <c r="P39" s="307">
        <v>17</v>
      </c>
    </row>
    <row r="40" spans="3:16" ht="18" customHeight="1">
      <c r="C40" s="336"/>
      <c r="D40" s="784" t="s">
        <v>199</v>
      </c>
      <c r="E40" s="786"/>
      <c r="F40" s="337">
        <v>0</v>
      </c>
      <c r="G40" s="338">
        <v>0</v>
      </c>
      <c r="H40" s="339">
        <v>0</v>
      </c>
      <c r="I40" s="312"/>
      <c r="J40" s="338">
        <v>0</v>
      </c>
      <c r="K40" s="337">
        <v>0</v>
      </c>
      <c r="L40" s="337">
        <v>16</v>
      </c>
      <c r="M40" s="337">
        <v>39</v>
      </c>
      <c r="N40" s="338">
        <v>28</v>
      </c>
      <c r="O40" s="340">
        <v>83</v>
      </c>
      <c r="P40" s="341">
        <v>83</v>
      </c>
    </row>
    <row r="41" spans="3:16" ht="18" customHeight="1">
      <c r="C41" s="343"/>
      <c r="D41" s="787" t="s">
        <v>219</v>
      </c>
      <c r="E41" s="788"/>
      <c r="F41" s="330">
        <v>0</v>
      </c>
      <c r="G41" s="331">
        <v>0</v>
      </c>
      <c r="H41" s="305">
        <v>0</v>
      </c>
      <c r="I41" s="312"/>
      <c r="J41" s="331">
        <v>20</v>
      </c>
      <c r="K41" s="330">
        <v>7</v>
      </c>
      <c r="L41" s="330">
        <v>4</v>
      </c>
      <c r="M41" s="330">
        <v>12</v>
      </c>
      <c r="N41" s="331">
        <v>34</v>
      </c>
      <c r="O41" s="344">
        <v>77</v>
      </c>
      <c r="P41" s="333">
        <v>77</v>
      </c>
    </row>
    <row r="42" spans="3:16" ht="18" customHeight="1">
      <c r="C42" s="300" t="s">
        <v>220</v>
      </c>
      <c r="D42" s="302"/>
      <c r="E42" s="302"/>
      <c r="F42" s="296">
        <v>0</v>
      </c>
      <c r="G42" s="296">
        <v>0</v>
      </c>
      <c r="H42" s="297">
        <v>0</v>
      </c>
      <c r="I42" s="298"/>
      <c r="J42" s="296">
        <v>26</v>
      </c>
      <c r="K42" s="295">
        <v>55</v>
      </c>
      <c r="L42" s="295">
        <v>103</v>
      </c>
      <c r="M42" s="295">
        <v>154</v>
      </c>
      <c r="N42" s="296">
        <v>151</v>
      </c>
      <c r="O42" s="295">
        <v>489</v>
      </c>
      <c r="P42" s="299">
        <v>489</v>
      </c>
    </row>
    <row r="43" spans="3:16" ht="18" customHeight="1">
      <c r="C43" s="300"/>
      <c r="D43" s="345" t="s">
        <v>91</v>
      </c>
      <c r="E43" s="345"/>
      <c r="F43" s="311">
        <v>0</v>
      </c>
      <c r="G43" s="311">
        <v>0</v>
      </c>
      <c r="H43" s="305">
        <v>0</v>
      </c>
      <c r="I43" s="312"/>
      <c r="J43" s="311">
        <v>0</v>
      </c>
      <c r="K43" s="310">
        <v>25</v>
      </c>
      <c r="L43" s="310">
        <v>82</v>
      </c>
      <c r="M43" s="310">
        <v>66</v>
      </c>
      <c r="N43" s="311">
        <v>102</v>
      </c>
      <c r="O43" s="303">
        <v>275</v>
      </c>
      <c r="P43" s="307">
        <v>275</v>
      </c>
    </row>
    <row r="44" spans="3:16" ht="18" customHeight="1">
      <c r="C44" s="300"/>
      <c r="D44" s="345" t="s">
        <v>92</v>
      </c>
      <c r="E44" s="345"/>
      <c r="F44" s="310">
        <v>0</v>
      </c>
      <c r="G44" s="311">
        <v>0</v>
      </c>
      <c r="H44" s="305">
        <v>0</v>
      </c>
      <c r="I44" s="312"/>
      <c r="J44" s="311">
        <v>22</v>
      </c>
      <c r="K44" s="310">
        <v>30</v>
      </c>
      <c r="L44" s="310">
        <v>21</v>
      </c>
      <c r="M44" s="310">
        <v>81</v>
      </c>
      <c r="N44" s="311">
        <v>42</v>
      </c>
      <c r="O44" s="303">
        <v>196</v>
      </c>
      <c r="P44" s="307">
        <v>196</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4</v>
      </c>
      <c r="K46" s="330">
        <v>0</v>
      </c>
      <c r="L46" s="330">
        <v>0</v>
      </c>
      <c r="M46" s="330">
        <v>7</v>
      </c>
      <c r="N46" s="331">
        <v>7</v>
      </c>
      <c r="O46" s="344">
        <v>18</v>
      </c>
      <c r="P46" s="333">
        <v>18</v>
      </c>
    </row>
    <row r="47" spans="3:16" ht="18" customHeight="1">
      <c r="C47" s="769" t="s">
        <v>222</v>
      </c>
      <c r="D47" s="770"/>
      <c r="E47" s="771"/>
      <c r="F47" s="348">
        <v>474</v>
      </c>
      <c r="G47" s="348">
        <v>949</v>
      </c>
      <c r="H47" s="349">
        <v>1423</v>
      </c>
      <c r="I47" s="246"/>
      <c r="J47" s="348">
        <v>2473</v>
      </c>
      <c r="K47" s="348">
        <v>2465</v>
      </c>
      <c r="L47" s="348">
        <v>1500</v>
      </c>
      <c r="M47" s="348">
        <v>1716</v>
      </c>
      <c r="N47" s="348">
        <v>1077</v>
      </c>
      <c r="O47" s="348">
        <v>9231</v>
      </c>
      <c r="P47" s="350">
        <v>10654</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227</v>
      </c>
    </row>
    <row r="8" spans="1:17" ht="18" customHeight="1">
      <c r="C8" s="140" t="s">
        <v>223</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822435</v>
      </c>
      <c r="G11" s="295">
        <v>1998410</v>
      </c>
      <c r="H11" s="297">
        <v>2820845</v>
      </c>
      <c r="I11" s="298"/>
      <c r="J11" s="295">
        <v>9308416</v>
      </c>
      <c r="K11" s="295">
        <v>11143066</v>
      </c>
      <c r="L11" s="295">
        <v>7478908</v>
      </c>
      <c r="M11" s="295">
        <v>7620692</v>
      </c>
      <c r="N11" s="295">
        <v>6024830</v>
      </c>
      <c r="O11" s="295">
        <v>41575912</v>
      </c>
      <c r="P11" s="299">
        <v>44396757</v>
      </c>
    </row>
    <row r="12" spans="1:17" ht="18" customHeight="1">
      <c r="C12" s="300"/>
      <c r="D12" s="301" t="s">
        <v>212</v>
      </c>
      <c r="E12" s="302"/>
      <c r="F12" s="303">
        <v>89196</v>
      </c>
      <c r="G12" s="304">
        <v>583635</v>
      </c>
      <c r="H12" s="305">
        <v>672831</v>
      </c>
      <c r="I12" s="306"/>
      <c r="J12" s="304">
        <v>1925286</v>
      </c>
      <c r="K12" s="303">
        <v>2924099</v>
      </c>
      <c r="L12" s="303">
        <v>2526178</v>
      </c>
      <c r="M12" s="303">
        <v>2851629</v>
      </c>
      <c r="N12" s="304">
        <v>2544497</v>
      </c>
      <c r="O12" s="303">
        <v>12771689</v>
      </c>
      <c r="P12" s="307">
        <v>13444520</v>
      </c>
    </row>
    <row r="13" spans="1:17" ht="18" customHeight="1">
      <c r="C13" s="300"/>
      <c r="D13" s="308"/>
      <c r="E13" s="309" t="s">
        <v>163</v>
      </c>
      <c r="F13" s="310">
        <v>0</v>
      </c>
      <c r="G13" s="311">
        <v>0</v>
      </c>
      <c r="H13" s="305">
        <v>0</v>
      </c>
      <c r="I13" s="312"/>
      <c r="J13" s="311">
        <v>1362940</v>
      </c>
      <c r="K13" s="310">
        <v>2122368</v>
      </c>
      <c r="L13" s="310">
        <v>1450032</v>
      </c>
      <c r="M13" s="310">
        <v>1789737</v>
      </c>
      <c r="N13" s="311">
        <v>1772059</v>
      </c>
      <c r="O13" s="303">
        <v>8497136</v>
      </c>
      <c r="P13" s="307">
        <v>8497136</v>
      </c>
    </row>
    <row r="14" spans="1:17" ht="18" customHeight="1">
      <c r="C14" s="300"/>
      <c r="D14" s="308"/>
      <c r="E14" s="309" t="s">
        <v>164</v>
      </c>
      <c r="F14" s="310">
        <v>0</v>
      </c>
      <c r="G14" s="311">
        <v>0</v>
      </c>
      <c r="H14" s="305">
        <v>0</v>
      </c>
      <c r="I14" s="312"/>
      <c r="J14" s="311">
        <v>1583</v>
      </c>
      <c r="K14" s="310">
        <v>4315</v>
      </c>
      <c r="L14" s="310">
        <v>304743</v>
      </c>
      <c r="M14" s="310">
        <v>67359</v>
      </c>
      <c r="N14" s="311">
        <v>165828</v>
      </c>
      <c r="O14" s="303">
        <v>543828</v>
      </c>
      <c r="P14" s="307">
        <v>543828</v>
      </c>
    </row>
    <row r="15" spans="1:17" ht="18" customHeight="1">
      <c r="C15" s="300"/>
      <c r="D15" s="308"/>
      <c r="E15" s="309" t="s">
        <v>165</v>
      </c>
      <c r="F15" s="310">
        <v>25636</v>
      </c>
      <c r="G15" s="311">
        <v>356422</v>
      </c>
      <c r="H15" s="305">
        <v>382058</v>
      </c>
      <c r="I15" s="312"/>
      <c r="J15" s="311">
        <v>190102</v>
      </c>
      <c r="K15" s="310">
        <v>465492</v>
      </c>
      <c r="L15" s="310">
        <v>478542</v>
      </c>
      <c r="M15" s="310">
        <v>652539</v>
      </c>
      <c r="N15" s="311">
        <v>458959</v>
      </c>
      <c r="O15" s="303">
        <v>2245634</v>
      </c>
      <c r="P15" s="307">
        <v>2627692</v>
      </c>
    </row>
    <row r="16" spans="1:17" ht="18" customHeight="1">
      <c r="C16" s="300"/>
      <c r="D16" s="308"/>
      <c r="E16" s="309" t="s">
        <v>166</v>
      </c>
      <c r="F16" s="310">
        <v>0</v>
      </c>
      <c r="G16" s="311">
        <v>140725</v>
      </c>
      <c r="H16" s="305">
        <v>140725</v>
      </c>
      <c r="I16" s="312"/>
      <c r="J16" s="311">
        <v>76998</v>
      </c>
      <c r="K16" s="310">
        <v>63852</v>
      </c>
      <c r="L16" s="310">
        <v>62094</v>
      </c>
      <c r="M16" s="310">
        <v>33186</v>
      </c>
      <c r="N16" s="311">
        <v>3756</v>
      </c>
      <c r="O16" s="303">
        <v>239886</v>
      </c>
      <c r="P16" s="307">
        <v>380611</v>
      </c>
    </row>
    <row r="17" spans="3:16" ht="18" customHeight="1">
      <c r="C17" s="300"/>
      <c r="D17" s="308"/>
      <c r="E17" s="309" t="s">
        <v>167</v>
      </c>
      <c r="F17" s="310">
        <v>63560</v>
      </c>
      <c r="G17" s="311">
        <v>86488</v>
      </c>
      <c r="H17" s="305">
        <v>150048</v>
      </c>
      <c r="I17" s="312"/>
      <c r="J17" s="311">
        <v>293663</v>
      </c>
      <c r="K17" s="310">
        <v>268072</v>
      </c>
      <c r="L17" s="310">
        <v>230767</v>
      </c>
      <c r="M17" s="310">
        <v>308808</v>
      </c>
      <c r="N17" s="311">
        <v>143895</v>
      </c>
      <c r="O17" s="303">
        <v>1245205</v>
      </c>
      <c r="P17" s="307">
        <v>1395253</v>
      </c>
    </row>
    <row r="18" spans="3:16" ht="18" customHeight="1">
      <c r="C18" s="300"/>
      <c r="D18" s="301" t="s">
        <v>213</v>
      </c>
      <c r="E18" s="313"/>
      <c r="F18" s="303">
        <v>123711</v>
      </c>
      <c r="G18" s="304">
        <v>472924</v>
      </c>
      <c r="H18" s="305">
        <v>596635</v>
      </c>
      <c r="I18" s="306"/>
      <c r="J18" s="304">
        <v>4061759</v>
      </c>
      <c r="K18" s="303">
        <v>4893561</v>
      </c>
      <c r="L18" s="303">
        <v>2367988</v>
      </c>
      <c r="M18" s="303">
        <v>2019188</v>
      </c>
      <c r="N18" s="304">
        <v>1508474</v>
      </c>
      <c r="O18" s="303">
        <v>14850970</v>
      </c>
      <c r="P18" s="307">
        <v>15447605</v>
      </c>
    </row>
    <row r="19" spans="3:16" ht="18" customHeight="1">
      <c r="C19" s="300"/>
      <c r="D19" s="308"/>
      <c r="E19" s="314" t="s">
        <v>168</v>
      </c>
      <c r="F19" s="310">
        <v>0</v>
      </c>
      <c r="G19" s="311">
        <v>0</v>
      </c>
      <c r="H19" s="305">
        <v>0</v>
      </c>
      <c r="I19" s="312"/>
      <c r="J19" s="311">
        <v>3467819</v>
      </c>
      <c r="K19" s="310">
        <v>3730591</v>
      </c>
      <c r="L19" s="310">
        <v>1833268</v>
      </c>
      <c r="M19" s="310">
        <v>1470556</v>
      </c>
      <c r="N19" s="311">
        <v>1069991</v>
      </c>
      <c r="O19" s="303">
        <v>11572225</v>
      </c>
      <c r="P19" s="307">
        <v>11572225</v>
      </c>
    </row>
    <row r="20" spans="3:16" ht="18" customHeight="1">
      <c r="C20" s="300"/>
      <c r="D20" s="308"/>
      <c r="E20" s="314" t="s">
        <v>169</v>
      </c>
      <c r="F20" s="310">
        <v>123711</v>
      </c>
      <c r="G20" s="311">
        <v>472924</v>
      </c>
      <c r="H20" s="305">
        <v>596635</v>
      </c>
      <c r="I20" s="312"/>
      <c r="J20" s="311">
        <v>593940</v>
      </c>
      <c r="K20" s="310">
        <v>1162970</v>
      </c>
      <c r="L20" s="310">
        <v>534720</v>
      </c>
      <c r="M20" s="310">
        <v>548632</v>
      </c>
      <c r="N20" s="311">
        <v>438483</v>
      </c>
      <c r="O20" s="303">
        <v>3278745</v>
      </c>
      <c r="P20" s="307">
        <v>3875380</v>
      </c>
    </row>
    <row r="21" spans="3:16" ht="18" customHeight="1">
      <c r="C21" s="300"/>
      <c r="D21" s="301" t="s">
        <v>214</v>
      </c>
      <c r="E21" s="302"/>
      <c r="F21" s="303">
        <v>22746</v>
      </c>
      <c r="G21" s="304">
        <v>63601</v>
      </c>
      <c r="H21" s="305">
        <v>86347</v>
      </c>
      <c r="I21" s="306"/>
      <c r="J21" s="304">
        <v>471230</v>
      </c>
      <c r="K21" s="303">
        <v>815896</v>
      </c>
      <c r="L21" s="303">
        <v>280294</v>
      </c>
      <c r="M21" s="303">
        <v>414338</v>
      </c>
      <c r="N21" s="304">
        <v>272807</v>
      </c>
      <c r="O21" s="303">
        <v>2254565</v>
      </c>
      <c r="P21" s="307">
        <v>2340912</v>
      </c>
    </row>
    <row r="22" spans="3:16" ht="18" customHeight="1">
      <c r="C22" s="300"/>
      <c r="D22" s="308"/>
      <c r="E22" s="309" t="s">
        <v>170</v>
      </c>
      <c r="F22" s="310">
        <v>22746</v>
      </c>
      <c r="G22" s="311">
        <v>63601</v>
      </c>
      <c r="H22" s="305">
        <v>86347</v>
      </c>
      <c r="I22" s="312"/>
      <c r="J22" s="311">
        <v>471230</v>
      </c>
      <c r="K22" s="310">
        <v>709372</v>
      </c>
      <c r="L22" s="310">
        <v>272530</v>
      </c>
      <c r="M22" s="310">
        <v>414338</v>
      </c>
      <c r="N22" s="311">
        <v>172219</v>
      </c>
      <c r="O22" s="303">
        <v>2039689</v>
      </c>
      <c r="P22" s="307">
        <v>2126036</v>
      </c>
    </row>
    <row r="23" spans="3:16" ht="18" customHeight="1">
      <c r="C23" s="300"/>
      <c r="D23" s="308"/>
      <c r="E23" s="309" t="s">
        <v>171</v>
      </c>
      <c r="F23" s="310">
        <v>0</v>
      </c>
      <c r="G23" s="311">
        <v>0</v>
      </c>
      <c r="H23" s="305">
        <v>0</v>
      </c>
      <c r="I23" s="312"/>
      <c r="J23" s="311">
        <v>0</v>
      </c>
      <c r="K23" s="310">
        <v>106524</v>
      </c>
      <c r="L23" s="310">
        <v>7764</v>
      </c>
      <c r="M23" s="310">
        <v>0</v>
      </c>
      <c r="N23" s="311">
        <v>100588</v>
      </c>
      <c r="O23" s="303">
        <v>214876</v>
      </c>
      <c r="P23" s="307">
        <v>214876</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132971</v>
      </c>
      <c r="G26" s="303">
        <v>456215</v>
      </c>
      <c r="H26" s="305">
        <v>589186</v>
      </c>
      <c r="I26" s="306"/>
      <c r="J26" s="304">
        <v>366719</v>
      </c>
      <c r="K26" s="303">
        <v>803394</v>
      </c>
      <c r="L26" s="303">
        <v>514701</v>
      </c>
      <c r="M26" s="303">
        <v>724932</v>
      </c>
      <c r="N26" s="304">
        <v>510579</v>
      </c>
      <c r="O26" s="303">
        <v>2920325</v>
      </c>
      <c r="P26" s="307">
        <v>3509511</v>
      </c>
    </row>
    <row r="27" spans="3:16" ht="18" customHeight="1">
      <c r="C27" s="300"/>
      <c r="D27" s="308"/>
      <c r="E27" s="309" t="s">
        <v>174</v>
      </c>
      <c r="F27" s="351">
        <v>132971</v>
      </c>
      <c r="G27" s="352">
        <v>456215</v>
      </c>
      <c r="H27" s="305">
        <v>589186</v>
      </c>
      <c r="I27" s="312"/>
      <c r="J27" s="352">
        <v>366719</v>
      </c>
      <c r="K27" s="351">
        <v>803394</v>
      </c>
      <c r="L27" s="351">
        <v>514701</v>
      </c>
      <c r="M27" s="351">
        <v>724932</v>
      </c>
      <c r="N27" s="352">
        <v>510579</v>
      </c>
      <c r="O27" s="303">
        <v>2920325</v>
      </c>
      <c r="P27" s="307">
        <v>3509511</v>
      </c>
    </row>
    <row r="28" spans="3:16" ht="18" customHeight="1">
      <c r="C28" s="336"/>
      <c r="D28" s="342" t="s">
        <v>224</v>
      </c>
      <c r="E28" s="313"/>
      <c r="F28" s="338">
        <v>453811</v>
      </c>
      <c r="G28" s="338">
        <v>422035</v>
      </c>
      <c r="H28" s="339">
        <v>875846</v>
      </c>
      <c r="I28" s="312"/>
      <c r="J28" s="338">
        <v>2483422</v>
      </c>
      <c r="K28" s="337">
        <v>1706116</v>
      </c>
      <c r="L28" s="337">
        <v>1789747</v>
      </c>
      <c r="M28" s="337">
        <v>1610605</v>
      </c>
      <c r="N28" s="338">
        <v>1188473</v>
      </c>
      <c r="O28" s="340">
        <v>8778363</v>
      </c>
      <c r="P28" s="341">
        <v>9654209</v>
      </c>
    </row>
    <row r="29" spans="3:16" ht="18" customHeight="1">
      <c r="C29" s="327"/>
      <c r="D29" s="328" t="s">
        <v>176</v>
      </c>
      <c r="E29" s="329"/>
      <c r="F29" s="361"/>
      <c r="G29" s="361"/>
      <c r="H29" s="362"/>
      <c r="I29" s="363"/>
      <c r="J29" s="361"/>
      <c r="K29" s="361"/>
      <c r="L29" s="361"/>
      <c r="M29" s="361"/>
      <c r="N29" s="361"/>
      <c r="O29" s="362"/>
      <c r="P29" s="365"/>
    </row>
    <row r="30" spans="3:16" ht="18" customHeight="1">
      <c r="C30" s="293" t="s">
        <v>218</v>
      </c>
      <c r="D30" s="334"/>
      <c r="E30" s="335"/>
      <c r="F30" s="303">
        <v>23082</v>
      </c>
      <c r="G30" s="296">
        <v>298880</v>
      </c>
      <c r="H30" s="297">
        <v>321962</v>
      </c>
      <c r="I30" s="298"/>
      <c r="J30" s="353">
        <v>4107448</v>
      </c>
      <c r="K30" s="295">
        <v>2019197</v>
      </c>
      <c r="L30" s="295">
        <v>2716837</v>
      </c>
      <c r="M30" s="295">
        <v>4531876</v>
      </c>
      <c r="N30" s="296">
        <v>3542005</v>
      </c>
      <c r="O30" s="295">
        <v>16917363</v>
      </c>
      <c r="P30" s="299">
        <v>17239325</v>
      </c>
    </row>
    <row r="31" spans="3:16" ht="18" customHeight="1">
      <c r="C31" s="336"/>
      <c r="D31" s="342" t="s">
        <v>192</v>
      </c>
      <c r="E31" s="313"/>
      <c r="F31" s="337">
        <v>0</v>
      </c>
      <c r="G31" s="338">
        <v>0</v>
      </c>
      <c r="H31" s="339">
        <v>0</v>
      </c>
      <c r="I31" s="312"/>
      <c r="J31" s="338">
        <v>34163</v>
      </c>
      <c r="K31" s="337">
        <v>61883</v>
      </c>
      <c r="L31" s="337">
        <v>0</v>
      </c>
      <c r="M31" s="337">
        <v>186849</v>
      </c>
      <c r="N31" s="338">
        <v>150365</v>
      </c>
      <c r="O31" s="340">
        <v>433260</v>
      </c>
      <c r="P31" s="341">
        <v>433260</v>
      </c>
    </row>
    <row r="32" spans="3:16" ht="18" customHeight="1">
      <c r="C32" s="300"/>
      <c r="D32" s="342" t="s">
        <v>193</v>
      </c>
      <c r="E32" s="313"/>
      <c r="F32" s="337">
        <v>0</v>
      </c>
      <c r="G32" s="338">
        <v>0</v>
      </c>
      <c r="H32" s="305">
        <v>0</v>
      </c>
      <c r="I32" s="312"/>
      <c r="J32" s="354">
        <v>0</v>
      </c>
      <c r="K32" s="310">
        <v>0</v>
      </c>
      <c r="L32" s="310">
        <v>0</v>
      </c>
      <c r="M32" s="310">
        <v>0</v>
      </c>
      <c r="N32" s="311">
        <v>0</v>
      </c>
      <c r="O32" s="303">
        <v>0</v>
      </c>
      <c r="P32" s="307">
        <v>0</v>
      </c>
    </row>
    <row r="33" spans="3:16" ht="18" customHeight="1">
      <c r="C33" s="300"/>
      <c r="D33" s="315" t="s">
        <v>194</v>
      </c>
      <c r="E33" s="326"/>
      <c r="F33" s="310">
        <v>0</v>
      </c>
      <c r="G33" s="311">
        <v>0</v>
      </c>
      <c r="H33" s="305">
        <v>0</v>
      </c>
      <c r="I33" s="312"/>
      <c r="J33" s="311">
        <v>1120546</v>
      </c>
      <c r="K33" s="310">
        <v>696164</v>
      </c>
      <c r="L33" s="310">
        <v>404636</v>
      </c>
      <c r="M33" s="310">
        <v>984032</v>
      </c>
      <c r="N33" s="311">
        <v>190415</v>
      </c>
      <c r="O33" s="303">
        <v>3395793</v>
      </c>
      <c r="P33" s="307">
        <v>3395793</v>
      </c>
    </row>
    <row r="34" spans="3:16" ht="18" customHeight="1">
      <c r="C34" s="300"/>
      <c r="D34" s="342" t="s">
        <v>195</v>
      </c>
      <c r="E34" s="313"/>
      <c r="F34" s="310">
        <v>0</v>
      </c>
      <c r="G34" s="311">
        <v>0</v>
      </c>
      <c r="H34" s="305">
        <v>0</v>
      </c>
      <c r="I34" s="312"/>
      <c r="J34" s="354">
        <v>451902</v>
      </c>
      <c r="K34" s="310">
        <v>221139</v>
      </c>
      <c r="L34" s="310">
        <v>11679</v>
      </c>
      <c r="M34" s="310">
        <v>12447</v>
      </c>
      <c r="N34" s="311">
        <v>81761</v>
      </c>
      <c r="O34" s="303">
        <v>778928</v>
      </c>
      <c r="P34" s="307">
        <v>778928</v>
      </c>
    </row>
    <row r="35" spans="3:16" ht="18" customHeight="1">
      <c r="C35" s="300"/>
      <c r="D35" s="342" t="s">
        <v>196</v>
      </c>
      <c r="E35" s="313"/>
      <c r="F35" s="310">
        <v>23082</v>
      </c>
      <c r="G35" s="311">
        <v>298880</v>
      </c>
      <c r="H35" s="305">
        <v>321962</v>
      </c>
      <c r="I35" s="312"/>
      <c r="J35" s="354">
        <v>719936</v>
      </c>
      <c r="K35" s="310">
        <v>190261</v>
      </c>
      <c r="L35" s="310">
        <v>1424969</v>
      </c>
      <c r="M35" s="310">
        <v>958292</v>
      </c>
      <c r="N35" s="311">
        <v>29268</v>
      </c>
      <c r="O35" s="303">
        <v>3322726</v>
      </c>
      <c r="P35" s="307">
        <v>3644688</v>
      </c>
    </row>
    <row r="36" spans="3:16" ht="18" customHeight="1">
      <c r="C36" s="300"/>
      <c r="D36" s="342" t="s">
        <v>197</v>
      </c>
      <c r="E36" s="313"/>
      <c r="F36" s="338">
        <v>0</v>
      </c>
      <c r="G36" s="311">
        <v>0</v>
      </c>
      <c r="H36" s="305">
        <v>0</v>
      </c>
      <c r="I36" s="312"/>
      <c r="J36" s="354">
        <v>1148452</v>
      </c>
      <c r="K36" s="310">
        <v>662990</v>
      </c>
      <c r="L36" s="310">
        <v>329687</v>
      </c>
      <c r="M36" s="310">
        <v>568555</v>
      </c>
      <c r="N36" s="311">
        <v>798804</v>
      </c>
      <c r="O36" s="303">
        <v>3508488</v>
      </c>
      <c r="P36" s="307">
        <v>3508488</v>
      </c>
    </row>
    <row r="37" spans="3:16" ht="18" customHeight="1">
      <c r="C37" s="300"/>
      <c r="D37" s="342" t="s">
        <v>198</v>
      </c>
      <c r="E37" s="313"/>
      <c r="F37" s="337">
        <v>0</v>
      </c>
      <c r="G37" s="338">
        <v>0</v>
      </c>
      <c r="H37" s="305">
        <v>0</v>
      </c>
      <c r="I37" s="312"/>
      <c r="J37" s="354">
        <v>242399</v>
      </c>
      <c r="K37" s="310">
        <v>0</v>
      </c>
      <c r="L37" s="310">
        <v>0</v>
      </c>
      <c r="M37" s="310">
        <v>84335</v>
      </c>
      <c r="N37" s="311">
        <v>0</v>
      </c>
      <c r="O37" s="303">
        <v>326734</v>
      </c>
      <c r="P37" s="307">
        <v>326734</v>
      </c>
    </row>
    <row r="38" spans="3:16" ht="18" customHeight="1">
      <c r="C38" s="300"/>
      <c r="D38" s="784" t="s">
        <v>199</v>
      </c>
      <c r="E38" s="785"/>
      <c r="F38" s="310">
        <v>0</v>
      </c>
      <c r="G38" s="310">
        <v>0</v>
      </c>
      <c r="H38" s="305">
        <v>0</v>
      </c>
      <c r="I38" s="312"/>
      <c r="J38" s="355">
        <v>0</v>
      </c>
      <c r="K38" s="356">
        <v>0</v>
      </c>
      <c r="L38" s="356">
        <v>444261</v>
      </c>
      <c r="M38" s="356">
        <v>1277718</v>
      </c>
      <c r="N38" s="357">
        <v>1029986</v>
      </c>
      <c r="O38" s="303">
        <v>2751965</v>
      </c>
      <c r="P38" s="307">
        <v>2751965</v>
      </c>
    </row>
    <row r="39" spans="3:16" ht="18" customHeight="1">
      <c r="C39" s="343"/>
      <c r="D39" s="787" t="s">
        <v>219</v>
      </c>
      <c r="E39" s="789"/>
      <c r="F39" s="310">
        <v>0</v>
      </c>
      <c r="G39" s="310">
        <v>0</v>
      </c>
      <c r="H39" s="305">
        <v>0</v>
      </c>
      <c r="I39" s="312"/>
      <c r="J39" s="358">
        <v>390050</v>
      </c>
      <c r="K39" s="330">
        <v>186760</v>
      </c>
      <c r="L39" s="330">
        <v>101605</v>
      </c>
      <c r="M39" s="330">
        <v>459648</v>
      </c>
      <c r="N39" s="331">
        <v>1261406</v>
      </c>
      <c r="O39" s="344">
        <v>2399469</v>
      </c>
      <c r="P39" s="333">
        <v>2399469</v>
      </c>
    </row>
    <row r="40" spans="3:16" ht="18" customHeight="1">
      <c r="C40" s="300" t="s">
        <v>220</v>
      </c>
      <c r="D40" s="302"/>
      <c r="E40" s="302"/>
      <c r="F40" s="296">
        <v>0</v>
      </c>
      <c r="G40" s="296">
        <v>0</v>
      </c>
      <c r="H40" s="297">
        <v>0</v>
      </c>
      <c r="I40" s="298"/>
      <c r="J40" s="353">
        <v>614201</v>
      </c>
      <c r="K40" s="295">
        <v>1419971</v>
      </c>
      <c r="L40" s="295">
        <v>2791267</v>
      </c>
      <c r="M40" s="295">
        <v>4931616</v>
      </c>
      <c r="N40" s="296">
        <v>5058769</v>
      </c>
      <c r="O40" s="295">
        <v>14815824</v>
      </c>
      <c r="P40" s="299">
        <v>14815824</v>
      </c>
    </row>
    <row r="41" spans="3:16" ht="18" customHeight="1">
      <c r="C41" s="300"/>
      <c r="D41" s="345" t="s">
        <v>91</v>
      </c>
      <c r="E41" s="345"/>
      <c r="F41" s="311">
        <v>0</v>
      </c>
      <c r="G41" s="311">
        <v>0</v>
      </c>
      <c r="H41" s="305">
        <v>0</v>
      </c>
      <c r="I41" s="312"/>
      <c r="J41" s="311">
        <v>0</v>
      </c>
      <c r="K41" s="311">
        <v>643345</v>
      </c>
      <c r="L41" s="311">
        <v>2188289</v>
      </c>
      <c r="M41" s="311">
        <v>2005664</v>
      </c>
      <c r="N41" s="311">
        <v>3376633</v>
      </c>
      <c r="O41" s="303">
        <v>8213931</v>
      </c>
      <c r="P41" s="307">
        <v>8213931</v>
      </c>
    </row>
    <row r="42" spans="3:16" ht="18" customHeight="1">
      <c r="C42" s="300"/>
      <c r="D42" s="345" t="s">
        <v>92</v>
      </c>
      <c r="E42" s="345"/>
      <c r="F42" s="310">
        <v>0</v>
      </c>
      <c r="G42" s="311">
        <v>0</v>
      </c>
      <c r="H42" s="305">
        <v>0</v>
      </c>
      <c r="I42" s="312"/>
      <c r="J42" s="311">
        <v>521905</v>
      </c>
      <c r="K42" s="310">
        <v>776626</v>
      </c>
      <c r="L42" s="311">
        <v>602978</v>
      </c>
      <c r="M42" s="310">
        <v>2639823</v>
      </c>
      <c r="N42" s="311">
        <v>1414734</v>
      </c>
      <c r="O42" s="303">
        <v>5956066</v>
      </c>
      <c r="P42" s="307">
        <v>5956066</v>
      </c>
    </row>
    <row r="43" spans="3:16" ht="18" customHeight="1">
      <c r="C43" s="300"/>
      <c r="D43" s="346" t="s">
        <v>159</v>
      </c>
      <c r="E43" s="346"/>
      <c r="F43" s="337">
        <v>0</v>
      </c>
      <c r="G43" s="338">
        <v>0</v>
      </c>
      <c r="H43" s="305">
        <v>0</v>
      </c>
      <c r="I43" s="312"/>
      <c r="J43" s="338">
        <v>0</v>
      </c>
      <c r="K43" s="337">
        <v>0</v>
      </c>
      <c r="L43" s="338">
        <v>0</v>
      </c>
      <c r="M43" s="337">
        <v>0</v>
      </c>
      <c r="N43" s="338">
        <v>0</v>
      </c>
      <c r="O43" s="303">
        <v>0</v>
      </c>
      <c r="P43" s="307">
        <v>0</v>
      </c>
    </row>
    <row r="44" spans="3:16" ht="18" customHeight="1">
      <c r="C44" s="300"/>
      <c r="D44" s="347" t="s">
        <v>221</v>
      </c>
      <c r="E44" s="347"/>
      <c r="F44" s="330">
        <v>0</v>
      </c>
      <c r="G44" s="331">
        <v>0</v>
      </c>
      <c r="H44" s="332">
        <v>0</v>
      </c>
      <c r="I44" s="312"/>
      <c r="J44" s="331">
        <v>92296</v>
      </c>
      <c r="K44" s="330">
        <v>0</v>
      </c>
      <c r="L44" s="331">
        <v>0</v>
      </c>
      <c r="M44" s="330">
        <v>286129</v>
      </c>
      <c r="N44" s="331">
        <v>267402</v>
      </c>
      <c r="O44" s="344">
        <v>645827</v>
      </c>
      <c r="P44" s="333">
        <v>645827</v>
      </c>
    </row>
    <row r="45" spans="3:16" ht="18" customHeight="1">
      <c r="C45" s="769" t="s">
        <v>222</v>
      </c>
      <c r="D45" s="770"/>
      <c r="E45" s="771"/>
      <c r="F45" s="348">
        <v>845517</v>
      </c>
      <c r="G45" s="359">
        <v>2297290</v>
      </c>
      <c r="H45" s="349">
        <v>3142807</v>
      </c>
      <c r="I45" s="246"/>
      <c r="J45" s="360">
        <v>14030065</v>
      </c>
      <c r="K45" s="348">
        <v>14582234</v>
      </c>
      <c r="L45" s="348">
        <v>12987012</v>
      </c>
      <c r="M45" s="348">
        <v>17084184</v>
      </c>
      <c r="N45" s="359">
        <v>14625604</v>
      </c>
      <c r="O45" s="348">
        <v>73309099</v>
      </c>
      <c r="P45" s="350">
        <v>76451906</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3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workbookViewId="0"/>
  </sheetViews>
  <sheetFormatPr defaultRowHeight="0" customHeight="1" zeroHeight="1"/>
  <cols>
    <col min="1" max="1" width="2.625" style="15" customWidth="1"/>
    <col min="2" max="3" width="4" style="15" customWidth="1"/>
    <col min="4" max="4" width="14.75" style="15" customWidth="1"/>
    <col min="5" max="24" width="4" style="15" customWidth="1"/>
    <col min="25" max="25" width="4.5" style="15" customWidth="1"/>
  </cols>
  <sheetData>
    <row r="1" spans="1:25" ht="18" customHeight="1">
      <c r="A1" s="135" t="s">
        <v>0</v>
      </c>
      <c r="B1" s="13"/>
      <c r="C1" s="13"/>
      <c r="D1" s="13"/>
      <c r="E1" s="13"/>
      <c r="F1" s="13"/>
      <c r="G1" s="13"/>
      <c r="H1" s="13"/>
      <c r="I1" s="13"/>
      <c r="J1" s="13"/>
      <c r="K1" s="13"/>
      <c r="L1" s="12"/>
      <c r="M1" s="12"/>
      <c r="N1" s="12"/>
      <c r="O1" s="12"/>
      <c r="P1" s="12"/>
      <c r="Q1" s="12"/>
      <c r="R1" s="12"/>
      <c r="S1" s="12"/>
      <c r="T1" s="12"/>
      <c r="U1" s="12"/>
      <c r="V1" s="12"/>
      <c r="W1" s="12"/>
      <c r="X1" s="12"/>
      <c r="Y1" s="136"/>
    </row>
    <row r="2" spans="1:25" ht="18.75" customHeight="1">
      <c r="A2" s="14"/>
      <c r="B2" s="16"/>
      <c r="C2" s="16"/>
      <c r="D2" s="16"/>
      <c r="E2" s="16"/>
      <c r="F2" s="16"/>
      <c r="G2" s="16"/>
      <c r="H2" s="16"/>
      <c r="I2" s="16"/>
      <c r="J2" s="16"/>
      <c r="K2" s="16"/>
      <c r="L2" s="16"/>
      <c r="M2" s="16"/>
      <c r="N2" s="16"/>
      <c r="O2" s="16"/>
      <c r="P2" s="16"/>
      <c r="Q2" s="16"/>
      <c r="R2" s="16"/>
      <c r="S2" s="16"/>
      <c r="T2" s="16"/>
      <c r="U2" s="16"/>
      <c r="V2" s="16"/>
      <c r="W2" s="16"/>
      <c r="X2" s="16"/>
      <c r="Y2" s="136"/>
    </row>
    <row r="3" spans="1:25" ht="21" customHeight="1">
      <c r="A3" s="715" t="s">
        <v>1</v>
      </c>
      <c r="B3" s="715"/>
      <c r="C3" s="715"/>
      <c r="D3" s="715"/>
      <c r="E3" s="715"/>
      <c r="F3" s="715"/>
      <c r="G3" s="715"/>
      <c r="H3" s="715"/>
      <c r="I3" s="715"/>
      <c r="J3" s="715"/>
      <c r="K3" s="715"/>
      <c r="L3" s="715"/>
      <c r="M3" s="715"/>
      <c r="N3" s="715"/>
      <c r="O3" s="715"/>
      <c r="P3" s="715"/>
      <c r="Q3" s="715"/>
      <c r="R3" s="715"/>
      <c r="S3" s="715"/>
      <c r="T3" s="715"/>
      <c r="U3" s="715"/>
      <c r="V3" s="715"/>
      <c r="W3" s="715"/>
      <c r="X3" s="715"/>
      <c r="Y3" s="715"/>
    </row>
    <row r="4" spans="1:25" ht="17.25" customHeight="1">
      <c r="A4" s="716" t="s">
        <v>2</v>
      </c>
      <c r="B4" s="715"/>
      <c r="C4" s="715"/>
      <c r="D4" s="715"/>
      <c r="E4" s="715"/>
      <c r="F4" s="715"/>
      <c r="G4" s="715"/>
      <c r="H4" s="715"/>
      <c r="I4" s="715"/>
      <c r="J4" s="715"/>
      <c r="K4" s="715"/>
      <c r="L4" s="715"/>
      <c r="M4" s="715"/>
      <c r="N4" s="715"/>
      <c r="O4" s="715"/>
      <c r="P4" s="715"/>
      <c r="Q4" s="715"/>
      <c r="R4" s="715"/>
      <c r="S4" s="715"/>
      <c r="T4" s="715"/>
      <c r="U4" s="715"/>
      <c r="V4" s="715"/>
      <c r="W4" s="715"/>
      <c r="X4" s="715"/>
      <c r="Y4" s="715"/>
    </row>
    <row r="5" spans="1:25" ht="21" customHeight="1">
      <c r="A5" s="14"/>
      <c r="B5" s="17"/>
      <c r="C5" s="18"/>
      <c r="D5" s="18"/>
      <c r="E5" s="18"/>
      <c r="F5" s="18"/>
      <c r="G5" s="18"/>
      <c r="H5" s="18"/>
      <c r="I5" s="18"/>
      <c r="J5" s="18"/>
      <c r="K5" s="18"/>
      <c r="L5" s="19"/>
      <c r="M5" s="16"/>
      <c r="N5" s="16"/>
      <c r="O5" s="16"/>
      <c r="P5" s="16"/>
      <c r="Q5" s="717" t="s">
        <v>32</v>
      </c>
      <c r="R5" s="717"/>
      <c r="S5" s="717"/>
      <c r="T5" s="717"/>
      <c r="U5" s="718" t="s">
        <v>4</v>
      </c>
      <c r="V5" s="718"/>
      <c r="W5" s="718"/>
      <c r="X5" s="718"/>
      <c r="Y5" s="14"/>
    </row>
    <row r="6" spans="1:25" ht="21" customHeight="1">
      <c r="A6" s="14"/>
      <c r="B6" s="20"/>
      <c r="C6" s="18"/>
      <c r="D6" s="18"/>
      <c r="E6" s="18"/>
      <c r="F6" s="18"/>
      <c r="G6" s="18"/>
      <c r="H6" s="18"/>
      <c r="I6" s="18"/>
      <c r="J6" s="18"/>
      <c r="K6" s="18"/>
      <c r="L6" s="19"/>
      <c r="M6" s="16"/>
      <c r="N6" s="16"/>
      <c r="O6" s="16"/>
      <c r="P6" s="16"/>
      <c r="Q6" s="719" t="s">
        <v>33</v>
      </c>
      <c r="R6" s="719"/>
      <c r="S6" s="719"/>
      <c r="T6" s="719"/>
      <c r="U6" s="720" t="s">
        <v>6</v>
      </c>
      <c r="V6" s="720"/>
      <c r="W6" s="720"/>
      <c r="X6" s="720"/>
      <c r="Y6" s="137" t="s">
        <v>7</v>
      </c>
    </row>
    <row r="7" spans="1:25" ht="22.5" customHeight="1">
      <c r="A7" s="20"/>
      <c r="B7" s="135" t="s">
        <v>34</v>
      </c>
      <c r="C7" s="17"/>
      <c r="D7" s="17"/>
      <c r="E7" s="17"/>
      <c r="F7" s="17"/>
      <c r="G7" s="17"/>
      <c r="H7" s="17"/>
      <c r="I7" s="17"/>
      <c r="J7" s="17"/>
      <c r="K7" s="17"/>
      <c r="L7" s="19"/>
      <c r="M7" s="19"/>
      <c r="N7" s="19"/>
      <c r="O7" s="19"/>
      <c r="P7" s="19"/>
      <c r="Q7" s="19"/>
      <c r="R7" s="19"/>
      <c r="S7" s="19"/>
      <c r="T7" s="19"/>
      <c r="U7" s="19"/>
      <c r="V7" s="19"/>
      <c r="W7" s="19"/>
      <c r="X7" s="16"/>
      <c r="Y7" s="14"/>
    </row>
    <row r="8" spans="1:25" ht="15" customHeight="1">
      <c r="A8" s="14"/>
      <c r="B8" s="138"/>
      <c r="C8" s="26"/>
      <c r="D8" s="26"/>
      <c r="E8" s="26"/>
      <c r="F8" s="26"/>
      <c r="G8" s="26"/>
      <c r="H8" s="26"/>
      <c r="I8" s="26"/>
      <c r="J8" s="26"/>
      <c r="K8" s="29"/>
      <c r="L8" s="29"/>
      <c r="M8" s="29"/>
      <c r="N8" s="29"/>
      <c r="O8" s="29"/>
      <c r="P8" s="29"/>
      <c r="Q8" s="29"/>
      <c r="R8" s="29"/>
      <c r="S8" s="29"/>
      <c r="T8" s="29"/>
      <c r="U8" s="29"/>
      <c r="V8" s="29"/>
      <c r="W8" s="29"/>
      <c r="X8" s="29"/>
      <c r="Y8" s="29"/>
    </row>
    <row r="9" spans="1:25" s="14" customFormat="1" ht="15" customHeight="1">
      <c r="B9" s="139" t="s">
        <v>35</v>
      </c>
      <c r="C9" s="23"/>
      <c r="D9" s="23"/>
      <c r="E9" s="23"/>
      <c r="F9" s="23"/>
      <c r="G9" s="23"/>
      <c r="H9" s="23"/>
      <c r="I9" s="23"/>
      <c r="J9" s="24"/>
      <c r="K9" s="24"/>
      <c r="L9" s="24"/>
      <c r="M9" s="24"/>
      <c r="N9" s="24"/>
      <c r="O9" s="24"/>
      <c r="P9" s="24"/>
      <c r="Q9" s="24"/>
      <c r="R9" s="24"/>
      <c r="S9" s="24"/>
      <c r="T9" s="24"/>
      <c r="U9" s="24"/>
      <c r="V9" s="24"/>
      <c r="W9" s="24"/>
      <c r="X9" s="24"/>
      <c r="Y9" s="24"/>
    </row>
    <row r="10" spans="1:25" s="30" customFormat="1" ht="21" customHeight="1">
      <c r="A10" s="25"/>
      <c r="B10" s="87"/>
      <c r="C10" s="27" t="s">
        <v>36</v>
      </c>
      <c r="D10" s="88"/>
      <c r="E10" s="695" t="s">
        <v>37</v>
      </c>
      <c r="F10" s="695"/>
      <c r="G10" s="695"/>
      <c r="H10" s="695"/>
      <c r="I10" s="695"/>
      <c r="J10" s="695"/>
      <c r="K10" s="695"/>
      <c r="L10" s="695"/>
      <c r="M10" s="695"/>
      <c r="N10" s="695"/>
      <c r="O10" s="695"/>
      <c r="P10" s="695"/>
      <c r="Q10" s="695"/>
      <c r="R10" s="695"/>
      <c r="S10" s="695"/>
      <c r="T10" s="695"/>
      <c r="U10" s="695"/>
      <c r="V10" s="695"/>
      <c r="W10" s="695"/>
      <c r="X10" s="695"/>
      <c r="Y10" s="24"/>
    </row>
    <row r="11" spans="1:25" s="30" customFormat="1" ht="21" customHeight="1">
      <c r="A11" s="25"/>
      <c r="B11" s="26"/>
      <c r="C11" s="721" t="s">
        <v>38</v>
      </c>
      <c r="D11" s="722"/>
      <c r="E11" s="722"/>
      <c r="F11" s="722"/>
      <c r="G11" s="722"/>
      <c r="H11" s="722"/>
      <c r="I11" s="722"/>
      <c r="J11" s="722" t="s">
        <v>39</v>
      </c>
      <c r="K11" s="722"/>
      <c r="L11" s="722"/>
      <c r="M11" s="722"/>
      <c r="N11" s="725"/>
      <c r="O11" s="721" t="s">
        <v>40</v>
      </c>
      <c r="P11" s="722"/>
      <c r="Q11" s="722"/>
      <c r="R11" s="722"/>
      <c r="S11" s="727"/>
      <c r="T11" s="721" t="s">
        <v>41</v>
      </c>
      <c r="U11" s="722"/>
      <c r="V11" s="722"/>
      <c r="W11" s="722"/>
      <c r="X11" s="727"/>
      <c r="Y11" s="29"/>
    </row>
    <row r="12" spans="1:25" s="30" customFormat="1" ht="15" customHeight="1">
      <c r="A12" s="25"/>
      <c r="B12" s="31"/>
      <c r="C12" s="723"/>
      <c r="D12" s="724"/>
      <c r="E12" s="724"/>
      <c r="F12" s="724"/>
      <c r="G12" s="724"/>
      <c r="H12" s="724"/>
      <c r="I12" s="724"/>
      <c r="J12" s="724"/>
      <c r="K12" s="724"/>
      <c r="L12" s="724"/>
      <c r="M12" s="724"/>
      <c r="N12" s="726"/>
      <c r="O12" s="723"/>
      <c r="P12" s="724"/>
      <c r="Q12" s="724"/>
      <c r="R12" s="724"/>
      <c r="S12" s="728"/>
      <c r="T12" s="723"/>
      <c r="U12" s="724"/>
      <c r="V12" s="724"/>
      <c r="W12" s="724"/>
      <c r="X12" s="728"/>
      <c r="Y12" s="29"/>
    </row>
    <row r="13" spans="1:25" s="30" customFormat="1" ht="21" customHeight="1">
      <c r="A13" s="25"/>
      <c r="B13" s="31"/>
      <c r="C13" s="712" t="s">
        <v>42</v>
      </c>
      <c r="D13" s="713"/>
      <c r="E13" s="713"/>
      <c r="F13" s="713"/>
      <c r="G13" s="713"/>
      <c r="H13" s="713"/>
      <c r="I13" s="713"/>
      <c r="J13" s="702" t="s">
        <v>43</v>
      </c>
      <c r="K13" s="703"/>
      <c r="L13" s="703"/>
      <c r="M13" s="703" t="s">
        <v>44</v>
      </c>
      <c r="N13" s="703"/>
      <c r="O13" s="714">
        <v>300</v>
      </c>
      <c r="P13" s="706"/>
      <c r="Q13" s="706"/>
      <c r="R13" s="707" t="s">
        <v>45</v>
      </c>
      <c r="S13" s="708"/>
      <c r="T13" s="709">
        <v>7255</v>
      </c>
      <c r="U13" s="710"/>
      <c r="V13" s="710"/>
      <c r="W13" s="710"/>
      <c r="X13" s="711"/>
      <c r="Y13" s="29"/>
    </row>
    <row r="14" spans="1:25" s="30" customFormat="1" ht="21" customHeight="1">
      <c r="A14" s="25"/>
      <c r="B14" s="31"/>
      <c r="C14" s="27"/>
      <c r="D14" s="27"/>
      <c r="E14" s="88"/>
      <c r="F14" s="88"/>
      <c r="G14" s="88"/>
      <c r="H14" s="88"/>
      <c r="I14" s="88"/>
      <c r="J14" s="27"/>
      <c r="K14" s="89"/>
      <c r="L14" s="89"/>
      <c r="M14" s="89"/>
      <c r="N14" s="89"/>
      <c r="O14" s="27"/>
      <c r="P14" s="88"/>
      <c r="Q14" s="88"/>
      <c r="R14" s="88"/>
      <c r="S14" s="27"/>
      <c r="T14" s="27"/>
      <c r="U14" s="27"/>
      <c r="V14" s="27"/>
      <c r="W14" s="27"/>
      <c r="X14" s="90"/>
      <c r="Y14" s="29"/>
    </row>
    <row r="15" spans="1:25" s="30" customFormat="1" ht="21" customHeight="1">
      <c r="A15" s="25"/>
      <c r="B15" s="31"/>
      <c r="C15" s="27" t="s">
        <v>46</v>
      </c>
      <c r="D15" s="88"/>
      <c r="E15" s="695" t="s">
        <v>47</v>
      </c>
      <c r="F15" s="695"/>
      <c r="G15" s="695"/>
      <c r="H15" s="695"/>
      <c r="I15" s="695"/>
      <c r="J15" s="695"/>
      <c r="K15" s="695"/>
      <c r="L15" s="695"/>
      <c r="M15" s="695"/>
      <c r="N15" s="695"/>
      <c r="O15" s="695"/>
      <c r="P15" s="695"/>
      <c r="Q15" s="695"/>
      <c r="R15" s="695"/>
      <c r="S15" s="695"/>
      <c r="T15" s="695"/>
      <c r="U15" s="695"/>
      <c r="V15" s="695"/>
      <c r="W15" s="695"/>
      <c r="X15" s="695"/>
      <c r="Y15" s="29"/>
    </row>
    <row r="16" spans="1:25" s="30" customFormat="1" ht="21" customHeight="1">
      <c r="A16" s="25"/>
      <c r="B16" s="31"/>
      <c r="C16" s="699" t="s">
        <v>48</v>
      </c>
      <c r="D16" s="700"/>
      <c r="E16" s="700"/>
      <c r="F16" s="700"/>
      <c r="G16" s="700"/>
      <c r="H16" s="700"/>
      <c r="I16" s="701"/>
      <c r="J16" s="702" t="s">
        <v>49</v>
      </c>
      <c r="K16" s="703"/>
      <c r="L16" s="703"/>
      <c r="M16" s="703" t="s">
        <v>50</v>
      </c>
      <c r="N16" s="704"/>
      <c r="O16" s="705">
        <v>500</v>
      </c>
      <c r="P16" s="706"/>
      <c r="Q16" s="706"/>
      <c r="R16" s="707" t="s">
        <v>45</v>
      </c>
      <c r="S16" s="708"/>
      <c r="T16" s="709">
        <v>5413</v>
      </c>
      <c r="U16" s="710"/>
      <c r="V16" s="710"/>
      <c r="W16" s="710"/>
      <c r="X16" s="711"/>
      <c r="Y16" s="29"/>
    </row>
    <row r="17" spans="1:25" s="30" customFormat="1" ht="21" customHeight="1">
      <c r="A17" s="25"/>
      <c r="B17" s="31"/>
      <c r="C17" s="91"/>
      <c r="D17" s="91"/>
      <c r="E17" s="91"/>
      <c r="F17" s="91"/>
      <c r="G17" s="91"/>
      <c r="H17" s="91"/>
      <c r="I17" s="91"/>
      <c r="J17" s="92"/>
      <c r="K17" s="92"/>
      <c r="L17" s="92"/>
      <c r="M17" s="92"/>
      <c r="N17" s="92"/>
      <c r="O17" s="89"/>
      <c r="P17" s="89"/>
      <c r="Q17" s="89"/>
      <c r="R17" s="89"/>
      <c r="S17" s="89"/>
      <c r="T17" s="89"/>
      <c r="U17" s="89"/>
      <c r="V17" s="89"/>
      <c r="W17" s="89"/>
      <c r="X17" s="89"/>
      <c r="Y17" s="29"/>
    </row>
    <row r="18" spans="1:25" s="30" customFormat="1" ht="21" customHeight="1">
      <c r="A18" s="25"/>
      <c r="B18" s="31"/>
      <c r="C18" s="27" t="s">
        <v>51</v>
      </c>
      <c r="D18" s="88"/>
      <c r="E18" s="695" t="s">
        <v>52</v>
      </c>
      <c r="F18" s="695"/>
      <c r="G18" s="695"/>
      <c r="H18" s="695"/>
      <c r="I18" s="695"/>
      <c r="J18" s="695"/>
      <c r="K18" s="695"/>
      <c r="L18" s="695"/>
      <c r="M18" s="695"/>
      <c r="N18" s="695"/>
      <c r="O18" s="695"/>
      <c r="P18" s="695"/>
      <c r="Q18" s="695"/>
      <c r="R18" s="695"/>
      <c r="S18" s="695"/>
      <c r="T18" s="695"/>
      <c r="U18" s="695"/>
      <c r="V18" s="695"/>
      <c r="W18" s="695"/>
      <c r="X18" s="695"/>
      <c r="Y18" s="29"/>
    </row>
    <row r="19" spans="1:25" s="30" customFormat="1" ht="21" customHeight="1">
      <c r="A19" s="25"/>
      <c r="B19" s="31"/>
      <c r="C19" s="699" t="s">
        <v>53</v>
      </c>
      <c r="D19" s="700"/>
      <c r="E19" s="700"/>
      <c r="F19" s="700"/>
      <c r="G19" s="700"/>
      <c r="H19" s="700"/>
      <c r="I19" s="701"/>
      <c r="J19" s="702" t="s">
        <v>49</v>
      </c>
      <c r="K19" s="703"/>
      <c r="L19" s="703"/>
      <c r="M19" s="703" t="s">
        <v>50</v>
      </c>
      <c r="N19" s="704"/>
      <c r="O19" s="705">
        <v>700</v>
      </c>
      <c r="P19" s="706"/>
      <c r="Q19" s="706"/>
      <c r="R19" s="707" t="s">
        <v>45</v>
      </c>
      <c r="S19" s="708"/>
      <c r="T19" s="709">
        <v>4852</v>
      </c>
      <c r="U19" s="710"/>
      <c r="V19" s="710"/>
      <c r="W19" s="710"/>
      <c r="X19" s="711"/>
      <c r="Y19" s="29"/>
    </row>
    <row r="20" spans="1:25" s="30" customFormat="1" ht="21" customHeight="1">
      <c r="A20" s="25"/>
      <c r="B20" s="31"/>
      <c r="C20" s="91"/>
      <c r="D20" s="91"/>
      <c r="E20" s="91"/>
      <c r="F20" s="91"/>
      <c r="G20" s="91"/>
      <c r="H20" s="91"/>
      <c r="I20" s="91"/>
      <c r="J20" s="92"/>
      <c r="K20" s="92"/>
      <c r="L20" s="92"/>
      <c r="M20" s="92"/>
      <c r="N20" s="92"/>
      <c r="O20" s="89"/>
      <c r="P20" s="89"/>
      <c r="Q20" s="89"/>
      <c r="R20" s="89"/>
      <c r="S20" s="89"/>
      <c r="T20" s="89"/>
      <c r="U20" s="89"/>
      <c r="V20" s="89"/>
      <c r="W20" s="89"/>
      <c r="X20" s="89"/>
      <c r="Y20" s="29"/>
    </row>
    <row r="21" spans="1:25" s="30" customFormat="1" ht="21" customHeight="1">
      <c r="A21" s="25"/>
      <c r="B21" s="31"/>
      <c r="C21" s="27" t="s">
        <v>54</v>
      </c>
      <c r="D21" s="88"/>
      <c r="E21" s="695" t="s">
        <v>55</v>
      </c>
      <c r="F21" s="695"/>
      <c r="G21" s="695"/>
      <c r="H21" s="695"/>
      <c r="I21" s="695"/>
      <c r="J21" s="695"/>
      <c r="K21" s="695"/>
      <c r="L21" s="695"/>
      <c r="M21" s="695"/>
      <c r="N21" s="695"/>
      <c r="O21" s="695"/>
      <c r="P21" s="695"/>
      <c r="Q21" s="695"/>
      <c r="R21" s="695"/>
      <c r="S21" s="695"/>
      <c r="T21" s="695"/>
      <c r="U21" s="695"/>
      <c r="V21" s="695"/>
      <c r="W21" s="695"/>
      <c r="X21" s="695"/>
      <c r="Y21" s="29"/>
    </row>
    <row r="22" spans="1:25" s="30" customFormat="1" ht="21" customHeight="1">
      <c r="A22" s="25"/>
      <c r="B22" s="33"/>
      <c r="C22" s="699" t="s">
        <v>56</v>
      </c>
      <c r="D22" s="700"/>
      <c r="E22" s="700"/>
      <c r="F22" s="700"/>
      <c r="G22" s="700"/>
      <c r="H22" s="700"/>
      <c r="I22" s="701"/>
      <c r="J22" s="702" t="s">
        <v>57</v>
      </c>
      <c r="K22" s="703"/>
      <c r="L22" s="703"/>
      <c r="M22" s="703" t="s">
        <v>58</v>
      </c>
      <c r="N22" s="704"/>
      <c r="O22" s="705">
        <v>850</v>
      </c>
      <c r="P22" s="706"/>
      <c r="Q22" s="706"/>
      <c r="R22" s="707" t="s">
        <v>45</v>
      </c>
      <c r="S22" s="708"/>
      <c r="T22" s="709">
        <v>7911</v>
      </c>
      <c r="U22" s="710"/>
      <c r="V22" s="710"/>
      <c r="W22" s="710"/>
      <c r="X22" s="711"/>
      <c r="Y22" s="35"/>
    </row>
    <row r="23" spans="1:25" s="30" customFormat="1" ht="21" customHeight="1">
      <c r="A23" s="25"/>
      <c r="B23" s="31"/>
      <c r="C23" s="91"/>
      <c r="D23" s="91"/>
      <c r="E23" s="91"/>
      <c r="F23" s="91"/>
      <c r="G23" s="91"/>
      <c r="H23" s="91"/>
      <c r="I23" s="91"/>
      <c r="J23" s="92"/>
      <c r="K23" s="92"/>
      <c r="L23" s="92"/>
      <c r="M23" s="92"/>
      <c r="N23" s="92"/>
      <c r="O23" s="89"/>
      <c r="P23" s="89"/>
      <c r="Q23" s="89"/>
      <c r="R23" s="89"/>
      <c r="S23" s="89"/>
      <c r="T23" s="89"/>
      <c r="U23" s="89"/>
      <c r="V23" s="89"/>
      <c r="W23" s="89"/>
      <c r="X23" s="89"/>
      <c r="Y23" s="29"/>
    </row>
    <row r="24" spans="1:25" s="30" customFormat="1" ht="21" customHeight="1">
      <c r="A24" s="25"/>
      <c r="B24" s="37"/>
      <c r="C24" s="27" t="s">
        <v>59</v>
      </c>
      <c r="D24" s="93"/>
      <c r="E24" s="695" t="s">
        <v>60</v>
      </c>
      <c r="F24" s="695"/>
      <c r="G24" s="695"/>
      <c r="H24" s="695"/>
      <c r="I24" s="695"/>
      <c r="J24" s="695"/>
      <c r="K24" s="695"/>
      <c r="L24" s="695"/>
      <c r="M24" s="695"/>
      <c r="N24" s="695"/>
      <c r="O24" s="695"/>
      <c r="P24" s="695"/>
      <c r="Q24" s="695"/>
      <c r="R24" s="695"/>
      <c r="S24" s="695"/>
      <c r="T24" s="695"/>
      <c r="U24" s="695"/>
      <c r="V24" s="695"/>
      <c r="W24" s="695"/>
      <c r="X24" s="695"/>
      <c r="Y24" s="29"/>
    </row>
    <row r="25" spans="1:25" s="30" customFormat="1" ht="21" customHeight="1">
      <c r="A25" s="25"/>
      <c r="B25" s="27"/>
      <c r="C25" s="699" t="s">
        <v>61</v>
      </c>
      <c r="D25" s="700"/>
      <c r="E25" s="700"/>
      <c r="F25" s="700"/>
      <c r="G25" s="700"/>
      <c r="H25" s="700"/>
      <c r="I25" s="701"/>
      <c r="J25" s="702" t="s">
        <v>62</v>
      </c>
      <c r="K25" s="703"/>
      <c r="L25" s="703"/>
      <c r="M25" s="703" t="s">
        <v>63</v>
      </c>
      <c r="N25" s="704"/>
      <c r="O25" s="705">
        <v>1000</v>
      </c>
      <c r="P25" s="706"/>
      <c r="Q25" s="706"/>
      <c r="R25" s="707" t="s">
        <v>45</v>
      </c>
      <c r="S25" s="708"/>
      <c r="T25" s="709">
        <v>12732</v>
      </c>
      <c r="U25" s="710"/>
      <c r="V25" s="710"/>
      <c r="W25" s="710"/>
      <c r="X25" s="711"/>
      <c r="Y25" s="29"/>
    </row>
    <row r="26" spans="1:25" s="30" customFormat="1" ht="21" customHeight="1">
      <c r="A26" s="25"/>
      <c r="B26" s="31"/>
      <c r="C26" s="91"/>
      <c r="D26" s="91"/>
      <c r="E26" s="91"/>
      <c r="F26" s="91"/>
      <c r="G26" s="91"/>
      <c r="H26" s="91"/>
      <c r="I26" s="91"/>
      <c r="J26" s="92"/>
      <c r="K26" s="92"/>
      <c r="L26" s="92"/>
      <c r="M26" s="92"/>
      <c r="N26" s="92"/>
      <c r="O26" s="89"/>
      <c r="P26" s="89"/>
      <c r="Q26" s="89"/>
      <c r="R26" s="89"/>
      <c r="S26" s="89"/>
      <c r="T26" s="89"/>
      <c r="U26" s="89"/>
      <c r="V26" s="89"/>
      <c r="W26" s="89"/>
      <c r="X26" s="89"/>
      <c r="Y26" s="29"/>
    </row>
    <row r="27" spans="1:25" s="30" customFormat="1" ht="21" customHeight="1">
      <c r="A27" s="25"/>
      <c r="B27" s="31"/>
      <c r="C27" s="27" t="s">
        <v>64</v>
      </c>
      <c r="D27" s="27"/>
      <c r="E27" s="695" t="s">
        <v>65</v>
      </c>
      <c r="F27" s="695"/>
      <c r="G27" s="695"/>
      <c r="H27" s="695"/>
      <c r="I27" s="695"/>
      <c r="J27" s="695"/>
      <c r="K27" s="695"/>
      <c r="L27" s="695"/>
      <c r="M27" s="695"/>
      <c r="N27" s="695"/>
      <c r="O27" s="695"/>
      <c r="P27" s="695"/>
      <c r="Q27" s="695"/>
      <c r="R27" s="695"/>
      <c r="S27" s="695"/>
      <c r="T27" s="695"/>
      <c r="U27" s="695"/>
      <c r="V27" s="695"/>
      <c r="W27" s="695"/>
      <c r="X27" s="695"/>
      <c r="Y27" s="29"/>
    </row>
    <row r="28" spans="1:25" s="30" customFormat="1" ht="21" customHeight="1">
      <c r="A28" s="25"/>
      <c r="B28" s="31"/>
      <c r="C28" s="696" t="s">
        <v>66</v>
      </c>
      <c r="D28" s="697"/>
      <c r="E28" s="697"/>
      <c r="F28" s="697"/>
      <c r="G28" s="697"/>
      <c r="H28" s="697"/>
      <c r="I28" s="697"/>
      <c r="J28" s="677" t="s">
        <v>67</v>
      </c>
      <c r="K28" s="678"/>
      <c r="L28" s="678"/>
      <c r="M28" s="678" t="s">
        <v>68</v>
      </c>
      <c r="N28" s="698"/>
      <c r="O28" s="679">
        <v>1130</v>
      </c>
      <c r="P28" s="680"/>
      <c r="Q28" s="680"/>
      <c r="R28" s="681" t="s">
        <v>45</v>
      </c>
      <c r="S28" s="682"/>
      <c r="T28" s="683">
        <v>11878</v>
      </c>
      <c r="U28" s="684"/>
      <c r="V28" s="684"/>
      <c r="W28" s="684"/>
      <c r="X28" s="685"/>
      <c r="Y28" s="29"/>
    </row>
    <row r="29" spans="1:25" s="30" customFormat="1" ht="21" customHeight="1">
      <c r="A29" s="25"/>
      <c r="B29" s="31"/>
      <c r="C29" s="94"/>
      <c r="D29" s="671" t="s">
        <v>69</v>
      </c>
      <c r="E29" s="672"/>
      <c r="F29" s="672"/>
      <c r="G29" s="672"/>
      <c r="H29" s="672"/>
      <c r="I29" s="673"/>
      <c r="J29" s="692"/>
      <c r="K29" s="693"/>
      <c r="L29" s="693"/>
      <c r="M29" s="693"/>
      <c r="N29" s="694"/>
      <c r="O29" s="664">
        <v>0</v>
      </c>
      <c r="P29" s="665"/>
      <c r="Q29" s="665"/>
      <c r="R29" s="666" t="s">
        <v>45</v>
      </c>
      <c r="S29" s="667"/>
      <c r="T29" s="668">
        <v>0</v>
      </c>
      <c r="U29" s="669"/>
      <c r="V29" s="669"/>
      <c r="W29" s="669"/>
      <c r="X29" s="670"/>
      <c r="Y29" s="29"/>
    </row>
    <row r="30" spans="1:25" s="30" customFormat="1" ht="21" customHeight="1">
      <c r="A30" s="25"/>
      <c r="B30" s="31"/>
      <c r="C30" s="94"/>
      <c r="D30" s="658"/>
      <c r="E30" s="659"/>
      <c r="F30" s="659"/>
      <c r="G30" s="659"/>
      <c r="H30" s="659"/>
      <c r="I30" s="659"/>
      <c r="J30" s="689"/>
      <c r="K30" s="690"/>
      <c r="L30" s="690"/>
      <c r="M30" s="690"/>
      <c r="N30" s="691"/>
      <c r="O30" s="664">
        <v>0</v>
      </c>
      <c r="P30" s="665"/>
      <c r="Q30" s="665"/>
      <c r="R30" s="666" t="s">
        <v>45</v>
      </c>
      <c r="S30" s="667"/>
      <c r="T30" s="668">
        <v>0</v>
      </c>
      <c r="U30" s="669"/>
      <c r="V30" s="669"/>
      <c r="W30" s="669"/>
      <c r="X30" s="670"/>
      <c r="Y30" s="29"/>
    </row>
    <row r="31" spans="1:25" s="30" customFormat="1" ht="21" customHeight="1">
      <c r="A31" s="25"/>
      <c r="B31" s="31"/>
      <c r="C31" s="95"/>
      <c r="D31" s="645"/>
      <c r="E31" s="646"/>
      <c r="F31" s="646"/>
      <c r="G31" s="646"/>
      <c r="H31" s="646"/>
      <c r="I31" s="646"/>
      <c r="J31" s="686"/>
      <c r="K31" s="687"/>
      <c r="L31" s="687"/>
      <c r="M31" s="687"/>
      <c r="N31" s="688"/>
      <c r="O31" s="651">
        <v>0</v>
      </c>
      <c r="P31" s="652"/>
      <c r="Q31" s="652"/>
      <c r="R31" s="653" t="s">
        <v>45</v>
      </c>
      <c r="S31" s="654"/>
      <c r="T31" s="655">
        <v>0</v>
      </c>
      <c r="U31" s="656"/>
      <c r="V31" s="656"/>
      <c r="W31" s="656"/>
      <c r="X31" s="657"/>
      <c r="Y31" s="29"/>
    </row>
    <row r="32" spans="1:25" s="30" customFormat="1" ht="21" customHeight="1">
      <c r="A32" s="25"/>
      <c r="B32" s="31"/>
      <c r="C32" s="91"/>
      <c r="D32" s="91"/>
      <c r="E32" s="91"/>
      <c r="F32" s="91"/>
      <c r="G32" s="91"/>
      <c r="H32" s="91"/>
      <c r="I32" s="91"/>
      <c r="J32" s="92"/>
      <c r="K32" s="92"/>
      <c r="L32" s="92"/>
      <c r="M32" s="92"/>
      <c r="N32" s="92"/>
      <c r="O32" s="89"/>
      <c r="P32" s="89"/>
      <c r="Q32" s="89"/>
      <c r="R32" s="89"/>
      <c r="S32" s="89"/>
      <c r="T32" s="89"/>
      <c r="U32" s="89"/>
      <c r="V32" s="89"/>
      <c r="W32" s="89"/>
      <c r="X32" s="89"/>
      <c r="Y32" s="29"/>
    </row>
    <row r="33" spans="1:25" s="30" customFormat="1" ht="21" customHeight="1">
      <c r="A33" s="25"/>
      <c r="B33" s="31"/>
      <c r="C33" s="27" t="s">
        <v>70</v>
      </c>
      <c r="D33" s="27"/>
      <c r="E33" s="695" t="s">
        <v>71</v>
      </c>
      <c r="F33" s="695"/>
      <c r="G33" s="695"/>
      <c r="H33" s="695"/>
      <c r="I33" s="695"/>
      <c r="J33" s="695"/>
      <c r="K33" s="695"/>
      <c r="L33" s="695"/>
      <c r="M33" s="695"/>
      <c r="N33" s="695"/>
      <c r="O33" s="695"/>
      <c r="P33" s="695"/>
      <c r="Q33" s="695"/>
      <c r="R33" s="695"/>
      <c r="S33" s="695"/>
      <c r="T33" s="695"/>
      <c r="U33" s="695"/>
      <c r="V33" s="695"/>
      <c r="W33" s="695"/>
      <c r="X33" s="695"/>
      <c r="Y33" s="29"/>
    </row>
    <row r="34" spans="1:25" s="30" customFormat="1" ht="21" customHeight="1">
      <c r="A34" s="25"/>
      <c r="B34" s="31"/>
      <c r="C34" s="696" t="s">
        <v>72</v>
      </c>
      <c r="D34" s="697"/>
      <c r="E34" s="697"/>
      <c r="F34" s="697"/>
      <c r="G34" s="697"/>
      <c r="H34" s="697"/>
      <c r="I34" s="697"/>
      <c r="J34" s="677" t="s">
        <v>73</v>
      </c>
      <c r="K34" s="678"/>
      <c r="L34" s="678"/>
      <c r="M34" s="678" t="s">
        <v>74</v>
      </c>
      <c r="N34" s="698"/>
      <c r="O34" s="679">
        <v>1130</v>
      </c>
      <c r="P34" s="680"/>
      <c r="Q34" s="680"/>
      <c r="R34" s="681" t="s">
        <v>45</v>
      </c>
      <c r="S34" s="682"/>
      <c r="T34" s="683">
        <v>11075</v>
      </c>
      <c r="U34" s="684"/>
      <c r="V34" s="684"/>
      <c r="W34" s="684"/>
      <c r="X34" s="685"/>
      <c r="Y34" s="29"/>
    </row>
    <row r="35" spans="1:25" s="30" customFormat="1" ht="21" customHeight="1">
      <c r="A35" s="25"/>
      <c r="B35" s="31"/>
      <c r="C35" s="94"/>
      <c r="D35" s="671" t="s">
        <v>69</v>
      </c>
      <c r="E35" s="672"/>
      <c r="F35" s="672"/>
      <c r="G35" s="672"/>
      <c r="H35" s="672"/>
      <c r="I35" s="673"/>
      <c r="J35" s="692"/>
      <c r="K35" s="693"/>
      <c r="L35" s="693"/>
      <c r="M35" s="693"/>
      <c r="N35" s="694"/>
      <c r="O35" s="664">
        <v>1300</v>
      </c>
      <c r="P35" s="665"/>
      <c r="Q35" s="665"/>
      <c r="R35" s="666" t="s">
        <v>45</v>
      </c>
      <c r="S35" s="667"/>
      <c r="T35" s="668">
        <v>0</v>
      </c>
      <c r="U35" s="669"/>
      <c r="V35" s="669"/>
      <c r="W35" s="669"/>
      <c r="X35" s="670"/>
      <c r="Y35" s="29"/>
    </row>
    <row r="36" spans="1:25" s="30" customFormat="1" ht="21" customHeight="1">
      <c r="A36" s="25"/>
      <c r="B36" s="31"/>
      <c r="C36" s="94"/>
      <c r="D36" s="658"/>
      <c r="E36" s="659"/>
      <c r="F36" s="659"/>
      <c r="G36" s="659"/>
      <c r="H36" s="659"/>
      <c r="I36" s="659"/>
      <c r="J36" s="689"/>
      <c r="K36" s="690"/>
      <c r="L36" s="690"/>
      <c r="M36" s="690"/>
      <c r="N36" s="691"/>
      <c r="O36" s="664">
        <v>0</v>
      </c>
      <c r="P36" s="665"/>
      <c r="Q36" s="665"/>
      <c r="R36" s="666" t="s">
        <v>45</v>
      </c>
      <c r="S36" s="667"/>
      <c r="T36" s="668">
        <v>0</v>
      </c>
      <c r="U36" s="669"/>
      <c r="V36" s="669"/>
      <c r="W36" s="669"/>
      <c r="X36" s="670"/>
      <c r="Y36" s="29"/>
    </row>
    <row r="37" spans="1:25" s="30" customFormat="1" ht="21" customHeight="1">
      <c r="A37" s="25"/>
      <c r="B37" s="31"/>
      <c r="C37" s="95"/>
      <c r="D37" s="645"/>
      <c r="E37" s="646"/>
      <c r="F37" s="646"/>
      <c r="G37" s="646"/>
      <c r="H37" s="646"/>
      <c r="I37" s="646"/>
      <c r="J37" s="686"/>
      <c r="K37" s="687"/>
      <c r="L37" s="687"/>
      <c r="M37" s="687"/>
      <c r="N37" s="688"/>
      <c r="O37" s="651">
        <v>0</v>
      </c>
      <c r="P37" s="652"/>
      <c r="Q37" s="652"/>
      <c r="R37" s="653" t="s">
        <v>45</v>
      </c>
      <c r="S37" s="654"/>
      <c r="T37" s="655">
        <v>0</v>
      </c>
      <c r="U37" s="656"/>
      <c r="V37" s="656"/>
      <c r="W37" s="656"/>
      <c r="X37" s="657"/>
      <c r="Y37" s="29"/>
    </row>
    <row r="38" spans="1:25" s="30" customFormat="1" ht="21" customHeight="1">
      <c r="A38" s="25"/>
      <c r="B38" s="31"/>
      <c r="C38" s="91"/>
      <c r="D38" s="91"/>
      <c r="E38" s="91"/>
      <c r="F38" s="91"/>
      <c r="G38" s="91"/>
      <c r="H38" s="91"/>
      <c r="I38" s="91"/>
      <c r="J38" s="92"/>
      <c r="K38" s="92"/>
      <c r="L38" s="92"/>
      <c r="M38" s="92"/>
      <c r="N38" s="92"/>
      <c r="O38" s="89"/>
      <c r="P38" s="89"/>
      <c r="Q38" s="89"/>
      <c r="R38" s="89"/>
      <c r="S38" s="89"/>
      <c r="T38" s="89"/>
      <c r="U38" s="89"/>
      <c r="V38" s="89"/>
      <c r="W38" s="89"/>
      <c r="X38" s="89"/>
      <c r="Y38" s="29"/>
    </row>
    <row r="39" spans="1:25" s="30" customFormat="1" ht="21" customHeight="1">
      <c r="A39" s="25"/>
      <c r="B39" s="31"/>
      <c r="C39" s="27" t="s">
        <v>75</v>
      </c>
      <c r="D39" s="27"/>
      <c r="E39" s="695" t="s">
        <v>76</v>
      </c>
      <c r="F39" s="695"/>
      <c r="G39" s="695"/>
      <c r="H39" s="695"/>
      <c r="I39" s="695"/>
      <c r="J39" s="695"/>
      <c r="K39" s="695"/>
      <c r="L39" s="695"/>
      <c r="M39" s="695"/>
      <c r="N39" s="695"/>
      <c r="O39" s="695"/>
      <c r="P39" s="695"/>
      <c r="Q39" s="695"/>
      <c r="R39" s="695"/>
      <c r="S39" s="695"/>
      <c r="T39" s="695"/>
      <c r="U39" s="695"/>
      <c r="V39" s="695"/>
      <c r="W39" s="695"/>
      <c r="X39" s="695"/>
      <c r="Y39" s="29"/>
    </row>
    <row r="40" spans="1:25" s="30" customFormat="1" ht="21" customHeight="1">
      <c r="A40" s="25"/>
      <c r="B40" s="31"/>
      <c r="C40" s="696" t="s">
        <v>77</v>
      </c>
      <c r="D40" s="697"/>
      <c r="E40" s="697"/>
      <c r="F40" s="697"/>
      <c r="G40" s="697"/>
      <c r="H40" s="697"/>
      <c r="I40" s="697"/>
      <c r="J40" s="677" t="s">
        <v>78</v>
      </c>
      <c r="K40" s="678"/>
      <c r="L40" s="678"/>
      <c r="M40" s="678" t="s">
        <v>79</v>
      </c>
      <c r="N40" s="698"/>
      <c r="O40" s="679">
        <v>1550</v>
      </c>
      <c r="P40" s="680"/>
      <c r="Q40" s="680"/>
      <c r="R40" s="681" t="s">
        <v>45</v>
      </c>
      <c r="S40" s="682"/>
      <c r="T40" s="683">
        <v>4907</v>
      </c>
      <c r="U40" s="684"/>
      <c r="V40" s="684"/>
      <c r="W40" s="684"/>
      <c r="X40" s="685"/>
      <c r="Y40" s="29"/>
    </row>
    <row r="41" spans="1:25" s="30" customFormat="1" ht="21" customHeight="1">
      <c r="A41" s="25"/>
      <c r="B41" s="31"/>
      <c r="C41" s="94"/>
      <c r="D41" s="671" t="s">
        <v>69</v>
      </c>
      <c r="E41" s="672"/>
      <c r="F41" s="672"/>
      <c r="G41" s="672"/>
      <c r="H41" s="672"/>
      <c r="I41" s="673"/>
      <c r="J41" s="692"/>
      <c r="K41" s="693"/>
      <c r="L41" s="693"/>
      <c r="M41" s="693"/>
      <c r="N41" s="694"/>
      <c r="O41" s="664">
        <v>0</v>
      </c>
      <c r="P41" s="665"/>
      <c r="Q41" s="665"/>
      <c r="R41" s="666" t="s">
        <v>45</v>
      </c>
      <c r="S41" s="667"/>
      <c r="T41" s="668">
        <v>0</v>
      </c>
      <c r="U41" s="669"/>
      <c r="V41" s="669"/>
      <c r="W41" s="669"/>
      <c r="X41" s="670"/>
      <c r="Y41" s="29"/>
    </row>
    <row r="42" spans="1:25" s="30" customFormat="1" ht="21" customHeight="1">
      <c r="A42" s="25"/>
      <c r="B42" s="31"/>
      <c r="C42" s="94"/>
      <c r="D42" s="658"/>
      <c r="E42" s="659"/>
      <c r="F42" s="659"/>
      <c r="G42" s="659"/>
      <c r="H42" s="659"/>
      <c r="I42" s="659"/>
      <c r="J42" s="689"/>
      <c r="K42" s="690"/>
      <c r="L42" s="690"/>
      <c r="M42" s="690"/>
      <c r="N42" s="691"/>
      <c r="O42" s="664">
        <v>0</v>
      </c>
      <c r="P42" s="665"/>
      <c r="Q42" s="665"/>
      <c r="R42" s="666" t="s">
        <v>45</v>
      </c>
      <c r="S42" s="667"/>
      <c r="T42" s="668">
        <v>0</v>
      </c>
      <c r="U42" s="669"/>
      <c r="V42" s="669"/>
      <c r="W42" s="669"/>
      <c r="X42" s="670"/>
      <c r="Y42" s="29"/>
    </row>
    <row r="43" spans="1:25" s="30" customFormat="1" ht="21" customHeight="1">
      <c r="A43" s="25"/>
      <c r="B43" s="31"/>
      <c r="C43" s="95"/>
      <c r="D43" s="645"/>
      <c r="E43" s="646"/>
      <c r="F43" s="646"/>
      <c r="G43" s="646"/>
      <c r="H43" s="646"/>
      <c r="I43" s="646"/>
      <c r="J43" s="686"/>
      <c r="K43" s="687"/>
      <c r="L43" s="687"/>
      <c r="M43" s="687"/>
      <c r="N43" s="688"/>
      <c r="O43" s="651">
        <v>0</v>
      </c>
      <c r="P43" s="652"/>
      <c r="Q43" s="652"/>
      <c r="R43" s="653" t="s">
        <v>45</v>
      </c>
      <c r="S43" s="654"/>
      <c r="T43" s="655">
        <v>0</v>
      </c>
      <c r="U43" s="656"/>
      <c r="V43" s="656"/>
      <c r="W43" s="656"/>
      <c r="X43" s="657"/>
      <c r="Y43" s="29"/>
    </row>
    <row r="44" spans="1:25" s="30" customFormat="1" ht="21" customHeight="1">
      <c r="A44" s="25"/>
      <c r="B44" s="31"/>
      <c r="C44" s="27"/>
      <c r="D44" s="27"/>
      <c r="E44" s="89"/>
      <c r="F44" s="89"/>
      <c r="G44" s="89"/>
      <c r="H44" s="89"/>
      <c r="I44" s="89"/>
      <c r="J44" s="27"/>
      <c r="K44" s="27"/>
      <c r="L44" s="27"/>
      <c r="M44" s="27"/>
      <c r="N44" s="27"/>
      <c r="O44" s="27"/>
      <c r="P44" s="90"/>
      <c r="Q44" s="90"/>
      <c r="R44" s="90"/>
      <c r="S44" s="27"/>
      <c r="T44" s="90"/>
      <c r="U44" s="90"/>
      <c r="V44" s="90"/>
      <c r="W44" s="90"/>
      <c r="X44" s="90"/>
      <c r="Y44" s="29"/>
    </row>
    <row r="45" spans="1:25" s="30" customFormat="1" ht="21" customHeight="1">
      <c r="A45" s="25"/>
      <c r="B45" s="31"/>
      <c r="C45" s="27" t="s">
        <v>80</v>
      </c>
      <c r="D45" s="27"/>
      <c r="E45" s="646" t="s">
        <v>81</v>
      </c>
      <c r="F45" s="646"/>
      <c r="G45" s="646"/>
      <c r="H45" s="646"/>
      <c r="I45" s="646"/>
      <c r="J45" s="646"/>
      <c r="K45" s="646"/>
      <c r="L45" s="646"/>
      <c r="M45" s="646"/>
      <c r="N45" s="646"/>
      <c r="O45" s="646"/>
      <c r="P45" s="646"/>
      <c r="Q45" s="646"/>
      <c r="R45" s="646"/>
      <c r="S45" s="646"/>
      <c r="T45" s="646"/>
      <c r="U45" s="646"/>
      <c r="V45" s="646"/>
      <c r="W45" s="646"/>
      <c r="X45" s="646"/>
      <c r="Y45" s="29"/>
    </row>
    <row r="46" spans="1:25" s="30" customFormat="1" ht="21" customHeight="1">
      <c r="A46" s="25"/>
      <c r="B46" s="31"/>
      <c r="C46" s="96" t="s">
        <v>82</v>
      </c>
      <c r="D46" s="97"/>
      <c r="E46" s="97"/>
      <c r="F46" s="97"/>
      <c r="G46" s="97"/>
      <c r="H46" s="97"/>
      <c r="I46" s="98"/>
      <c r="J46" s="677" t="s">
        <v>83</v>
      </c>
      <c r="K46" s="678"/>
      <c r="L46" s="678"/>
      <c r="M46" s="678" t="s">
        <v>84</v>
      </c>
      <c r="N46" s="678"/>
      <c r="O46" s="679">
        <v>1650</v>
      </c>
      <c r="P46" s="680"/>
      <c r="Q46" s="680"/>
      <c r="R46" s="681" t="s">
        <v>45</v>
      </c>
      <c r="S46" s="682"/>
      <c r="T46" s="683">
        <v>5330</v>
      </c>
      <c r="U46" s="684"/>
      <c r="V46" s="684"/>
      <c r="W46" s="684"/>
      <c r="X46" s="685"/>
      <c r="Y46" s="29"/>
    </row>
    <row r="47" spans="1:25" s="30" customFormat="1" ht="21" customHeight="1">
      <c r="A47" s="25"/>
      <c r="B47" s="31"/>
      <c r="C47" s="94"/>
      <c r="D47" s="671" t="s">
        <v>69</v>
      </c>
      <c r="E47" s="672"/>
      <c r="F47" s="672"/>
      <c r="G47" s="672"/>
      <c r="H47" s="672"/>
      <c r="I47" s="673"/>
      <c r="J47" s="674"/>
      <c r="K47" s="675"/>
      <c r="L47" s="675"/>
      <c r="M47" s="675"/>
      <c r="N47" s="676"/>
      <c r="O47" s="664">
        <v>1850</v>
      </c>
      <c r="P47" s="665"/>
      <c r="Q47" s="665"/>
      <c r="R47" s="666" t="s">
        <v>45</v>
      </c>
      <c r="S47" s="667"/>
      <c r="T47" s="668">
        <v>0</v>
      </c>
      <c r="U47" s="669"/>
      <c r="V47" s="669"/>
      <c r="W47" s="669"/>
      <c r="X47" s="670"/>
      <c r="Y47" s="29"/>
    </row>
    <row r="48" spans="1:25" s="30" customFormat="1" ht="21" customHeight="1">
      <c r="A48" s="25"/>
      <c r="B48" s="31"/>
      <c r="C48" s="94"/>
      <c r="D48" s="658"/>
      <c r="E48" s="659"/>
      <c r="F48" s="659"/>
      <c r="G48" s="659"/>
      <c r="H48" s="659"/>
      <c r="I48" s="660"/>
      <c r="J48" s="661"/>
      <c r="K48" s="662"/>
      <c r="L48" s="662"/>
      <c r="M48" s="662"/>
      <c r="N48" s="663"/>
      <c r="O48" s="664">
        <v>1950</v>
      </c>
      <c r="P48" s="665"/>
      <c r="Q48" s="665"/>
      <c r="R48" s="666" t="s">
        <v>45</v>
      </c>
      <c r="S48" s="667"/>
      <c r="T48" s="668">
        <v>0</v>
      </c>
      <c r="U48" s="669"/>
      <c r="V48" s="669"/>
      <c r="W48" s="669"/>
      <c r="X48" s="670"/>
      <c r="Y48" s="29"/>
    </row>
    <row r="49" spans="1:25" s="30" customFormat="1" ht="21" customHeight="1">
      <c r="A49" s="25"/>
      <c r="B49" s="31"/>
      <c r="C49" s="99"/>
      <c r="D49" s="658"/>
      <c r="E49" s="659"/>
      <c r="F49" s="659"/>
      <c r="G49" s="659"/>
      <c r="H49" s="659"/>
      <c r="I49" s="660"/>
      <c r="J49" s="661"/>
      <c r="K49" s="662"/>
      <c r="L49" s="662"/>
      <c r="M49" s="662"/>
      <c r="N49" s="663"/>
      <c r="O49" s="664">
        <v>2100</v>
      </c>
      <c r="P49" s="665"/>
      <c r="Q49" s="665"/>
      <c r="R49" s="666" t="s">
        <v>45</v>
      </c>
      <c r="S49" s="667"/>
      <c r="T49" s="668">
        <v>0</v>
      </c>
      <c r="U49" s="669"/>
      <c r="V49" s="669"/>
      <c r="W49" s="669"/>
      <c r="X49" s="670"/>
      <c r="Y49" s="29"/>
    </row>
    <row r="50" spans="1:25" s="30" customFormat="1" ht="21" customHeight="1">
      <c r="A50" s="25"/>
      <c r="B50" s="31"/>
      <c r="C50" s="94"/>
      <c r="D50" s="658"/>
      <c r="E50" s="659"/>
      <c r="F50" s="659"/>
      <c r="G50" s="659"/>
      <c r="H50" s="659"/>
      <c r="I50" s="660"/>
      <c r="J50" s="661"/>
      <c r="K50" s="662"/>
      <c r="L50" s="662"/>
      <c r="M50" s="662"/>
      <c r="N50" s="663"/>
      <c r="O50" s="664">
        <v>2300</v>
      </c>
      <c r="P50" s="665"/>
      <c r="Q50" s="665"/>
      <c r="R50" s="666" t="s">
        <v>45</v>
      </c>
      <c r="S50" s="667"/>
      <c r="T50" s="668">
        <v>0</v>
      </c>
      <c r="U50" s="669"/>
      <c r="V50" s="669"/>
      <c r="W50" s="669"/>
      <c r="X50" s="670"/>
      <c r="Y50" s="29"/>
    </row>
    <row r="51" spans="1:25" s="30" customFormat="1" ht="21" customHeight="1">
      <c r="A51" s="25"/>
      <c r="B51" s="33"/>
      <c r="C51" s="94"/>
      <c r="D51" s="658"/>
      <c r="E51" s="659"/>
      <c r="F51" s="659"/>
      <c r="G51" s="659"/>
      <c r="H51" s="659"/>
      <c r="I51" s="660"/>
      <c r="J51" s="661"/>
      <c r="K51" s="662"/>
      <c r="L51" s="662"/>
      <c r="M51" s="662"/>
      <c r="N51" s="663"/>
      <c r="O51" s="664">
        <v>0</v>
      </c>
      <c r="P51" s="665"/>
      <c r="Q51" s="665"/>
      <c r="R51" s="666" t="s">
        <v>45</v>
      </c>
      <c r="S51" s="667"/>
      <c r="T51" s="668">
        <v>0</v>
      </c>
      <c r="U51" s="669"/>
      <c r="V51" s="669"/>
      <c r="W51" s="669"/>
      <c r="X51" s="670"/>
      <c r="Y51" s="35"/>
    </row>
    <row r="52" spans="1:25" s="30" customFormat="1" ht="21" customHeight="1">
      <c r="A52" s="25"/>
      <c r="B52" s="31"/>
      <c r="C52" s="94"/>
      <c r="D52" s="658"/>
      <c r="E52" s="659"/>
      <c r="F52" s="659"/>
      <c r="G52" s="659"/>
      <c r="H52" s="659"/>
      <c r="I52" s="660"/>
      <c r="J52" s="661"/>
      <c r="K52" s="662"/>
      <c r="L52" s="662"/>
      <c r="M52" s="662"/>
      <c r="N52" s="663"/>
      <c r="O52" s="664">
        <v>0</v>
      </c>
      <c r="P52" s="665"/>
      <c r="Q52" s="665"/>
      <c r="R52" s="666" t="s">
        <v>45</v>
      </c>
      <c r="S52" s="667"/>
      <c r="T52" s="668">
        <v>0</v>
      </c>
      <c r="U52" s="669"/>
      <c r="V52" s="669"/>
      <c r="W52" s="669"/>
      <c r="X52" s="670"/>
      <c r="Y52" s="29"/>
    </row>
    <row r="53" spans="1:25" s="30" customFormat="1" ht="21" customHeight="1">
      <c r="A53" s="25"/>
      <c r="B53" s="31"/>
      <c r="C53" s="94"/>
      <c r="D53" s="658"/>
      <c r="E53" s="659"/>
      <c r="F53" s="659"/>
      <c r="G53" s="659"/>
      <c r="H53" s="659"/>
      <c r="I53" s="660"/>
      <c r="J53" s="661"/>
      <c r="K53" s="662"/>
      <c r="L53" s="662"/>
      <c r="M53" s="662"/>
      <c r="N53" s="663"/>
      <c r="O53" s="664">
        <v>0</v>
      </c>
      <c r="P53" s="665"/>
      <c r="Q53" s="665"/>
      <c r="R53" s="666" t="s">
        <v>45</v>
      </c>
      <c r="S53" s="667"/>
      <c r="T53" s="668">
        <v>0</v>
      </c>
      <c r="U53" s="669"/>
      <c r="V53" s="669"/>
      <c r="W53" s="669"/>
      <c r="X53" s="670"/>
      <c r="Y53" s="29"/>
    </row>
    <row r="54" spans="1:25" s="30" customFormat="1" ht="21" customHeight="1">
      <c r="A54" s="25"/>
      <c r="B54" s="27"/>
      <c r="C54" s="95"/>
      <c r="D54" s="645"/>
      <c r="E54" s="646"/>
      <c r="F54" s="646"/>
      <c r="G54" s="646"/>
      <c r="H54" s="646"/>
      <c r="I54" s="647"/>
      <c r="J54" s="648"/>
      <c r="K54" s="649"/>
      <c r="L54" s="649"/>
      <c r="M54" s="649"/>
      <c r="N54" s="650"/>
      <c r="O54" s="651">
        <v>0</v>
      </c>
      <c r="P54" s="652"/>
      <c r="Q54" s="652"/>
      <c r="R54" s="653" t="s">
        <v>45</v>
      </c>
      <c r="S54" s="654"/>
      <c r="T54" s="655">
        <v>0</v>
      </c>
      <c r="U54" s="656"/>
      <c r="V54" s="656"/>
      <c r="W54" s="656"/>
      <c r="X54" s="657"/>
      <c r="Y54" s="29"/>
    </row>
    <row r="55" spans="1:25" s="30" customFormat="1" ht="21" customHeight="1">
      <c r="A55" s="25"/>
      <c r="B55" s="27"/>
      <c r="C55" s="27"/>
      <c r="D55" s="100"/>
      <c r="E55" s="27"/>
      <c r="F55" s="27"/>
      <c r="G55" s="27"/>
      <c r="H55" s="27"/>
      <c r="I55" s="27"/>
      <c r="J55" s="89"/>
      <c r="K55" s="89"/>
      <c r="L55" s="89"/>
      <c r="M55" s="89"/>
      <c r="N55" s="89"/>
      <c r="O55" s="89"/>
      <c r="P55" s="27"/>
      <c r="Q55" s="27"/>
      <c r="R55" s="27"/>
      <c r="S55" s="27"/>
      <c r="T55" s="27"/>
      <c r="U55" s="27"/>
      <c r="V55" s="27"/>
      <c r="W55" s="27"/>
      <c r="X55" s="90"/>
      <c r="Y55" s="29"/>
    </row>
    <row r="56" spans="1:25" s="30" customFormat="1" ht="21" customHeight="1">
      <c r="A56" s="25"/>
      <c r="B56" s="27"/>
      <c r="C56" s="27" t="s">
        <v>85</v>
      </c>
      <c r="D56" s="90"/>
      <c r="E56" s="90"/>
      <c r="F56" s="90"/>
      <c r="G56" s="90"/>
      <c r="H56" s="90"/>
      <c r="I56" s="90"/>
      <c r="J56" s="27"/>
      <c r="K56" s="101"/>
      <c r="L56" s="101"/>
      <c r="M56" s="90"/>
      <c r="N56" s="90"/>
      <c r="O56" s="90"/>
      <c r="P56" s="27"/>
      <c r="Q56" s="27"/>
      <c r="R56" s="27"/>
      <c r="S56" s="27"/>
      <c r="T56" s="27"/>
      <c r="U56" s="27"/>
      <c r="V56" s="27"/>
      <c r="W56" s="27"/>
      <c r="X56" s="90"/>
      <c r="Y56" s="29"/>
    </row>
    <row r="57" spans="1:25" s="30" customFormat="1" ht="21" customHeight="1">
      <c r="A57" s="25"/>
      <c r="B57" s="27"/>
      <c r="C57" s="637">
        <v>5600</v>
      </c>
      <c r="D57" s="638"/>
      <c r="E57" s="639"/>
      <c r="F57" s="102"/>
      <c r="G57" s="103" t="s">
        <v>86</v>
      </c>
      <c r="H57" s="104"/>
      <c r="I57" s="90"/>
      <c r="J57" s="90"/>
      <c r="K57" s="90"/>
      <c r="L57" s="90"/>
      <c r="M57" s="90"/>
      <c r="N57" s="90"/>
      <c r="O57" s="640" t="s">
        <v>87</v>
      </c>
      <c r="P57" s="640"/>
      <c r="Q57" s="640"/>
      <c r="R57" s="640"/>
      <c r="S57" s="641"/>
      <c r="T57" s="642">
        <f>SUM(T13,T16,T19,T22,T25,T28,T29,T30,T31,T34,T35,T36,T37,T40,T41,T42,T43,T46,T47,T48,T49,T50,T51,T52,T53,T54)</f>
        <v>71353</v>
      </c>
      <c r="U57" s="643"/>
      <c r="V57" s="643"/>
      <c r="W57" s="643"/>
      <c r="X57" s="644"/>
      <c r="Y57" s="29"/>
    </row>
    <row r="58" spans="1:25" s="30" customFormat="1" ht="12" customHeight="1">
      <c r="A58" s="25"/>
      <c r="B58" s="27"/>
      <c r="C58" s="31"/>
      <c r="D58" s="38"/>
      <c r="E58" s="38"/>
      <c r="F58" s="39"/>
      <c r="G58" s="31"/>
      <c r="H58" s="39"/>
      <c r="I58" s="31"/>
      <c r="J58" s="27"/>
      <c r="K58" s="29"/>
      <c r="L58" s="29"/>
      <c r="M58" s="29"/>
      <c r="N58" s="29"/>
      <c r="O58" s="29"/>
      <c r="P58" s="29"/>
      <c r="Q58" s="29"/>
      <c r="R58" s="29"/>
      <c r="S58" s="29"/>
      <c r="T58" s="29"/>
      <c r="U58" s="29"/>
      <c r="V58" s="29"/>
      <c r="W58" s="29"/>
      <c r="X58" s="29"/>
      <c r="Y58" s="29"/>
    </row>
  </sheetData>
  <sheetProtection selectLockedCells="1" selectUnlockedCells="1"/>
  <mergeCells count="177">
    <mergeCell ref="A3:Y3"/>
    <mergeCell ref="A4:Y4"/>
    <mergeCell ref="Q5:T5"/>
    <mergeCell ref="U5:X5"/>
    <mergeCell ref="Q6:T6"/>
    <mergeCell ref="U6:X6"/>
    <mergeCell ref="E10:X10"/>
    <mergeCell ref="C11:I12"/>
    <mergeCell ref="J11:N12"/>
    <mergeCell ref="O11:S12"/>
    <mergeCell ref="T11:X12"/>
    <mergeCell ref="C13:I13"/>
    <mergeCell ref="J13:L13"/>
    <mergeCell ref="M13:N13"/>
    <mergeCell ref="O13:Q13"/>
    <mergeCell ref="R13:S13"/>
    <mergeCell ref="E18:X18"/>
    <mergeCell ref="C19:I19"/>
    <mergeCell ref="J19:L19"/>
    <mergeCell ref="M19:N19"/>
    <mergeCell ref="O19:Q19"/>
    <mergeCell ref="R19:S19"/>
    <mergeCell ref="T19:X19"/>
    <mergeCell ref="T13:X13"/>
    <mergeCell ref="E15:X15"/>
    <mergeCell ref="C16:I16"/>
    <mergeCell ref="J16:L16"/>
    <mergeCell ref="M16:N16"/>
    <mergeCell ref="O16:Q16"/>
    <mergeCell ref="R16:S16"/>
    <mergeCell ref="T16:X16"/>
    <mergeCell ref="E24:X24"/>
    <mergeCell ref="C25:I25"/>
    <mergeCell ref="J25:L25"/>
    <mergeCell ref="M25:N25"/>
    <mergeCell ref="O25:Q25"/>
    <mergeCell ref="R25:S25"/>
    <mergeCell ref="T25:X25"/>
    <mergeCell ref="E21:X21"/>
    <mergeCell ref="C22:I22"/>
    <mergeCell ref="J22:L22"/>
    <mergeCell ref="M22:N22"/>
    <mergeCell ref="O22:Q22"/>
    <mergeCell ref="R22:S22"/>
    <mergeCell ref="T22:X22"/>
    <mergeCell ref="D29:I29"/>
    <mergeCell ref="J29:L29"/>
    <mergeCell ref="M29:N29"/>
    <mergeCell ref="O29:Q29"/>
    <mergeCell ref="R29:S29"/>
    <mergeCell ref="T29:X29"/>
    <mergeCell ref="E27:X27"/>
    <mergeCell ref="C28:I28"/>
    <mergeCell ref="J28:L28"/>
    <mergeCell ref="M28:N28"/>
    <mergeCell ref="O28:Q28"/>
    <mergeCell ref="R28:S28"/>
    <mergeCell ref="T28:X28"/>
    <mergeCell ref="D31:I31"/>
    <mergeCell ref="J31:L31"/>
    <mergeCell ref="M31:N31"/>
    <mergeCell ref="O31:Q31"/>
    <mergeCell ref="R31:S31"/>
    <mergeCell ref="T31:X31"/>
    <mergeCell ref="D30:I30"/>
    <mergeCell ref="J30:L30"/>
    <mergeCell ref="M30:N30"/>
    <mergeCell ref="O30:Q30"/>
    <mergeCell ref="R30:S30"/>
    <mergeCell ref="T30:X30"/>
    <mergeCell ref="D35:I35"/>
    <mergeCell ref="J35:L35"/>
    <mergeCell ref="M35:N35"/>
    <mergeCell ref="O35:Q35"/>
    <mergeCell ref="R35:S35"/>
    <mergeCell ref="T35:X35"/>
    <mergeCell ref="E33:X33"/>
    <mergeCell ref="C34:I34"/>
    <mergeCell ref="J34:L34"/>
    <mergeCell ref="M34:N34"/>
    <mergeCell ref="O34:Q34"/>
    <mergeCell ref="R34:S34"/>
    <mergeCell ref="T34:X34"/>
    <mergeCell ref="D37:I37"/>
    <mergeCell ref="J37:L37"/>
    <mergeCell ref="M37:N37"/>
    <mergeCell ref="O37:Q37"/>
    <mergeCell ref="R37:S37"/>
    <mergeCell ref="T37:X37"/>
    <mergeCell ref="D36:I36"/>
    <mergeCell ref="J36:L36"/>
    <mergeCell ref="M36:N36"/>
    <mergeCell ref="O36:Q36"/>
    <mergeCell ref="R36:S36"/>
    <mergeCell ref="T36:X36"/>
    <mergeCell ref="D41:I41"/>
    <mergeCell ref="J41:L41"/>
    <mergeCell ref="M41:N41"/>
    <mergeCell ref="O41:Q41"/>
    <mergeCell ref="R41:S41"/>
    <mergeCell ref="T41:X41"/>
    <mergeCell ref="E39:X39"/>
    <mergeCell ref="C40:I40"/>
    <mergeCell ref="J40:L40"/>
    <mergeCell ref="M40:N40"/>
    <mergeCell ref="O40:Q40"/>
    <mergeCell ref="R40:S40"/>
    <mergeCell ref="T40:X40"/>
    <mergeCell ref="D43:I43"/>
    <mergeCell ref="J43:L43"/>
    <mergeCell ref="M43:N43"/>
    <mergeCell ref="O43:Q43"/>
    <mergeCell ref="R43:S43"/>
    <mergeCell ref="T43:X43"/>
    <mergeCell ref="D42:I42"/>
    <mergeCell ref="J42:L42"/>
    <mergeCell ref="M42:N42"/>
    <mergeCell ref="O42:Q42"/>
    <mergeCell ref="R42:S42"/>
    <mergeCell ref="T42:X42"/>
    <mergeCell ref="D47:I47"/>
    <mergeCell ref="J47:L47"/>
    <mergeCell ref="M47:N47"/>
    <mergeCell ref="O47:Q47"/>
    <mergeCell ref="R47:S47"/>
    <mergeCell ref="T47:X47"/>
    <mergeCell ref="E45:X45"/>
    <mergeCell ref="J46:L46"/>
    <mergeCell ref="M46:N46"/>
    <mergeCell ref="O46:Q46"/>
    <mergeCell ref="R46:S46"/>
    <mergeCell ref="T46:X46"/>
    <mergeCell ref="D49:I49"/>
    <mergeCell ref="J49:L49"/>
    <mergeCell ref="M49:N49"/>
    <mergeCell ref="O49:Q49"/>
    <mergeCell ref="R49:S49"/>
    <mergeCell ref="T49:X49"/>
    <mergeCell ref="D48:I48"/>
    <mergeCell ref="J48:L48"/>
    <mergeCell ref="M48:N48"/>
    <mergeCell ref="O48:Q48"/>
    <mergeCell ref="R48:S48"/>
    <mergeCell ref="T48:X48"/>
    <mergeCell ref="D51:I51"/>
    <mergeCell ref="J51:L51"/>
    <mergeCell ref="M51:N51"/>
    <mergeCell ref="O51:Q51"/>
    <mergeCell ref="R51:S51"/>
    <mergeCell ref="T51:X51"/>
    <mergeCell ref="D50:I50"/>
    <mergeCell ref="J50:L50"/>
    <mergeCell ref="M50:N50"/>
    <mergeCell ref="O50:Q50"/>
    <mergeCell ref="R50:S50"/>
    <mergeCell ref="T50:X50"/>
    <mergeCell ref="D53:I53"/>
    <mergeCell ref="J53:L53"/>
    <mergeCell ref="M53:N53"/>
    <mergeCell ref="O53:Q53"/>
    <mergeCell ref="R53:S53"/>
    <mergeCell ref="T53:X53"/>
    <mergeCell ref="D52:I52"/>
    <mergeCell ref="J52:L52"/>
    <mergeCell ref="M52:N52"/>
    <mergeCell ref="O52:Q52"/>
    <mergeCell ref="R52:S52"/>
    <mergeCell ref="T52:X52"/>
    <mergeCell ref="C57:E57"/>
    <mergeCell ref="O57:S57"/>
    <mergeCell ref="T57:X57"/>
    <mergeCell ref="D54:I54"/>
    <mergeCell ref="J54:L54"/>
    <mergeCell ref="M54:N54"/>
    <mergeCell ref="O54:Q54"/>
    <mergeCell ref="R54:S54"/>
    <mergeCell ref="T54:X54"/>
  </mergeCells>
  <phoneticPr fontId="3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227</v>
      </c>
    </row>
    <row r="8" spans="1:17" ht="18" customHeight="1">
      <c r="C8" s="366" t="s">
        <v>225</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9452915</v>
      </c>
      <c r="G11" s="296">
        <v>21577816</v>
      </c>
      <c r="H11" s="297">
        <v>31030731</v>
      </c>
      <c r="I11" s="298"/>
      <c r="J11" s="296">
        <v>95893119</v>
      </c>
      <c r="K11" s="296">
        <v>114188251</v>
      </c>
      <c r="L11" s="295">
        <v>76566665</v>
      </c>
      <c r="M11" s="296">
        <v>77829608</v>
      </c>
      <c r="N11" s="296">
        <v>61374966</v>
      </c>
      <c r="O11" s="295">
        <v>425852609</v>
      </c>
      <c r="P11" s="299">
        <v>456883340</v>
      </c>
    </row>
    <row r="12" spans="1:17" ht="18" customHeight="1">
      <c r="C12" s="300"/>
      <c r="D12" s="301" t="s">
        <v>212</v>
      </c>
      <c r="E12" s="302"/>
      <c r="F12" s="303">
        <v>897338</v>
      </c>
      <c r="G12" s="304">
        <v>5935052</v>
      </c>
      <c r="H12" s="305">
        <v>6832390</v>
      </c>
      <c r="I12" s="306"/>
      <c r="J12" s="304">
        <v>19595471</v>
      </c>
      <c r="K12" s="303">
        <v>29831018</v>
      </c>
      <c r="L12" s="303">
        <v>25741207</v>
      </c>
      <c r="M12" s="303">
        <v>29069021</v>
      </c>
      <c r="N12" s="304">
        <v>25948835</v>
      </c>
      <c r="O12" s="303">
        <v>130185552</v>
      </c>
      <c r="P12" s="307">
        <v>137017942</v>
      </c>
    </row>
    <row r="13" spans="1:17" ht="18" customHeight="1">
      <c r="C13" s="300"/>
      <c r="D13" s="308"/>
      <c r="E13" s="309" t="s">
        <v>163</v>
      </c>
      <c r="F13" s="310">
        <v>0</v>
      </c>
      <c r="G13" s="311">
        <v>0</v>
      </c>
      <c r="H13" s="305">
        <v>0</v>
      </c>
      <c r="I13" s="312"/>
      <c r="J13" s="311">
        <v>13918699</v>
      </c>
      <c r="K13" s="310">
        <v>21701105</v>
      </c>
      <c r="L13" s="310">
        <v>14804776</v>
      </c>
      <c r="M13" s="310">
        <v>18288947</v>
      </c>
      <c r="N13" s="311">
        <v>18092657</v>
      </c>
      <c r="O13" s="303">
        <v>86806184</v>
      </c>
      <c r="P13" s="307">
        <v>86806184</v>
      </c>
    </row>
    <row r="14" spans="1:17" ht="18" customHeight="1">
      <c r="C14" s="300"/>
      <c r="D14" s="308"/>
      <c r="E14" s="309" t="s">
        <v>164</v>
      </c>
      <c r="F14" s="310">
        <v>0</v>
      </c>
      <c r="G14" s="311">
        <v>0</v>
      </c>
      <c r="H14" s="305">
        <v>0</v>
      </c>
      <c r="I14" s="312"/>
      <c r="J14" s="311">
        <v>16162</v>
      </c>
      <c r="K14" s="310">
        <v>44056</v>
      </c>
      <c r="L14" s="310">
        <v>3111410</v>
      </c>
      <c r="M14" s="310">
        <v>691458</v>
      </c>
      <c r="N14" s="311">
        <v>1693094</v>
      </c>
      <c r="O14" s="303">
        <v>5556180</v>
      </c>
      <c r="P14" s="307">
        <v>5556180</v>
      </c>
    </row>
    <row r="15" spans="1:17" ht="18" customHeight="1">
      <c r="C15" s="300"/>
      <c r="D15" s="308"/>
      <c r="E15" s="309" t="s">
        <v>165</v>
      </c>
      <c r="F15" s="310">
        <v>261738</v>
      </c>
      <c r="G15" s="311">
        <v>3639022</v>
      </c>
      <c r="H15" s="305">
        <v>3900760</v>
      </c>
      <c r="I15" s="312"/>
      <c r="J15" s="311">
        <v>1940921</v>
      </c>
      <c r="K15" s="310">
        <v>4755771</v>
      </c>
      <c r="L15" s="310">
        <v>4885859</v>
      </c>
      <c r="M15" s="310">
        <v>6663037</v>
      </c>
      <c r="N15" s="311">
        <v>4685936</v>
      </c>
      <c r="O15" s="303">
        <v>22931524</v>
      </c>
      <c r="P15" s="307">
        <v>26832284</v>
      </c>
    </row>
    <row r="16" spans="1:17" ht="18" customHeight="1">
      <c r="C16" s="300"/>
      <c r="D16" s="308"/>
      <c r="E16" s="309" t="s">
        <v>166</v>
      </c>
      <c r="F16" s="310">
        <v>0</v>
      </c>
      <c r="G16" s="311">
        <v>1431150</v>
      </c>
      <c r="H16" s="305">
        <v>1431150</v>
      </c>
      <c r="I16" s="312"/>
      <c r="J16" s="311">
        <v>783059</v>
      </c>
      <c r="K16" s="310">
        <v>649366</v>
      </c>
      <c r="L16" s="310">
        <v>631492</v>
      </c>
      <c r="M16" s="310">
        <v>337499</v>
      </c>
      <c r="N16" s="311">
        <v>38198</v>
      </c>
      <c r="O16" s="303">
        <v>2439614</v>
      </c>
      <c r="P16" s="307">
        <v>3870764</v>
      </c>
    </row>
    <row r="17" spans="3:16" ht="18" customHeight="1">
      <c r="C17" s="300"/>
      <c r="D17" s="308"/>
      <c r="E17" s="309" t="s">
        <v>167</v>
      </c>
      <c r="F17" s="310">
        <v>635600</v>
      </c>
      <c r="G17" s="311">
        <v>864880</v>
      </c>
      <c r="H17" s="305">
        <v>1500480</v>
      </c>
      <c r="I17" s="312"/>
      <c r="J17" s="311">
        <v>2936630</v>
      </c>
      <c r="K17" s="310">
        <v>2680720</v>
      </c>
      <c r="L17" s="310">
        <v>2307670</v>
      </c>
      <c r="M17" s="310">
        <v>3088080</v>
      </c>
      <c r="N17" s="311">
        <v>1438950</v>
      </c>
      <c r="O17" s="303">
        <v>12452050</v>
      </c>
      <c r="P17" s="307">
        <v>13952530</v>
      </c>
    </row>
    <row r="18" spans="3:16" ht="18" customHeight="1">
      <c r="C18" s="300"/>
      <c r="D18" s="301" t="s">
        <v>213</v>
      </c>
      <c r="E18" s="313"/>
      <c r="F18" s="303">
        <v>1258107</v>
      </c>
      <c r="G18" s="304">
        <v>4809593</v>
      </c>
      <c r="H18" s="305">
        <v>6067700</v>
      </c>
      <c r="I18" s="306"/>
      <c r="J18" s="304">
        <v>41205165</v>
      </c>
      <c r="K18" s="303">
        <v>49665775</v>
      </c>
      <c r="L18" s="303">
        <v>24027345</v>
      </c>
      <c r="M18" s="303">
        <v>20490937</v>
      </c>
      <c r="N18" s="304">
        <v>15309022</v>
      </c>
      <c r="O18" s="303">
        <v>150698244</v>
      </c>
      <c r="P18" s="307">
        <v>156765944</v>
      </c>
    </row>
    <row r="19" spans="3:16" ht="18" customHeight="1">
      <c r="C19" s="300"/>
      <c r="D19" s="308"/>
      <c r="E19" s="314" t="s">
        <v>168</v>
      </c>
      <c r="F19" s="310">
        <v>0</v>
      </c>
      <c r="G19" s="311">
        <v>0</v>
      </c>
      <c r="H19" s="305">
        <v>0</v>
      </c>
      <c r="I19" s="312"/>
      <c r="J19" s="311">
        <v>35164846</v>
      </c>
      <c r="K19" s="310">
        <v>37838431</v>
      </c>
      <c r="L19" s="310">
        <v>18589262</v>
      </c>
      <c r="M19" s="310">
        <v>14911365</v>
      </c>
      <c r="N19" s="311">
        <v>10849670</v>
      </c>
      <c r="O19" s="303">
        <v>117353574</v>
      </c>
      <c r="P19" s="307">
        <v>117353574</v>
      </c>
    </row>
    <row r="20" spans="3:16" ht="18" customHeight="1">
      <c r="C20" s="300"/>
      <c r="D20" s="308"/>
      <c r="E20" s="314" t="s">
        <v>169</v>
      </c>
      <c r="F20" s="310">
        <v>1258107</v>
      </c>
      <c r="G20" s="311">
        <v>4809593</v>
      </c>
      <c r="H20" s="305">
        <v>6067700</v>
      </c>
      <c r="I20" s="312"/>
      <c r="J20" s="311">
        <v>6040319</v>
      </c>
      <c r="K20" s="310">
        <v>11827344</v>
      </c>
      <c r="L20" s="310">
        <v>5438083</v>
      </c>
      <c r="M20" s="310">
        <v>5579572</v>
      </c>
      <c r="N20" s="311">
        <v>4459352</v>
      </c>
      <c r="O20" s="303">
        <v>33344670</v>
      </c>
      <c r="P20" s="307">
        <v>39412370</v>
      </c>
    </row>
    <row r="21" spans="3:16" ht="18" customHeight="1">
      <c r="C21" s="300"/>
      <c r="D21" s="301" t="s">
        <v>214</v>
      </c>
      <c r="E21" s="302"/>
      <c r="F21" s="303">
        <v>231321</v>
      </c>
      <c r="G21" s="304">
        <v>646812</v>
      </c>
      <c r="H21" s="305">
        <v>878133</v>
      </c>
      <c r="I21" s="306"/>
      <c r="J21" s="304">
        <v>4792371</v>
      </c>
      <c r="K21" s="303">
        <v>8294376</v>
      </c>
      <c r="L21" s="303">
        <v>2850331</v>
      </c>
      <c r="M21" s="303">
        <v>4213796</v>
      </c>
      <c r="N21" s="304">
        <v>2771414</v>
      </c>
      <c r="O21" s="303">
        <v>22922288</v>
      </c>
      <c r="P21" s="307">
        <v>23800421</v>
      </c>
    </row>
    <row r="22" spans="3:16" ht="18" customHeight="1">
      <c r="C22" s="300"/>
      <c r="D22" s="308"/>
      <c r="E22" s="309" t="s">
        <v>170</v>
      </c>
      <c r="F22" s="310">
        <v>231321</v>
      </c>
      <c r="G22" s="311">
        <v>646812</v>
      </c>
      <c r="H22" s="305">
        <v>878133</v>
      </c>
      <c r="I22" s="312"/>
      <c r="J22" s="311">
        <v>4792371</v>
      </c>
      <c r="K22" s="310">
        <v>7214231</v>
      </c>
      <c r="L22" s="310">
        <v>2771605</v>
      </c>
      <c r="M22" s="310">
        <v>4213796</v>
      </c>
      <c r="N22" s="311">
        <v>1751457</v>
      </c>
      <c r="O22" s="303">
        <v>20743460</v>
      </c>
      <c r="P22" s="307">
        <v>21621593</v>
      </c>
    </row>
    <row r="23" spans="3:16" ht="18" customHeight="1">
      <c r="C23" s="300"/>
      <c r="D23" s="308"/>
      <c r="E23" s="309" t="s">
        <v>171</v>
      </c>
      <c r="F23" s="310">
        <v>0</v>
      </c>
      <c r="G23" s="311">
        <v>0</v>
      </c>
      <c r="H23" s="305">
        <v>0</v>
      </c>
      <c r="I23" s="312"/>
      <c r="J23" s="311">
        <v>0</v>
      </c>
      <c r="K23" s="310">
        <v>1080145</v>
      </c>
      <c r="L23" s="310">
        <v>78726</v>
      </c>
      <c r="M23" s="310">
        <v>0</v>
      </c>
      <c r="N23" s="311">
        <v>1019957</v>
      </c>
      <c r="O23" s="303">
        <v>2178828</v>
      </c>
      <c r="P23" s="307">
        <v>2178828</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2464547</v>
      </c>
      <c r="G26" s="304">
        <v>5906952</v>
      </c>
      <c r="H26" s="305">
        <v>8371499</v>
      </c>
      <c r="I26" s="306"/>
      <c r="J26" s="304">
        <v>5134116</v>
      </c>
      <c r="K26" s="303">
        <v>9009084</v>
      </c>
      <c r="L26" s="303">
        <v>5806682</v>
      </c>
      <c r="M26" s="303">
        <v>7724354</v>
      </c>
      <c r="N26" s="304">
        <v>5294598</v>
      </c>
      <c r="O26" s="303">
        <v>32968834</v>
      </c>
      <c r="P26" s="307">
        <v>41340333</v>
      </c>
    </row>
    <row r="27" spans="3:16" ht="18" customHeight="1">
      <c r="C27" s="300"/>
      <c r="D27" s="308"/>
      <c r="E27" s="316" t="s">
        <v>174</v>
      </c>
      <c r="F27" s="317">
        <v>1329710</v>
      </c>
      <c r="G27" s="318">
        <v>4562150</v>
      </c>
      <c r="H27" s="305">
        <v>5891860</v>
      </c>
      <c r="I27" s="312"/>
      <c r="J27" s="318">
        <v>3667190</v>
      </c>
      <c r="K27" s="317">
        <v>8033940</v>
      </c>
      <c r="L27" s="317">
        <v>5147010</v>
      </c>
      <c r="M27" s="317">
        <v>7249320</v>
      </c>
      <c r="N27" s="318">
        <v>5105790</v>
      </c>
      <c r="O27" s="303">
        <v>29203250</v>
      </c>
      <c r="P27" s="307">
        <v>35095110</v>
      </c>
    </row>
    <row r="28" spans="3:16" ht="18" customHeight="1">
      <c r="C28" s="300"/>
      <c r="D28" s="319"/>
      <c r="E28" s="314" t="s">
        <v>216</v>
      </c>
      <c r="F28" s="320">
        <v>161520</v>
      </c>
      <c r="G28" s="321">
        <v>260100</v>
      </c>
      <c r="H28" s="305">
        <v>421620</v>
      </c>
      <c r="I28" s="322"/>
      <c r="J28" s="321">
        <v>98684</v>
      </c>
      <c r="K28" s="320">
        <v>437650</v>
      </c>
      <c r="L28" s="320">
        <v>211240</v>
      </c>
      <c r="M28" s="320">
        <v>97260</v>
      </c>
      <c r="N28" s="321">
        <v>180840</v>
      </c>
      <c r="O28" s="303">
        <v>1025674</v>
      </c>
      <c r="P28" s="307">
        <v>1447294</v>
      </c>
    </row>
    <row r="29" spans="3:16" ht="18" customHeight="1">
      <c r="C29" s="300"/>
      <c r="D29" s="323"/>
      <c r="E29" s="309" t="s">
        <v>217</v>
      </c>
      <c r="F29" s="324">
        <v>973317</v>
      </c>
      <c r="G29" s="325">
        <v>1084702</v>
      </c>
      <c r="H29" s="305">
        <v>2058019</v>
      </c>
      <c r="I29" s="322"/>
      <c r="J29" s="325">
        <v>1368242</v>
      </c>
      <c r="K29" s="324">
        <v>537494</v>
      </c>
      <c r="L29" s="324">
        <v>448432</v>
      </c>
      <c r="M29" s="324">
        <v>377774</v>
      </c>
      <c r="N29" s="325">
        <v>7968</v>
      </c>
      <c r="O29" s="303">
        <v>2739910</v>
      </c>
      <c r="P29" s="307">
        <v>4797929</v>
      </c>
    </row>
    <row r="30" spans="3:16" ht="18" customHeight="1">
      <c r="C30" s="300"/>
      <c r="D30" s="308" t="s">
        <v>175</v>
      </c>
      <c r="E30" s="326"/>
      <c r="F30" s="310">
        <v>4601602</v>
      </c>
      <c r="G30" s="311">
        <v>4279407</v>
      </c>
      <c r="H30" s="305">
        <v>8881009</v>
      </c>
      <c r="I30" s="312"/>
      <c r="J30" s="311">
        <v>25165996</v>
      </c>
      <c r="K30" s="310">
        <v>17387998</v>
      </c>
      <c r="L30" s="310">
        <v>18141100</v>
      </c>
      <c r="M30" s="310">
        <v>16331500</v>
      </c>
      <c r="N30" s="311">
        <v>12051097</v>
      </c>
      <c r="O30" s="303">
        <v>89077691</v>
      </c>
      <c r="P30" s="307">
        <v>97958700</v>
      </c>
    </row>
    <row r="31" spans="3:16" ht="18" customHeight="1">
      <c r="C31" s="327"/>
      <c r="D31" s="328" t="s">
        <v>176</v>
      </c>
      <c r="E31" s="329"/>
      <c r="F31" s="367"/>
      <c r="G31" s="367"/>
      <c r="H31" s="362"/>
      <c r="I31" s="368"/>
      <c r="J31" s="367"/>
      <c r="K31" s="367"/>
      <c r="L31" s="367"/>
      <c r="M31" s="367"/>
      <c r="N31" s="367"/>
      <c r="O31" s="362"/>
      <c r="P31" s="365"/>
    </row>
    <row r="32" spans="3:16" ht="18" customHeight="1">
      <c r="C32" s="293" t="s">
        <v>218</v>
      </c>
      <c r="D32" s="334"/>
      <c r="E32" s="335"/>
      <c r="F32" s="295">
        <v>234738</v>
      </c>
      <c r="G32" s="296">
        <v>3039603</v>
      </c>
      <c r="H32" s="297">
        <v>3274341</v>
      </c>
      <c r="I32" s="298"/>
      <c r="J32" s="296">
        <v>41698595</v>
      </c>
      <c r="K32" s="295">
        <v>20496857</v>
      </c>
      <c r="L32" s="295">
        <v>27594790</v>
      </c>
      <c r="M32" s="295">
        <v>46009115</v>
      </c>
      <c r="N32" s="296">
        <v>35967566</v>
      </c>
      <c r="O32" s="295">
        <v>171766923</v>
      </c>
      <c r="P32" s="299">
        <v>175041264</v>
      </c>
    </row>
    <row r="33" spans="3:16" ht="18" customHeight="1">
      <c r="C33" s="336"/>
      <c r="D33" s="784" t="s">
        <v>192</v>
      </c>
      <c r="E33" s="786"/>
      <c r="F33" s="337">
        <v>0</v>
      </c>
      <c r="G33" s="338">
        <v>0</v>
      </c>
      <c r="H33" s="339">
        <v>0</v>
      </c>
      <c r="I33" s="312"/>
      <c r="J33" s="338">
        <v>348803</v>
      </c>
      <c r="K33" s="337">
        <v>631822</v>
      </c>
      <c r="L33" s="337">
        <v>0</v>
      </c>
      <c r="M33" s="337">
        <v>1907724</v>
      </c>
      <c r="N33" s="338">
        <v>1535224</v>
      </c>
      <c r="O33" s="340">
        <v>4423573</v>
      </c>
      <c r="P33" s="341">
        <v>4423573</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11362245</v>
      </c>
      <c r="K35" s="310">
        <v>7059057</v>
      </c>
      <c r="L35" s="310">
        <v>4102965</v>
      </c>
      <c r="M35" s="310">
        <v>9978044</v>
      </c>
      <c r="N35" s="311">
        <v>1930807</v>
      </c>
      <c r="O35" s="303">
        <v>34433118</v>
      </c>
      <c r="P35" s="307">
        <v>34433118</v>
      </c>
    </row>
    <row r="36" spans="3:16" ht="18" customHeight="1">
      <c r="C36" s="300"/>
      <c r="D36" s="342" t="s">
        <v>195</v>
      </c>
      <c r="E36" s="313"/>
      <c r="F36" s="310">
        <v>0</v>
      </c>
      <c r="G36" s="311">
        <v>0</v>
      </c>
      <c r="H36" s="305">
        <v>0</v>
      </c>
      <c r="I36" s="312"/>
      <c r="J36" s="311">
        <v>4595831</v>
      </c>
      <c r="K36" s="310">
        <v>2248975</v>
      </c>
      <c r="L36" s="310">
        <v>118773</v>
      </c>
      <c r="M36" s="310">
        <v>126585</v>
      </c>
      <c r="N36" s="311">
        <v>831505</v>
      </c>
      <c r="O36" s="303">
        <v>7921669</v>
      </c>
      <c r="P36" s="307">
        <v>7921669</v>
      </c>
    </row>
    <row r="37" spans="3:16" ht="18" customHeight="1">
      <c r="C37" s="300"/>
      <c r="D37" s="342" t="s">
        <v>196</v>
      </c>
      <c r="E37" s="313"/>
      <c r="F37" s="310">
        <v>234738</v>
      </c>
      <c r="G37" s="311">
        <v>3039603</v>
      </c>
      <c r="H37" s="305">
        <v>3274341</v>
      </c>
      <c r="I37" s="312"/>
      <c r="J37" s="311">
        <v>7321721</v>
      </c>
      <c r="K37" s="310">
        <v>1934950</v>
      </c>
      <c r="L37" s="310">
        <v>14491912</v>
      </c>
      <c r="M37" s="310">
        <v>9745819</v>
      </c>
      <c r="N37" s="311">
        <v>297655</v>
      </c>
      <c r="O37" s="303">
        <v>33792057</v>
      </c>
      <c r="P37" s="307">
        <v>37066398</v>
      </c>
    </row>
    <row r="38" spans="3:16" ht="18" customHeight="1">
      <c r="C38" s="300"/>
      <c r="D38" s="342" t="s">
        <v>197</v>
      </c>
      <c r="E38" s="313"/>
      <c r="F38" s="338">
        <v>0</v>
      </c>
      <c r="G38" s="311">
        <v>0</v>
      </c>
      <c r="H38" s="305">
        <v>0</v>
      </c>
      <c r="I38" s="312"/>
      <c r="J38" s="311">
        <v>11645280</v>
      </c>
      <c r="K38" s="310">
        <v>6722708</v>
      </c>
      <c r="L38" s="310">
        <v>3343022</v>
      </c>
      <c r="M38" s="310">
        <v>5765135</v>
      </c>
      <c r="N38" s="311">
        <v>8099854</v>
      </c>
      <c r="O38" s="303">
        <v>35575999</v>
      </c>
      <c r="P38" s="307">
        <v>35575999</v>
      </c>
    </row>
    <row r="39" spans="3:16" ht="18" customHeight="1">
      <c r="C39" s="300"/>
      <c r="D39" s="784" t="s">
        <v>198</v>
      </c>
      <c r="E39" s="785"/>
      <c r="F39" s="337">
        <v>0</v>
      </c>
      <c r="G39" s="338">
        <v>0</v>
      </c>
      <c r="H39" s="305">
        <v>0</v>
      </c>
      <c r="I39" s="312"/>
      <c r="J39" s="311">
        <v>2457919</v>
      </c>
      <c r="K39" s="310">
        <v>0</v>
      </c>
      <c r="L39" s="310">
        <v>0</v>
      </c>
      <c r="M39" s="310">
        <v>855155</v>
      </c>
      <c r="N39" s="311">
        <v>0</v>
      </c>
      <c r="O39" s="303">
        <v>3313074</v>
      </c>
      <c r="P39" s="307">
        <v>3313074</v>
      </c>
    </row>
    <row r="40" spans="3:16" ht="18" customHeight="1">
      <c r="C40" s="336"/>
      <c r="D40" s="784" t="s">
        <v>199</v>
      </c>
      <c r="E40" s="786"/>
      <c r="F40" s="337">
        <v>0</v>
      </c>
      <c r="G40" s="338">
        <v>0</v>
      </c>
      <c r="H40" s="339">
        <v>0</v>
      </c>
      <c r="I40" s="312"/>
      <c r="J40" s="338">
        <v>0</v>
      </c>
      <c r="K40" s="337">
        <v>0</v>
      </c>
      <c r="L40" s="337">
        <v>4504798</v>
      </c>
      <c r="M40" s="337">
        <v>12956041</v>
      </c>
      <c r="N40" s="338">
        <v>10444041</v>
      </c>
      <c r="O40" s="340">
        <v>27904880</v>
      </c>
      <c r="P40" s="341">
        <v>27904880</v>
      </c>
    </row>
    <row r="41" spans="3:16" ht="18" customHeight="1">
      <c r="C41" s="343"/>
      <c r="D41" s="787" t="s">
        <v>219</v>
      </c>
      <c r="E41" s="788"/>
      <c r="F41" s="330">
        <v>0</v>
      </c>
      <c r="G41" s="331">
        <v>0</v>
      </c>
      <c r="H41" s="305">
        <v>0</v>
      </c>
      <c r="I41" s="312"/>
      <c r="J41" s="331">
        <v>3966796</v>
      </c>
      <c r="K41" s="330">
        <v>1899345</v>
      </c>
      <c r="L41" s="330">
        <v>1033320</v>
      </c>
      <c r="M41" s="330">
        <v>4674612</v>
      </c>
      <c r="N41" s="331">
        <v>12828480</v>
      </c>
      <c r="O41" s="344">
        <v>24402553</v>
      </c>
      <c r="P41" s="333">
        <v>24402553</v>
      </c>
    </row>
    <row r="42" spans="3:16" ht="18" customHeight="1">
      <c r="C42" s="300" t="s">
        <v>220</v>
      </c>
      <c r="D42" s="302"/>
      <c r="E42" s="302"/>
      <c r="F42" s="296">
        <v>0</v>
      </c>
      <c r="G42" s="296">
        <v>0</v>
      </c>
      <c r="H42" s="297">
        <v>0</v>
      </c>
      <c r="I42" s="298"/>
      <c r="J42" s="296">
        <v>6227220</v>
      </c>
      <c r="K42" s="295">
        <v>14398476</v>
      </c>
      <c r="L42" s="295">
        <v>28307418</v>
      </c>
      <c r="M42" s="295">
        <v>50003543</v>
      </c>
      <c r="N42" s="296">
        <v>51353272</v>
      </c>
      <c r="O42" s="295">
        <v>150289929</v>
      </c>
      <c r="P42" s="299">
        <v>150289929</v>
      </c>
    </row>
    <row r="43" spans="3:16" ht="18" customHeight="1">
      <c r="C43" s="300"/>
      <c r="D43" s="345" t="s">
        <v>91</v>
      </c>
      <c r="E43" s="345"/>
      <c r="F43" s="311">
        <v>0</v>
      </c>
      <c r="G43" s="311">
        <v>0</v>
      </c>
      <c r="H43" s="305">
        <v>0</v>
      </c>
      <c r="I43" s="312"/>
      <c r="J43" s="311">
        <v>0</v>
      </c>
      <c r="K43" s="310">
        <v>6523510</v>
      </c>
      <c r="L43" s="310">
        <v>22193231</v>
      </c>
      <c r="M43" s="310">
        <v>20337401</v>
      </c>
      <c r="N43" s="311">
        <v>34261983</v>
      </c>
      <c r="O43" s="303">
        <v>83316125</v>
      </c>
      <c r="P43" s="307">
        <v>83316125</v>
      </c>
    </row>
    <row r="44" spans="3:16" ht="18" customHeight="1">
      <c r="C44" s="300"/>
      <c r="D44" s="345" t="s">
        <v>92</v>
      </c>
      <c r="E44" s="345"/>
      <c r="F44" s="310">
        <v>0</v>
      </c>
      <c r="G44" s="311">
        <v>0</v>
      </c>
      <c r="H44" s="305">
        <v>0</v>
      </c>
      <c r="I44" s="312"/>
      <c r="J44" s="311">
        <v>5292108</v>
      </c>
      <c r="K44" s="310">
        <v>7874966</v>
      </c>
      <c r="L44" s="310">
        <v>6114187</v>
      </c>
      <c r="M44" s="310">
        <v>26767035</v>
      </c>
      <c r="N44" s="311">
        <v>14382790</v>
      </c>
      <c r="O44" s="303">
        <v>60431086</v>
      </c>
      <c r="P44" s="307">
        <v>60431086</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935112</v>
      </c>
      <c r="K46" s="330">
        <v>0</v>
      </c>
      <c r="L46" s="330">
        <v>0</v>
      </c>
      <c r="M46" s="330">
        <v>2899107</v>
      </c>
      <c r="N46" s="331">
        <v>2708499</v>
      </c>
      <c r="O46" s="344">
        <v>6542718</v>
      </c>
      <c r="P46" s="333">
        <v>6542718</v>
      </c>
    </row>
    <row r="47" spans="3:16" ht="18" customHeight="1">
      <c r="C47" s="769" t="s">
        <v>222</v>
      </c>
      <c r="D47" s="770"/>
      <c r="E47" s="771"/>
      <c r="F47" s="348">
        <v>9687653</v>
      </c>
      <c r="G47" s="348">
        <v>24617419</v>
      </c>
      <c r="H47" s="349">
        <v>34305072</v>
      </c>
      <c r="I47" s="246"/>
      <c r="J47" s="348">
        <v>143818934</v>
      </c>
      <c r="K47" s="348">
        <v>149083584</v>
      </c>
      <c r="L47" s="348">
        <v>132468873</v>
      </c>
      <c r="M47" s="348">
        <v>173842266</v>
      </c>
      <c r="N47" s="348">
        <v>148695804</v>
      </c>
      <c r="O47" s="348">
        <v>747909461</v>
      </c>
      <c r="P47" s="350">
        <v>782214533</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3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227</v>
      </c>
    </row>
    <row r="8" spans="1:17" ht="18" customHeight="1">
      <c r="C8" s="366" t="s">
        <v>226</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7564795</v>
      </c>
      <c r="G11" s="296">
        <v>17262141</v>
      </c>
      <c r="H11" s="297">
        <v>24826936</v>
      </c>
      <c r="I11" s="298"/>
      <c r="J11" s="296">
        <v>76714032</v>
      </c>
      <c r="K11" s="296">
        <v>91350090</v>
      </c>
      <c r="L11" s="295">
        <v>61253088</v>
      </c>
      <c r="M11" s="296">
        <v>62263445</v>
      </c>
      <c r="N11" s="296">
        <v>49099812</v>
      </c>
      <c r="O11" s="295">
        <v>340680467</v>
      </c>
      <c r="P11" s="299">
        <v>365507403</v>
      </c>
    </row>
    <row r="12" spans="1:17" ht="18" customHeight="1">
      <c r="C12" s="300"/>
      <c r="D12" s="301" t="s">
        <v>212</v>
      </c>
      <c r="E12" s="302"/>
      <c r="F12" s="303">
        <v>717867</v>
      </c>
      <c r="G12" s="304">
        <v>4747995</v>
      </c>
      <c r="H12" s="305">
        <v>5465862</v>
      </c>
      <c r="I12" s="306"/>
      <c r="J12" s="304">
        <v>15676256</v>
      </c>
      <c r="K12" s="303">
        <v>23864665</v>
      </c>
      <c r="L12" s="303">
        <v>20592857</v>
      </c>
      <c r="M12" s="303">
        <v>23255097</v>
      </c>
      <c r="N12" s="304">
        <v>20758980</v>
      </c>
      <c r="O12" s="303">
        <v>104147855</v>
      </c>
      <c r="P12" s="307">
        <v>109613717</v>
      </c>
    </row>
    <row r="13" spans="1:17" ht="18" customHeight="1">
      <c r="C13" s="300"/>
      <c r="D13" s="308"/>
      <c r="E13" s="309" t="s">
        <v>163</v>
      </c>
      <c r="F13" s="310">
        <v>0</v>
      </c>
      <c r="G13" s="311">
        <v>0</v>
      </c>
      <c r="H13" s="305">
        <v>0</v>
      </c>
      <c r="I13" s="312"/>
      <c r="J13" s="311">
        <v>11134865</v>
      </c>
      <c r="K13" s="310">
        <v>17360782</v>
      </c>
      <c r="L13" s="310">
        <v>11843775</v>
      </c>
      <c r="M13" s="310">
        <v>14631105</v>
      </c>
      <c r="N13" s="311">
        <v>14474073</v>
      </c>
      <c r="O13" s="303">
        <v>69444600</v>
      </c>
      <c r="P13" s="307">
        <v>69444600</v>
      </c>
    </row>
    <row r="14" spans="1:17" ht="18" customHeight="1">
      <c r="C14" s="300"/>
      <c r="D14" s="308"/>
      <c r="E14" s="309" t="s">
        <v>164</v>
      </c>
      <c r="F14" s="310">
        <v>0</v>
      </c>
      <c r="G14" s="311">
        <v>0</v>
      </c>
      <c r="H14" s="305">
        <v>0</v>
      </c>
      <c r="I14" s="312"/>
      <c r="J14" s="311">
        <v>12929</v>
      </c>
      <c r="K14" s="310">
        <v>35244</v>
      </c>
      <c r="L14" s="310">
        <v>2489114</v>
      </c>
      <c r="M14" s="310">
        <v>553158</v>
      </c>
      <c r="N14" s="311">
        <v>1354461</v>
      </c>
      <c r="O14" s="303">
        <v>4444906</v>
      </c>
      <c r="P14" s="307">
        <v>4444906</v>
      </c>
    </row>
    <row r="15" spans="1:17" ht="18" customHeight="1">
      <c r="C15" s="300"/>
      <c r="D15" s="308"/>
      <c r="E15" s="309" t="s">
        <v>165</v>
      </c>
      <c r="F15" s="310">
        <v>209387</v>
      </c>
      <c r="G15" s="311">
        <v>2911187</v>
      </c>
      <c r="H15" s="305">
        <v>3120574</v>
      </c>
      <c r="I15" s="312"/>
      <c r="J15" s="311">
        <v>1552721</v>
      </c>
      <c r="K15" s="310">
        <v>3804577</v>
      </c>
      <c r="L15" s="310">
        <v>3908642</v>
      </c>
      <c r="M15" s="310">
        <v>5330374</v>
      </c>
      <c r="N15" s="311">
        <v>3748728</v>
      </c>
      <c r="O15" s="303">
        <v>18345042</v>
      </c>
      <c r="P15" s="307">
        <v>21465616</v>
      </c>
    </row>
    <row r="16" spans="1:17" ht="18" customHeight="1">
      <c r="C16" s="300"/>
      <c r="D16" s="308"/>
      <c r="E16" s="309" t="s">
        <v>166</v>
      </c>
      <c r="F16" s="310">
        <v>0</v>
      </c>
      <c r="G16" s="311">
        <v>1144904</v>
      </c>
      <c r="H16" s="305">
        <v>1144904</v>
      </c>
      <c r="I16" s="312"/>
      <c r="J16" s="311">
        <v>626437</v>
      </c>
      <c r="K16" s="310">
        <v>519486</v>
      </c>
      <c r="L16" s="310">
        <v>505190</v>
      </c>
      <c r="M16" s="310">
        <v>269996</v>
      </c>
      <c r="N16" s="311">
        <v>30558</v>
      </c>
      <c r="O16" s="303">
        <v>1951667</v>
      </c>
      <c r="P16" s="307">
        <v>3096571</v>
      </c>
    </row>
    <row r="17" spans="3:16" ht="18" customHeight="1">
      <c r="C17" s="300"/>
      <c r="D17" s="308"/>
      <c r="E17" s="309" t="s">
        <v>167</v>
      </c>
      <c r="F17" s="310">
        <v>508480</v>
      </c>
      <c r="G17" s="311">
        <v>691904</v>
      </c>
      <c r="H17" s="305">
        <v>1200384</v>
      </c>
      <c r="I17" s="312"/>
      <c r="J17" s="311">
        <v>2349304</v>
      </c>
      <c r="K17" s="310">
        <v>2144576</v>
      </c>
      <c r="L17" s="310">
        <v>1846136</v>
      </c>
      <c r="M17" s="310">
        <v>2470464</v>
      </c>
      <c r="N17" s="311">
        <v>1151160</v>
      </c>
      <c r="O17" s="303">
        <v>9961640</v>
      </c>
      <c r="P17" s="307">
        <v>11162024</v>
      </c>
    </row>
    <row r="18" spans="3:16" ht="18" customHeight="1">
      <c r="C18" s="300"/>
      <c r="D18" s="301" t="s">
        <v>213</v>
      </c>
      <c r="E18" s="313"/>
      <c r="F18" s="303">
        <v>1008991</v>
      </c>
      <c r="G18" s="304">
        <v>3847633</v>
      </c>
      <c r="H18" s="305">
        <v>4856624</v>
      </c>
      <c r="I18" s="306"/>
      <c r="J18" s="304">
        <v>32963869</v>
      </c>
      <c r="K18" s="303">
        <v>39732378</v>
      </c>
      <c r="L18" s="303">
        <v>19221800</v>
      </c>
      <c r="M18" s="303">
        <v>16392672</v>
      </c>
      <c r="N18" s="304">
        <v>12247177</v>
      </c>
      <c r="O18" s="303">
        <v>120557896</v>
      </c>
      <c r="P18" s="307">
        <v>125414520</v>
      </c>
    </row>
    <row r="19" spans="3:16" ht="18" customHeight="1">
      <c r="C19" s="300"/>
      <c r="D19" s="308"/>
      <c r="E19" s="314" t="s">
        <v>168</v>
      </c>
      <c r="F19" s="310">
        <v>0</v>
      </c>
      <c r="G19" s="311">
        <v>0</v>
      </c>
      <c r="H19" s="305">
        <v>0</v>
      </c>
      <c r="I19" s="312"/>
      <c r="J19" s="311">
        <v>28131655</v>
      </c>
      <c r="K19" s="310">
        <v>30270550</v>
      </c>
      <c r="L19" s="310">
        <v>14871352</v>
      </c>
      <c r="M19" s="310">
        <v>11929032</v>
      </c>
      <c r="N19" s="311">
        <v>8679709</v>
      </c>
      <c r="O19" s="303">
        <v>93882298</v>
      </c>
      <c r="P19" s="307">
        <v>93882298</v>
      </c>
    </row>
    <row r="20" spans="3:16" ht="18" customHeight="1">
      <c r="C20" s="300"/>
      <c r="D20" s="308"/>
      <c r="E20" s="314" t="s">
        <v>169</v>
      </c>
      <c r="F20" s="310">
        <v>1008991</v>
      </c>
      <c r="G20" s="311">
        <v>3847633</v>
      </c>
      <c r="H20" s="305">
        <v>4856624</v>
      </c>
      <c r="I20" s="312"/>
      <c r="J20" s="311">
        <v>4832214</v>
      </c>
      <c r="K20" s="310">
        <v>9461828</v>
      </c>
      <c r="L20" s="310">
        <v>4350448</v>
      </c>
      <c r="M20" s="310">
        <v>4463640</v>
      </c>
      <c r="N20" s="311">
        <v>3567468</v>
      </c>
      <c r="O20" s="303">
        <v>26675598</v>
      </c>
      <c r="P20" s="307">
        <v>31532222</v>
      </c>
    </row>
    <row r="21" spans="3:16" ht="18" customHeight="1">
      <c r="C21" s="300"/>
      <c r="D21" s="301" t="s">
        <v>214</v>
      </c>
      <c r="E21" s="302"/>
      <c r="F21" s="303">
        <v>185053</v>
      </c>
      <c r="G21" s="304">
        <v>517446</v>
      </c>
      <c r="H21" s="305">
        <v>702499</v>
      </c>
      <c r="I21" s="306"/>
      <c r="J21" s="304">
        <v>3833866</v>
      </c>
      <c r="K21" s="303">
        <v>6635423</v>
      </c>
      <c r="L21" s="303">
        <v>2280240</v>
      </c>
      <c r="M21" s="303">
        <v>3371021</v>
      </c>
      <c r="N21" s="304">
        <v>2217117</v>
      </c>
      <c r="O21" s="303">
        <v>18337667</v>
      </c>
      <c r="P21" s="307">
        <v>19040166</v>
      </c>
    </row>
    <row r="22" spans="3:16" ht="18" customHeight="1">
      <c r="C22" s="300"/>
      <c r="D22" s="308"/>
      <c r="E22" s="309" t="s">
        <v>170</v>
      </c>
      <c r="F22" s="310">
        <v>185053</v>
      </c>
      <c r="G22" s="311">
        <v>517446</v>
      </c>
      <c r="H22" s="305">
        <v>702499</v>
      </c>
      <c r="I22" s="312"/>
      <c r="J22" s="311">
        <v>3833866</v>
      </c>
      <c r="K22" s="310">
        <v>5771312</v>
      </c>
      <c r="L22" s="310">
        <v>2217260</v>
      </c>
      <c r="M22" s="310">
        <v>3371021</v>
      </c>
      <c r="N22" s="311">
        <v>1401156</v>
      </c>
      <c r="O22" s="303">
        <v>16594615</v>
      </c>
      <c r="P22" s="307">
        <v>17297114</v>
      </c>
    </row>
    <row r="23" spans="3:16" ht="18" customHeight="1">
      <c r="C23" s="300"/>
      <c r="D23" s="308"/>
      <c r="E23" s="309" t="s">
        <v>171</v>
      </c>
      <c r="F23" s="310">
        <v>0</v>
      </c>
      <c r="G23" s="311">
        <v>0</v>
      </c>
      <c r="H23" s="305">
        <v>0</v>
      </c>
      <c r="I23" s="312"/>
      <c r="J23" s="311">
        <v>0</v>
      </c>
      <c r="K23" s="310">
        <v>864111</v>
      </c>
      <c r="L23" s="310">
        <v>62980</v>
      </c>
      <c r="M23" s="310">
        <v>0</v>
      </c>
      <c r="N23" s="311">
        <v>815961</v>
      </c>
      <c r="O23" s="303">
        <v>1743052</v>
      </c>
      <c r="P23" s="307">
        <v>1743052</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1971637</v>
      </c>
      <c r="G26" s="304">
        <v>4725561</v>
      </c>
      <c r="H26" s="305">
        <v>6697198</v>
      </c>
      <c r="I26" s="306"/>
      <c r="J26" s="304">
        <v>4107291</v>
      </c>
      <c r="K26" s="303">
        <v>7207267</v>
      </c>
      <c r="L26" s="303">
        <v>4645344</v>
      </c>
      <c r="M26" s="303">
        <v>6179483</v>
      </c>
      <c r="N26" s="304">
        <v>4235678</v>
      </c>
      <c r="O26" s="303">
        <v>26375063</v>
      </c>
      <c r="P26" s="307">
        <v>33072261</v>
      </c>
    </row>
    <row r="27" spans="3:16" ht="18" customHeight="1">
      <c r="C27" s="300"/>
      <c r="D27" s="308"/>
      <c r="E27" s="316" t="s">
        <v>174</v>
      </c>
      <c r="F27" s="317">
        <v>1063768</v>
      </c>
      <c r="G27" s="318">
        <v>3649720</v>
      </c>
      <c r="H27" s="305">
        <v>4713488</v>
      </c>
      <c r="I27" s="312"/>
      <c r="J27" s="318">
        <v>2933752</v>
      </c>
      <c r="K27" s="317">
        <v>6427152</v>
      </c>
      <c r="L27" s="317">
        <v>4117608</v>
      </c>
      <c r="M27" s="317">
        <v>5799456</v>
      </c>
      <c r="N27" s="318">
        <v>4084632</v>
      </c>
      <c r="O27" s="303">
        <v>23362600</v>
      </c>
      <c r="P27" s="307">
        <v>28076088</v>
      </c>
    </row>
    <row r="28" spans="3:16" ht="18" customHeight="1">
      <c r="C28" s="300"/>
      <c r="D28" s="319"/>
      <c r="E28" s="314" t="s">
        <v>216</v>
      </c>
      <c r="F28" s="320">
        <v>129216</v>
      </c>
      <c r="G28" s="321">
        <v>208080</v>
      </c>
      <c r="H28" s="305">
        <v>337296</v>
      </c>
      <c r="I28" s="322"/>
      <c r="J28" s="321">
        <v>78947</v>
      </c>
      <c r="K28" s="320">
        <v>350120</v>
      </c>
      <c r="L28" s="320">
        <v>168992</v>
      </c>
      <c r="M28" s="320">
        <v>77808</v>
      </c>
      <c r="N28" s="321">
        <v>144672</v>
      </c>
      <c r="O28" s="303">
        <v>820539</v>
      </c>
      <c r="P28" s="307">
        <v>1157835</v>
      </c>
    </row>
    <row r="29" spans="3:16" ht="18" customHeight="1">
      <c r="C29" s="300"/>
      <c r="D29" s="323"/>
      <c r="E29" s="309" t="s">
        <v>217</v>
      </c>
      <c r="F29" s="324">
        <v>778653</v>
      </c>
      <c r="G29" s="325">
        <v>867761</v>
      </c>
      <c r="H29" s="305">
        <v>1646414</v>
      </c>
      <c r="I29" s="322"/>
      <c r="J29" s="325">
        <v>1094592</v>
      </c>
      <c r="K29" s="324">
        <v>429995</v>
      </c>
      <c r="L29" s="324">
        <v>358744</v>
      </c>
      <c r="M29" s="324">
        <v>302219</v>
      </c>
      <c r="N29" s="325">
        <v>6374</v>
      </c>
      <c r="O29" s="303">
        <v>2191924</v>
      </c>
      <c r="P29" s="307">
        <v>3838338</v>
      </c>
    </row>
    <row r="30" spans="3:16" ht="18" customHeight="1">
      <c r="C30" s="300"/>
      <c r="D30" s="308" t="s">
        <v>175</v>
      </c>
      <c r="E30" s="326"/>
      <c r="F30" s="310">
        <v>3681247</v>
      </c>
      <c r="G30" s="311">
        <v>3423506</v>
      </c>
      <c r="H30" s="305">
        <v>7104753</v>
      </c>
      <c r="I30" s="312"/>
      <c r="J30" s="311">
        <v>20132750</v>
      </c>
      <c r="K30" s="310">
        <v>13910357</v>
      </c>
      <c r="L30" s="310">
        <v>14512847</v>
      </c>
      <c r="M30" s="310">
        <v>13065172</v>
      </c>
      <c r="N30" s="311">
        <v>9640860</v>
      </c>
      <c r="O30" s="303">
        <v>71261986</v>
      </c>
      <c r="P30" s="307">
        <v>78366739</v>
      </c>
    </row>
    <row r="31" spans="3:16" ht="18" customHeight="1">
      <c r="C31" s="327"/>
      <c r="D31" s="328" t="s">
        <v>176</v>
      </c>
      <c r="E31" s="329"/>
      <c r="F31" s="367"/>
      <c r="G31" s="367"/>
      <c r="H31" s="362"/>
      <c r="I31" s="368"/>
      <c r="J31" s="367"/>
      <c r="K31" s="367"/>
      <c r="L31" s="367"/>
      <c r="M31" s="367"/>
      <c r="N31" s="367"/>
      <c r="O31" s="362"/>
      <c r="P31" s="365"/>
    </row>
    <row r="32" spans="3:16" ht="18" customHeight="1">
      <c r="C32" s="293" t="s">
        <v>218</v>
      </c>
      <c r="D32" s="334"/>
      <c r="E32" s="335"/>
      <c r="F32" s="295">
        <v>187788</v>
      </c>
      <c r="G32" s="296">
        <v>2431670</v>
      </c>
      <c r="H32" s="297">
        <v>2619458</v>
      </c>
      <c r="I32" s="298"/>
      <c r="J32" s="296">
        <v>33358734</v>
      </c>
      <c r="K32" s="295">
        <v>16397431</v>
      </c>
      <c r="L32" s="295">
        <v>22075770</v>
      </c>
      <c r="M32" s="295">
        <v>36807216</v>
      </c>
      <c r="N32" s="296">
        <v>28774008</v>
      </c>
      <c r="O32" s="295">
        <v>137413159</v>
      </c>
      <c r="P32" s="299">
        <v>140032617</v>
      </c>
    </row>
    <row r="33" spans="3:16" ht="18" customHeight="1">
      <c r="C33" s="336"/>
      <c r="D33" s="784" t="s">
        <v>192</v>
      </c>
      <c r="E33" s="786"/>
      <c r="F33" s="337">
        <v>0</v>
      </c>
      <c r="G33" s="338">
        <v>0</v>
      </c>
      <c r="H33" s="339">
        <v>0</v>
      </c>
      <c r="I33" s="312"/>
      <c r="J33" s="338">
        <v>279041</v>
      </c>
      <c r="K33" s="337">
        <v>505456</v>
      </c>
      <c r="L33" s="337">
        <v>0</v>
      </c>
      <c r="M33" s="337">
        <v>1526173</v>
      </c>
      <c r="N33" s="338">
        <v>1228177</v>
      </c>
      <c r="O33" s="340">
        <v>3538847</v>
      </c>
      <c r="P33" s="341">
        <v>3538847</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9089714</v>
      </c>
      <c r="K35" s="310">
        <v>5647215</v>
      </c>
      <c r="L35" s="310">
        <v>3282350</v>
      </c>
      <c r="M35" s="310">
        <v>7982405</v>
      </c>
      <c r="N35" s="311">
        <v>1544644</v>
      </c>
      <c r="O35" s="303">
        <v>27546328</v>
      </c>
      <c r="P35" s="307">
        <v>27546328</v>
      </c>
    </row>
    <row r="36" spans="3:16" ht="18" customHeight="1">
      <c r="C36" s="300"/>
      <c r="D36" s="342" t="s">
        <v>195</v>
      </c>
      <c r="E36" s="313"/>
      <c r="F36" s="310">
        <v>0</v>
      </c>
      <c r="G36" s="311">
        <v>0</v>
      </c>
      <c r="H36" s="305">
        <v>0</v>
      </c>
      <c r="I36" s="312"/>
      <c r="J36" s="311">
        <v>3676658</v>
      </c>
      <c r="K36" s="310">
        <v>1799174</v>
      </c>
      <c r="L36" s="310">
        <v>95017</v>
      </c>
      <c r="M36" s="310">
        <v>101268</v>
      </c>
      <c r="N36" s="311">
        <v>665201</v>
      </c>
      <c r="O36" s="303">
        <v>6337318</v>
      </c>
      <c r="P36" s="307">
        <v>6337318</v>
      </c>
    </row>
    <row r="37" spans="3:16" ht="18" customHeight="1">
      <c r="C37" s="300"/>
      <c r="D37" s="342" t="s">
        <v>196</v>
      </c>
      <c r="E37" s="313"/>
      <c r="F37" s="310">
        <v>187788</v>
      </c>
      <c r="G37" s="311">
        <v>2431670</v>
      </c>
      <c r="H37" s="305">
        <v>2619458</v>
      </c>
      <c r="I37" s="312"/>
      <c r="J37" s="311">
        <v>5857361</v>
      </c>
      <c r="K37" s="310">
        <v>1547953</v>
      </c>
      <c r="L37" s="310">
        <v>11593506</v>
      </c>
      <c r="M37" s="310">
        <v>7796643</v>
      </c>
      <c r="N37" s="311">
        <v>238124</v>
      </c>
      <c r="O37" s="303">
        <v>27033587</v>
      </c>
      <c r="P37" s="307">
        <v>29653045</v>
      </c>
    </row>
    <row r="38" spans="3:16" ht="18" customHeight="1">
      <c r="C38" s="300"/>
      <c r="D38" s="342" t="s">
        <v>197</v>
      </c>
      <c r="E38" s="313"/>
      <c r="F38" s="338">
        <v>0</v>
      </c>
      <c r="G38" s="311">
        <v>0</v>
      </c>
      <c r="H38" s="305">
        <v>0</v>
      </c>
      <c r="I38" s="312"/>
      <c r="J38" s="311">
        <v>9316205</v>
      </c>
      <c r="K38" s="310">
        <v>5378157</v>
      </c>
      <c r="L38" s="310">
        <v>2674414</v>
      </c>
      <c r="M38" s="310">
        <v>4612101</v>
      </c>
      <c r="N38" s="311">
        <v>6479871</v>
      </c>
      <c r="O38" s="303">
        <v>28460748</v>
      </c>
      <c r="P38" s="307">
        <v>28460748</v>
      </c>
    </row>
    <row r="39" spans="3:16" ht="18" customHeight="1">
      <c r="C39" s="300"/>
      <c r="D39" s="784" t="s">
        <v>198</v>
      </c>
      <c r="E39" s="785"/>
      <c r="F39" s="337">
        <v>0</v>
      </c>
      <c r="G39" s="338">
        <v>0</v>
      </c>
      <c r="H39" s="305">
        <v>0</v>
      </c>
      <c r="I39" s="312"/>
      <c r="J39" s="311">
        <v>1966329</v>
      </c>
      <c r="K39" s="310">
        <v>0</v>
      </c>
      <c r="L39" s="310">
        <v>0</v>
      </c>
      <c r="M39" s="310">
        <v>684122</v>
      </c>
      <c r="N39" s="311">
        <v>0</v>
      </c>
      <c r="O39" s="303">
        <v>2650451</v>
      </c>
      <c r="P39" s="307">
        <v>2650451</v>
      </c>
    </row>
    <row r="40" spans="3:16" ht="18" customHeight="1">
      <c r="C40" s="336"/>
      <c r="D40" s="784" t="s">
        <v>199</v>
      </c>
      <c r="E40" s="786"/>
      <c r="F40" s="337">
        <v>0</v>
      </c>
      <c r="G40" s="338">
        <v>0</v>
      </c>
      <c r="H40" s="339">
        <v>0</v>
      </c>
      <c r="I40" s="312"/>
      <c r="J40" s="338">
        <v>0</v>
      </c>
      <c r="K40" s="337">
        <v>0</v>
      </c>
      <c r="L40" s="337">
        <v>3603829</v>
      </c>
      <c r="M40" s="337">
        <v>10364816</v>
      </c>
      <c r="N40" s="338">
        <v>8355221</v>
      </c>
      <c r="O40" s="340">
        <v>22323866</v>
      </c>
      <c r="P40" s="341">
        <v>22323866</v>
      </c>
    </row>
    <row r="41" spans="3:16" ht="18" customHeight="1">
      <c r="C41" s="343"/>
      <c r="D41" s="787" t="s">
        <v>219</v>
      </c>
      <c r="E41" s="788"/>
      <c r="F41" s="330">
        <v>0</v>
      </c>
      <c r="G41" s="331">
        <v>0</v>
      </c>
      <c r="H41" s="305">
        <v>0</v>
      </c>
      <c r="I41" s="312"/>
      <c r="J41" s="331">
        <v>3173426</v>
      </c>
      <c r="K41" s="330">
        <v>1519476</v>
      </c>
      <c r="L41" s="330">
        <v>826654</v>
      </c>
      <c r="M41" s="330">
        <v>3739688</v>
      </c>
      <c r="N41" s="331">
        <v>10262770</v>
      </c>
      <c r="O41" s="344">
        <v>19522014</v>
      </c>
      <c r="P41" s="333">
        <v>19522014</v>
      </c>
    </row>
    <row r="42" spans="3:16" ht="18" customHeight="1">
      <c r="C42" s="300" t="s">
        <v>220</v>
      </c>
      <c r="D42" s="302"/>
      <c r="E42" s="302"/>
      <c r="F42" s="296">
        <v>0</v>
      </c>
      <c r="G42" s="296">
        <v>0</v>
      </c>
      <c r="H42" s="297">
        <v>0</v>
      </c>
      <c r="I42" s="298"/>
      <c r="J42" s="296">
        <v>4981765</v>
      </c>
      <c r="K42" s="295">
        <v>11518758</v>
      </c>
      <c r="L42" s="295">
        <v>22645887</v>
      </c>
      <c r="M42" s="295">
        <v>40002769</v>
      </c>
      <c r="N42" s="296">
        <v>41082558</v>
      </c>
      <c r="O42" s="295">
        <v>120231737</v>
      </c>
      <c r="P42" s="299">
        <v>120231737</v>
      </c>
    </row>
    <row r="43" spans="3:16" ht="18" customHeight="1">
      <c r="C43" s="300"/>
      <c r="D43" s="345" t="s">
        <v>91</v>
      </c>
      <c r="E43" s="345"/>
      <c r="F43" s="311">
        <v>0</v>
      </c>
      <c r="G43" s="311">
        <v>0</v>
      </c>
      <c r="H43" s="305">
        <v>0</v>
      </c>
      <c r="I43" s="312"/>
      <c r="J43" s="311">
        <v>0</v>
      </c>
      <c r="K43" s="310">
        <v>5218799</v>
      </c>
      <c r="L43" s="310">
        <v>17754548</v>
      </c>
      <c r="M43" s="310">
        <v>16269896</v>
      </c>
      <c r="N43" s="311">
        <v>27409550</v>
      </c>
      <c r="O43" s="303">
        <v>66652793</v>
      </c>
      <c r="P43" s="307">
        <v>66652793</v>
      </c>
    </row>
    <row r="44" spans="3:16" ht="18" customHeight="1">
      <c r="C44" s="300"/>
      <c r="D44" s="345" t="s">
        <v>92</v>
      </c>
      <c r="E44" s="345"/>
      <c r="F44" s="310">
        <v>0</v>
      </c>
      <c r="G44" s="311">
        <v>0</v>
      </c>
      <c r="H44" s="305">
        <v>0</v>
      </c>
      <c r="I44" s="312"/>
      <c r="J44" s="311">
        <v>4233676</v>
      </c>
      <c r="K44" s="310">
        <v>6299959</v>
      </c>
      <c r="L44" s="310">
        <v>4891339</v>
      </c>
      <c r="M44" s="310">
        <v>21413591</v>
      </c>
      <c r="N44" s="311">
        <v>11506212</v>
      </c>
      <c r="O44" s="303">
        <v>48344777</v>
      </c>
      <c r="P44" s="307">
        <v>48344777</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748089</v>
      </c>
      <c r="K46" s="330">
        <v>0</v>
      </c>
      <c r="L46" s="330">
        <v>0</v>
      </c>
      <c r="M46" s="330">
        <v>2319282</v>
      </c>
      <c r="N46" s="331">
        <v>2166796</v>
      </c>
      <c r="O46" s="344">
        <v>5234167</v>
      </c>
      <c r="P46" s="333">
        <v>5234167</v>
      </c>
    </row>
    <row r="47" spans="3:16" ht="18" customHeight="1">
      <c r="C47" s="769" t="s">
        <v>222</v>
      </c>
      <c r="D47" s="770"/>
      <c r="E47" s="771"/>
      <c r="F47" s="348">
        <v>7752583</v>
      </c>
      <c r="G47" s="348">
        <v>19693811</v>
      </c>
      <c r="H47" s="349">
        <v>27446394</v>
      </c>
      <c r="I47" s="246"/>
      <c r="J47" s="348">
        <v>115054531</v>
      </c>
      <c r="K47" s="348">
        <v>119266279</v>
      </c>
      <c r="L47" s="348">
        <v>105974745</v>
      </c>
      <c r="M47" s="348">
        <v>139073430</v>
      </c>
      <c r="N47" s="348">
        <v>118956378</v>
      </c>
      <c r="O47" s="348">
        <v>598325363</v>
      </c>
      <c r="P47" s="350">
        <v>625771757</v>
      </c>
    </row>
  </sheetData>
  <sheetProtection selectLockedCells="1" selectUnlockedCells="1"/>
  <mergeCells count="11">
    <mergeCell ref="C47:E47"/>
    <mergeCell ref="D41:E41"/>
    <mergeCell ref="A3:Q3"/>
    <mergeCell ref="D33:E33"/>
    <mergeCell ref="D39:E39"/>
    <mergeCell ref="D40:E40"/>
    <mergeCell ref="C9:E10"/>
    <mergeCell ref="F9:H9"/>
    <mergeCell ref="I9:O9"/>
    <mergeCell ref="P9:P10"/>
    <mergeCell ref="A4:Q4"/>
  </mergeCells>
  <phoneticPr fontId="3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228</v>
      </c>
    </row>
    <row r="8" spans="1:17" ht="18" customHeight="1">
      <c r="C8" s="140" t="s">
        <v>209</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265</v>
      </c>
      <c r="G11" s="296">
        <v>780</v>
      </c>
      <c r="H11" s="297">
        <v>1045</v>
      </c>
      <c r="I11" s="298"/>
      <c r="J11" s="296">
        <v>1613</v>
      </c>
      <c r="K11" s="296">
        <v>2151</v>
      </c>
      <c r="L11" s="295">
        <v>1590</v>
      </c>
      <c r="M11" s="296">
        <v>1270</v>
      </c>
      <c r="N11" s="296">
        <v>966</v>
      </c>
      <c r="O11" s="295">
        <v>7590</v>
      </c>
      <c r="P11" s="299">
        <v>8635</v>
      </c>
    </row>
    <row r="12" spans="1:17" ht="18" customHeight="1">
      <c r="C12" s="300"/>
      <c r="D12" s="301" t="s">
        <v>212</v>
      </c>
      <c r="E12" s="302"/>
      <c r="F12" s="303">
        <v>37</v>
      </c>
      <c r="G12" s="304">
        <v>156</v>
      </c>
      <c r="H12" s="305">
        <v>193</v>
      </c>
      <c r="I12" s="306"/>
      <c r="J12" s="304">
        <v>549</v>
      </c>
      <c r="K12" s="303">
        <v>704</v>
      </c>
      <c r="L12" s="303">
        <v>672</v>
      </c>
      <c r="M12" s="303">
        <v>528</v>
      </c>
      <c r="N12" s="304">
        <v>587</v>
      </c>
      <c r="O12" s="303">
        <v>3040</v>
      </c>
      <c r="P12" s="307">
        <v>3233</v>
      </c>
    </row>
    <row r="13" spans="1:17" ht="18" customHeight="1">
      <c r="C13" s="300"/>
      <c r="D13" s="308"/>
      <c r="E13" s="309" t="s">
        <v>163</v>
      </c>
      <c r="F13" s="310">
        <v>0</v>
      </c>
      <c r="G13" s="311">
        <v>0</v>
      </c>
      <c r="H13" s="305">
        <v>0</v>
      </c>
      <c r="I13" s="312"/>
      <c r="J13" s="311">
        <v>203</v>
      </c>
      <c r="K13" s="310">
        <v>209</v>
      </c>
      <c r="L13" s="310">
        <v>121</v>
      </c>
      <c r="M13" s="310">
        <v>59</v>
      </c>
      <c r="N13" s="311">
        <v>68</v>
      </c>
      <c r="O13" s="303">
        <v>660</v>
      </c>
      <c r="P13" s="307">
        <v>660</v>
      </c>
    </row>
    <row r="14" spans="1:17" ht="18" customHeight="1">
      <c r="C14" s="300"/>
      <c r="D14" s="308"/>
      <c r="E14" s="309" t="s">
        <v>164</v>
      </c>
      <c r="F14" s="310">
        <v>0</v>
      </c>
      <c r="G14" s="311">
        <v>11</v>
      </c>
      <c r="H14" s="305">
        <v>11</v>
      </c>
      <c r="I14" s="312"/>
      <c r="J14" s="311">
        <v>0</v>
      </c>
      <c r="K14" s="310">
        <v>11</v>
      </c>
      <c r="L14" s="310">
        <v>21</v>
      </c>
      <c r="M14" s="310">
        <v>40</v>
      </c>
      <c r="N14" s="311">
        <v>55</v>
      </c>
      <c r="O14" s="303">
        <v>127</v>
      </c>
      <c r="P14" s="307">
        <v>138</v>
      </c>
    </row>
    <row r="15" spans="1:17" ht="18" customHeight="1">
      <c r="C15" s="300"/>
      <c r="D15" s="308"/>
      <c r="E15" s="309" t="s">
        <v>165</v>
      </c>
      <c r="F15" s="310">
        <v>7</v>
      </c>
      <c r="G15" s="311">
        <v>58</v>
      </c>
      <c r="H15" s="305">
        <v>65</v>
      </c>
      <c r="I15" s="312"/>
      <c r="J15" s="311">
        <v>59</v>
      </c>
      <c r="K15" s="310">
        <v>107</v>
      </c>
      <c r="L15" s="310">
        <v>89</v>
      </c>
      <c r="M15" s="310">
        <v>81</v>
      </c>
      <c r="N15" s="311">
        <v>117</v>
      </c>
      <c r="O15" s="303">
        <v>453</v>
      </c>
      <c r="P15" s="307">
        <v>518</v>
      </c>
    </row>
    <row r="16" spans="1:17" ht="18" customHeight="1">
      <c r="C16" s="300"/>
      <c r="D16" s="308"/>
      <c r="E16" s="309" t="s">
        <v>166</v>
      </c>
      <c r="F16" s="310">
        <v>0</v>
      </c>
      <c r="G16" s="311">
        <v>22</v>
      </c>
      <c r="H16" s="305">
        <v>22</v>
      </c>
      <c r="I16" s="312"/>
      <c r="J16" s="311">
        <v>24</v>
      </c>
      <c r="K16" s="310">
        <v>31</v>
      </c>
      <c r="L16" s="310">
        <v>9</v>
      </c>
      <c r="M16" s="310">
        <v>7</v>
      </c>
      <c r="N16" s="311">
        <v>5</v>
      </c>
      <c r="O16" s="303">
        <v>76</v>
      </c>
      <c r="P16" s="307">
        <v>98</v>
      </c>
    </row>
    <row r="17" spans="3:16" ht="18" customHeight="1">
      <c r="C17" s="300"/>
      <c r="D17" s="308"/>
      <c r="E17" s="309" t="s">
        <v>167</v>
      </c>
      <c r="F17" s="310">
        <v>30</v>
      </c>
      <c r="G17" s="311">
        <v>65</v>
      </c>
      <c r="H17" s="305">
        <v>95</v>
      </c>
      <c r="I17" s="312"/>
      <c r="J17" s="311">
        <v>263</v>
      </c>
      <c r="K17" s="310">
        <v>346</v>
      </c>
      <c r="L17" s="310">
        <v>432</v>
      </c>
      <c r="M17" s="310">
        <v>341</v>
      </c>
      <c r="N17" s="311">
        <v>342</v>
      </c>
      <c r="O17" s="303">
        <v>1724</v>
      </c>
      <c r="P17" s="307">
        <v>1819</v>
      </c>
    </row>
    <row r="18" spans="3:16" ht="18" customHeight="1">
      <c r="C18" s="300"/>
      <c r="D18" s="301" t="s">
        <v>213</v>
      </c>
      <c r="E18" s="313"/>
      <c r="F18" s="303">
        <v>40</v>
      </c>
      <c r="G18" s="304">
        <v>102</v>
      </c>
      <c r="H18" s="305">
        <v>142</v>
      </c>
      <c r="I18" s="306"/>
      <c r="J18" s="304">
        <v>418</v>
      </c>
      <c r="K18" s="303">
        <v>559</v>
      </c>
      <c r="L18" s="303">
        <v>247</v>
      </c>
      <c r="M18" s="303">
        <v>222</v>
      </c>
      <c r="N18" s="304">
        <v>63</v>
      </c>
      <c r="O18" s="303">
        <v>1509</v>
      </c>
      <c r="P18" s="307">
        <v>1651</v>
      </c>
    </row>
    <row r="19" spans="3:16" ht="18" customHeight="1">
      <c r="C19" s="300"/>
      <c r="D19" s="308"/>
      <c r="E19" s="314" t="s">
        <v>168</v>
      </c>
      <c r="F19" s="310">
        <v>0</v>
      </c>
      <c r="G19" s="311">
        <v>0</v>
      </c>
      <c r="H19" s="305">
        <v>0</v>
      </c>
      <c r="I19" s="312"/>
      <c r="J19" s="311">
        <v>366</v>
      </c>
      <c r="K19" s="310">
        <v>455</v>
      </c>
      <c r="L19" s="310">
        <v>203</v>
      </c>
      <c r="M19" s="310">
        <v>141</v>
      </c>
      <c r="N19" s="311">
        <v>47</v>
      </c>
      <c r="O19" s="303">
        <v>1212</v>
      </c>
      <c r="P19" s="307">
        <v>1212</v>
      </c>
    </row>
    <row r="20" spans="3:16" ht="18" customHeight="1">
      <c r="C20" s="300"/>
      <c r="D20" s="308"/>
      <c r="E20" s="314" t="s">
        <v>169</v>
      </c>
      <c r="F20" s="310">
        <v>40</v>
      </c>
      <c r="G20" s="311">
        <v>102</v>
      </c>
      <c r="H20" s="305">
        <v>142</v>
      </c>
      <c r="I20" s="312"/>
      <c r="J20" s="311">
        <v>52</v>
      </c>
      <c r="K20" s="310">
        <v>104</v>
      </c>
      <c r="L20" s="310">
        <v>44</v>
      </c>
      <c r="M20" s="310">
        <v>81</v>
      </c>
      <c r="N20" s="311">
        <v>16</v>
      </c>
      <c r="O20" s="303">
        <v>297</v>
      </c>
      <c r="P20" s="307">
        <v>439</v>
      </c>
    </row>
    <row r="21" spans="3:16" ht="18" customHeight="1">
      <c r="C21" s="300"/>
      <c r="D21" s="301" t="s">
        <v>214</v>
      </c>
      <c r="E21" s="302"/>
      <c r="F21" s="303">
        <v>13</v>
      </c>
      <c r="G21" s="304">
        <v>3</v>
      </c>
      <c r="H21" s="305">
        <v>16</v>
      </c>
      <c r="I21" s="306"/>
      <c r="J21" s="304">
        <v>111</v>
      </c>
      <c r="K21" s="303">
        <v>154</v>
      </c>
      <c r="L21" s="303">
        <v>127</v>
      </c>
      <c r="M21" s="303">
        <v>91</v>
      </c>
      <c r="N21" s="304">
        <v>46</v>
      </c>
      <c r="O21" s="303">
        <v>529</v>
      </c>
      <c r="P21" s="307">
        <v>545</v>
      </c>
    </row>
    <row r="22" spans="3:16" ht="18" customHeight="1">
      <c r="C22" s="300"/>
      <c r="D22" s="308"/>
      <c r="E22" s="309" t="s">
        <v>170</v>
      </c>
      <c r="F22" s="310">
        <v>13</v>
      </c>
      <c r="G22" s="311">
        <v>3</v>
      </c>
      <c r="H22" s="305">
        <v>16</v>
      </c>
      <c r="I22" s="312"/>
      <c r="J22" s="311">
        <v>110</v>
      </c>
      <c r="K22" s="310">
        <v>154</v>
      </c>
      <c r="L22" s="310">
        <v>113</v>
      </c>
      <c r="M22" s="310">
        <v>86</v>
      </c>
      <c r="N22" s="311">
        <v>39</v>
      </c>
      <c r="O22" s="303">
        <v>502</v>
      </c>
      <c r="P22" s="307">
        <v>518</v>
      </c>
    </row>
    <row r="23" spans="3:16" ht="18" customHeight="1">
      <c r="C23" s="300"/>
      <c r="D23" s="308"/>
      <c r="E23" s="309" t="s">
        <v>171</v>
      </c>
      <c r="F23" s="310">
        <v>0</v>
      </c>
      <c r="G23" s="311">
        <v>0</v>
      </c>
      <c r="H23" s="305">
        <v>0</v>
      </c>
      <c r="I23" s="312"/>
      <c r="J23" s="311">
        <v>1</v>
      </c>
      <c r="K23" s="310">
        <v>0</v>
      </c>
      <c r="L23" s="310">
        <v>14</v>
      </c>
      <c r="M23" s="310">
        <v>5</v>
      </c>
      <c r="N23" s="311">
        <v>7</v>
      </c>
      <c r="O23" s="303">
        <v>27</v>
      </c>
      <c r="P23" s="307">
        <v>27</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159</v>
      </c>
      <c r="G26" s="304">
        <v>494</v>
      </c>
      <c r="H26" s="305">
        <v>653</v>
      </c>
      <c r="I26" s="306"/>
      <c r="J26" s="304">
        <v>410</v>
      </c>
      <c r="K26" s="303">
        <v>674</v>
      </c>
      <c r="L26" s="303">
        <v>442</v>
      </c>
      <c r="M26" s="303">
        <v>358</v>
      </c>
      <c r="N26" s="304">
        <v>213</v>
      </c>
      <c r="O26" s="303">
        <v>2097</v>
      </c>
      <c r="P26" s="307">
        <v>2750</v>
      </c>
    </row>
    <row r="27" spans="3:16" ht="18" customHeight="1">
      <c r="C27" s="300"/>
      <c r="D27" s="308"/>
      <c r="E27" s="316" t="s">
        <v>174</v>
      </c>
      <c r="F27" s="317">
        <v>150</v>
      </c>
      <c r="G27" s="318">
        <v>480</v>
      </c>
      <c r="H27" s="305">
        <v>630</v>
      </c>
      <c r="I27" s="312"/>
      <c r="J27" s="318">
        <v>397</v>
      </c>
      <c r="K27" s="317">
        <v>655</v>
      </c>
      <c r="L27" s="317">
        <v>433</v>
      </c>
      <c r="M27" s="317">
        <v>351</v>
      </c>
      <c r="N27" s="318">
        <v>211</v>
      </c>
      <c r="O27" s="303">
        <v>2047</v>
      </c>
      <c r="P27" s="307">
        <v>2677</v>
      </c>
    </row>
    <row r="28" spans="3:16" ht="18" customHeight="1">
      <c r="C28" s="300"/>
      <c r="D28" s="319"/>
      <c r="E28" s="314" t="s">
        <v>216</v>
      </c>
      <c r="F28" s="320">
        <v>3</v>
      </c>
      <c r="G28" s="321">
        <v>5</v>
      </c>
      <c r="H28" s="305">
        <v>8</v>
      </c>
      <c r="I28" s="322"/>
      <c r="J28" s="321">
        <v>5</v>
      </c>
      <c r="K28" s="320">
        <v>6</v>
      </c>
      <c r="L28" s="320">
        <v>3</v>
      </c>
      <c r="M28" s="320">
        <v>6</v>
      </c>
      <c r="N28" s="321">
        <v>0</v>
      </c>
      <c r="O28" s="303">
        <v>20</v>
      </c>
      <c r="P28" s="307">
        <v>28</v>
      </c>
    </row>
    <row r="29" spans="3:16" ht="18" customHeight="1">
      <c r="C29" s="300"/>
      <c r="D29" s="323"/>
      <c r="E29" s="309" t="s">
        <v>217</v>
      </c>
      <c r="F29" s="324">
        <v>6</v>
      </c>
      <c r="G29" s="325">
        <v>9</v>
      </c>
      <c r="H29" s="305">
        <v>15</v>
      </c>
      <c r="I29" s="322"/>
      <c r="J29" s="325">
        <v>8</v>
      </c>
      <c r="K29" s="324">
        <v>13</v>
      </c>
      <c r="L29" s="324">
        <v>6</v>
      </c>
      <c r="M29" s="324">
        <v>1</v>
      </c>
      <c r="N29" s="325">
        <v>2</v>
      </c>
      <c r="O29" s="303">
        <v>30</v>
      </c>
      <c r="P29" s="307">
        <v>45</v>
      </c>
    </row>
    <row r="30" spans="3:16" ht="18" customHeight="1">
      <c r="C30" s="300"/>
      <c r="D30" s="308" t="s">
        <v>175</v>
      </c>
      <c r="E30" s="326"/>
      <c r="F30" s="310">
        <v>16</v>
      </c>
      <c r="G30" s="311">
        <v>25</v>
      </c>
      <c r="H30" s="305">
        <v>41</v>
      </c>
      <c r="I30" s="312"/>
      <c r="J30" s="311">
        <v>125</v>
      </c>
      <c r="K30" s="310">
        <v>60</v>
      </c>
      <c r="L30" s="310">
        <v>102</v>
      </c>
      <c r="M30" s="310">
        <v>71</v>
      </c>
      <c r="N30" s="311">
        <v>57</v>
      </c>
      <c r="O30" s="303">
        <v>415</v>
      </c>
      <c r="P30" s="307">
        <v>456</v>
      </c>
    </row>
    <row r="31" spans="3:16" ht="18" customHeight="1">
      <c r="C31" s="327"/>
      <c r="D31" s="328" t="s">
        <v>176</v>
      </c>
      <c r="E31" s="329"/>
      <c r="F31" s="367"/>
      <c r="G31" s="367"/>
      <c r="H31" s="362"/>
      <c r="I31" s="368"/>
      <c r="J31" s="367"/>
      <c r="K31" s="367"/>
      <c r="L31" s="367"/>
      <c r="M31" s="367"/>
      <c r="N31" s="367"/>
      <c r="O31" s="362"/>
      <c r="P31" s="365"/>
    </row>
    <row r="32" spans="3:16" ht="18" customHeight="1">
      <c r="C32" s="293" t="s">
        <v>218</v>
      </c>
      <c r="D32" s="334"/>
      <c r="E32" s="335"/>
      <c r="F32" s="295">
        <v>6</v>
      </c>
      <c r="G32" s="296">
        <v>8</v>
      </c>
      <c r="H32" s="297">
        <v>14</v>
      </c>
      <c r="I32" s="298"/>
      <c r="J32" s="296">
        <v>301</v>
      </c>
      <c r="K32" s="295">
        <v>220</v>
      </c>
      <c r="L32" s="295">
        <v>160</v>
      </c>
      <c r="M32" s="295">
        <v>169</v>
      </c>
      <c r="N32" s="296">
        <v>107</v>
      </c>
      <c r="O32" s="295">
        <v>957</v>
      </c>
      <c r="P32" s="299">
        <v>971</v>
      </c>
    </row>
    <row r="33" spans="3:16" ht="18" customHeight="1">
      <c r="C33" s="336"/>
      <c r="D33" s="784" t="s">
        <v>192</v>
      </c>
      <c r="E33" s="786"/>
      <c r="F33" s="337">
        <v>0</v>
      </c>
      <c r="G33" s="338">
        <v>0</v>
      </c>
      <c r="H33" s="339">
        <v>0</v>
      </c>
      <c r="I33" s="312"/>
      <c r="J33" s="338">
        <v>0</v>
      </c>
      <c r="K33" s="337">
        <v>12</v>
      </c>
      <c r="L33" s="337">
        <v>1</v>
      </c>
      <c r="M33" s="337">
        <v>7</v>
      </c>
      <c r="N33" s="338">
        <v>8</v>
      </c>
      <c r="O33" s="340">
        <v>28</v>
      </c>
      <c r="P33" s="341">
        <v>28</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186</v>
      </c>
      <c r="K35" s="310">
        <v>120</v>
      </c>
      <c r="L35" s="310">
        <v>86</v>
      </c>
      <c r="M35" s="310">
        <v>52</v>
      </c>
      <c r="N35" s="311">
        <v>15</v>
      </c>
      <c r="O35" s="303">
        <v>459</v>
      </c>
      <c r="P35" s="307">
        <v>459</v>
      </c>
    </row>
    <row r="36" spans="3:16" ht="18" customHeight="1">
      <c r="C36" s="300"/>
      <c r="D36" s="342" t="s">
        <v>195</v>
      </c>
      <c r="E36" s="313"/>
      <c r="F36" s="310">
        <v>0</v>
      </c>
      <c r="G36" s="311">
        <v>0</v>
      </c>
      <c r="H36" s="305">
        <v>0</v>
      </c>
      <c r="I36" s="312"/>
      <c r="J36" s="311">
        <v>28</v>
      </c>
      <c r="K36" s="310">
        <v>15</v>
      </c>
      <c r="L36" s="310">
        <v>4</v>
      </c>
      <c r="M36" s="310">
        <v>11</v>
      </c>
      <c r="N36" s="311">
        <v>1</v>
      </c>
      <c r="O36" s="303">
        <v>59</v>
      </c>
      <c r="P36" s="307">
        <v>59</v>
      </c>
    </row>
    <row r="37" spans="3:16" ht="18" customHeight="1">
      <c r="C37" s="300"/>
      <c r="D37" s="342" t="s">
        <v>196</v>
      </c>
      <c r="E37" s="313"/>
      <c r="F37" s="310">
        <v>6</v>
      </c>
      <c r="G37" s="311">
        <v>8</v>
      </c>
      <c r="H37" s="305">
        <v>14</v>
      </c>
      <c r="I37" s="312"/>
      <c r="J37" s="311">
        <v>51</v>
      </c>
      <c r="K37" s="310">
        <v>16</v>
      </c>
      <c r="L37" s="310">
        <v>26</v>
      </c>
      <c r="M37" s="310">
        <v>26</v>
      </c>
      <c r="N37" s="311">
        <v>12</v>
      </c>
      <c r="O37" s="303">
        <v>131</v>
      </c>
      <c r="P37" s="307">
        <v>145</v>
      </c>
    </row>
    <row r="38" spans="3:16" ht="18" customHeight="1">
      <c r="C38" s="300"/>
      <c r="D38" s="342" t="s">
        <v>197</v>
      </c>
      <c r="E38" s="313"/>
      <c r="F38" s="338">
        <v>0</v>
      </c>
      <c r="G38" s="311">
        <v>0</v>
      </c>
      <c r="H38" s="305">
        <v>0</v>
      </c>
      <c r="I38" s="312"/>
      <c r="J38" s="311">
        <v>12</v>
      </c>
      <c r="K38" s="310">
        <v>36</v>
      </c>
      <c r="L38" s="310">
        <v>31</v>
      </c>
      <c r="M38" s="310">
        <v>30</v>
      </c>
      <c r="N38" s="311">
        <v>31</v>
      </c>
      <c r="O38" s="303">
        <v>140</v>
      </c>
      <c r="P38" s="307">
        <v>140</v>
      </c>
    </row>
    <row r="39" spans="3:16" ht="18" customHeight="1">
      <c r="C39" s="300"/>
      <c r="D39" s="784" t="s">
        <v>198</v>
      </c>
      <c r="E39" s="785"/>
      <c r="F39" s="337">
        <v>0</v>
      </c>
      <c r="G39" s="338">
        <v>0</v>
      </c>
      <c r="H39" s="305">
        <v>0</v>
      </c>
      <c r="I39" s="312"/>
      <c r="J39" s="311">
        <v>24</v>
      </c>
      <c r="K39" s="310">
        <v>0</v>
      </c>
      <c r="L39" s="310">
        <v>0</v>
      </c>
      <c r="M39" s="310">
        <v>0</v>
      </c>
      <c r="N39" s="311">
        <v>4</v>
      </c>
      <c r="O39" s="303">
        <v>28</v>
      </c>
      <c r="P39" s="307">
        <v>28</v>
      </c>
    </row>
    <row r="40" spans="3:16" ht="18" customHeight="1">
      <c r="C40" s="336"/>
      <c r="D40" s="784" t="s">
        <v>199</v>
      </c>
      <c r="E40" s="786"/>
      <c r="F40" s="337">
        <v>0</v>
      </c>
      <c r="G40" s="338">
        <v>0</v>
      </c>
      <c r="H40" s="339">
        <v>0</v>
      </c>
      <c r="I40" s="312"/>
      <c r="J40" s="338">
        <v>0</v>
      </c>
      <c r="K40" s="337">
        <v>0</v>
      </c>
      <c r="L40" s="337">
        <v>12</v>
      </c>
      <c r="M40" s="337">
        <v>34</v>
      </c>
      <c r="N40" s="338">
        <v>20</v>
      </c>
      <c r="O40" s="340">
        <v>66</v>
      </c>
      <c r="P40" s="341">
        <v>66</v>
      </c>
    </row>
    <row r="41" spans="3:16" ht="18" customHeight="1">
      <c r="C41" s="343"/>
      <c r="D41" s="787" t="s">
        <v>219</v>
      </c>
      <c r="E41" s="788"/>
      <c r="F41" s="330">
        <v>0</v>
      </c>
      <c r="G41" s="331">
        <v>0</v>
      </c>
      <c r="H41" s="305">
        <v>0</v>
      </c>
      <c r="I41" s="312"/>
      <c r="J41" s="331">
        <v>0</v>
      </c>
      <c r="K41" s="330">
        <v>21</v>
      </c>
      <c r="L41" s="330">
        <v>0</v>
      </c>
      <c r="M41" s="330">
        <v>9</v>
      </c>
      <c r="N41" s="331">
        <v>16</v>
      </c>
      <c r="O41" s="344">
        <v>46</v>
      </c>
      <c r="P41" s="333">
        <v>46</v>
      </c>
    </row>
    <row r="42" spans="3:16" ht="18" customHeight="1">
      <c r="C42" s="300" t="s">
        <v>220</v>
      </c>
      <c r="D42" s="302"/>
      <c r="E42" s="302"/>
      <c r="F42" s="296">
        <v>0</v>
      </c>
      <c r="G42" s="296">
        <v>0</v>
      </c>
      <c r="H42" s="297">
        <v>0</v>
      </c>
      <c r="I42" s="298"/>
      <c r="J42" s="296">
        <v>2</v>
      </c>
      <c r="K42" s="295">
        <v>21</v>
      </c>
      <c r="L42" s="295">
        <v>51</v>
      </c>
      <c r="M42" s="295">
        <v>143</v>
      </c>
      <c r="N42" s="296">
        <v>60</v>
      </c>
      <c r="O42" s="295">
        <v>277</v>
      </c>
      <c r="P42" s="299">
        <v>277</v>
      </c>
    </row>
    <row r="43" spans="3:16" ht="18" customHeight="1">
      <c r="C43" s="300"/>
      <c r="D43" s="345" t="s">
        <v>91</v>
      </c>
      <c r="E43" s="345"/>
      <c r="F43" s="311">
        <v>0</v>
      </c>
      <c r="G43" s="311">
        <v>0</v>
      </c>
      <c r="H43" s="305">
        <v>0</v>
      </c>
      <c r="I43" s="312"/>
      <c r="J43" s="311">
        <v>0</v>
      </c>
      <c r="K43" s="310">
        <v>0</v>
      </c>
      <c r="L43" s="310">
        <v>28</v>
      </c>
      <c r="M43" s="310">
        <v>85</v>
      </c>
      <c r="N43" s="311">
        <v>30</v>
      </c>
      <c r="O43" s="303">
        <v>143</v>
      </c>
      <c r="P43" s="307">
        <v>143</v>
      </c>
    </row>
    <row r="44" spans="3:16" ht="18" customHeight="1">
      <c r="C44" s="300"/>
      <c r="D44" s="345" t="s">
        <v>92</v>
      </c>
      <c r="E44" s="345"/>
      <c r="F44" s="310">
        <v>0</v>
      </c>
      <c r="G44" s="311">
        <v>0</v>
      </c>
      <c r="H44" s="305">
        <v>0</v>
      </c>
      <c r="I44" s="312"/>
      <c r="J44" s="311">
        <v>2</v>
      </c>
      <c r="K44" s="310">
        <v>20</v>
      </c>
      <c r="L44" s="310">
        <v>13</v>
      </c>
      <c r="M44" s="310">
        <v>35</v>
      </c>
      <c r="N44" s="311">
        <v>6</v>
      </c>
      <c r="O44" s="303">
        <v>76</v>
      </c>
      <c r="P44" s="307">
        <v>76</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1</v>
      </c>
      <c r="L46" s="330">
        <v>10</v>
      </c>
      <c r="M46" s="330">
        <v>23</v>
      </c>
      <c r="N46" s="331">
        <v>24</v>
      </c>
      <c r="O46" s="344">
        <v>58</v>
      </c>
      <c r="P46" s="333">
        <v>58</v>
      </c>
    </row>
    <row r="47" spans="3:16" ht="18" customHeight="1">
      <c r="C47" s="769" t="s">
        <v>222</v>
      </c>
      <c r="D47" s="770"/>
      <c r="E47" s="771"/>
      <c r="F47" s="348">
        <v>271</v>
      </c>
      <c r="G47" s="348">
        <v>788</v>
      </c>
      <c r="H47" s="349">
        <v>1059</v>
      </c>
      <c r="I47" s="246"/>
      <c r="J47" s="348">
        <v>1916</v>
      </c>
      <c r="K47" s="348">
        <v>2392</v>
      </c>
      <c r="L47" s="348">
        <v>1801</v>
      </c>
      <c r="M47" s="348">
        <v>1582</v>
      </c>
      <c r="N47" s="348">
        <v>1133</v>
      </c>
      <c r="O47" s="348">
        <v>8824</v>
      </c>
      <c r="P47" s="350">
        <v>9883</v>
      </c>
    </row>
  </sheetData>
  <sheetProtection selectLockedCells="1" selectUnlockedCells="1"/>
  <mergeCells count="11">
    <mergeCell ref="D33:E33"/>
    <mergeCell ref="D39:E39"/>
    <mergeCell ref="D40:E40"/>
    <mergeCell ref="D41:E41"/>
    <mergeCell ref="C47:E47"/>
    <mergeCell ref="A3:Q3"/>
    <mergeCell ref="C9:E10"/>
    <mergeCell ref="F9:H9"/>
    <mergeCell ref="I9:O9"/>
    <mergeCell ref="P9:P10"/>
    <mergeCell ref="A4:Q4"/>
  </mergeCells>
  <phoneticPr fontId="33"/>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228</v>
      </c>
    </row>
    <row r="8" spans="1:17" ht="18" customHeight="1">
      <c r="C8" s="140" t="s">
        <v>223</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383344</v>
      </c>
      <c r="G11" s="295">
        <v>1536463</v>
      </c>
      <c r="H11" s="297">
        <v>1919807</v>
      </c>
      <c r="I11" s="298"/>
      <c r="J11" s="295">
        <v>8323748</v>
      </c>
      <c r="K11" s="295">
        <v>10319826</v>
      </c>
      <c r="L11" s="295">
        <v>9801091</v>
      </c>
      <c r="M11" s="295">
        <v>8388178</v>
      </c>
      <c r="N11" s="295">
        <v>6466083</v>
      </c>
      <c r="O11" s="295">
        <v>43298926</v>
      </c>
      <c r="P11" s="299">
        <v>45218733</v>
      </c>
    </row>
    <row r="12" spans="1:17" ht="18" customHeight="1">
      <c r="C12" s="300"/>
      <c r="D12" s="301" t="s">
        <v>212</v>
      </c>
      <c r="E12" s="302"/>
      <c r="F12" s="303">
        <v>36637</v>
      </c>
      <c r="G12" s="304">
        <v>374622</v>
      </c>
      <c r="H12" s="305">
        <v>411259</v>
      </c>
      <c r="I12" s="306"/>
      <c r="J12" s="304">
        <v>2027043</v>
      </c>
      <c r="K12" s="303">
        <v>2489609</v>
      </c>
      <c r="L12" s="303">
        <v>2257229</v>
      </c>
      <c r="M12" s="303">
        <v>2151547</v>
      </c>
      <c r="N12" s="304">
        <v>3030782</v>
      </c>
      <c r="O12" s="303">
        <v>11956210</v>
      </c>
      <c r="P12" s="307">
        <v>12367469</v>
      </c>
    </row>
    <row r="13" spans="1:17" ht="18" customHeight="1">
      <c r="C13" s="300"/>
      <c r="D13" s="308"/>
      <c r="E13" s="309" t="s">
        <v>163</v>
      </c>
      <c r="F13" s="310">
        <v>0</v>
      </c>
      <c r="G13" s="311">
        <v>0</v>
      </c>
      <c r="H13" s="305">
        <v>0</v>
      </c>
      <c r="I13" s="312"/>
      <c r="J13" s="311">
        <v>1507125</v>
      </c>
      <c r="K13" s="310">
        <v>1556211</v>
      </c>
      <c r="L13" s="310">
        <v>1298638</v>
      </c>
      <c r="M13" s="310">
        <v>853618</v>
      </c>
      <c r="N13" s="311">
        <v>1624123</v>
      </c>
      <c r="O13" s="303">
        <v>6839715</v>
      </c>
      <c r="P13" s="307">
        <v>6839715</v>
      </c>
    </row>
    <row r="14" spans="1:17" ht="18" customHeight="1">
      <c r="C14" s="300"/>
      <c r="D14" s="308"/>
      <c r="E14" s="309" t="s">
        <v>164</v>
      </c>
      <c r="F14" s="310">
        <v>0</v>
      </c>
      <c r="G14" s="311">
        <v>42944</v>
      </c>
      <c r="H14" s="305">
        <v>42944</v>
      </c>
      <c r="I14" s="312"/>
      <c r="J14" s="311">
        <v>0</v>
      </c>
      <c r="K14" s="310">
        <v>81021</v>
      </c>
      <c r="L14" s="310">
        <v>201437</v>
      </c>
      <c r="M14" s="310">
        <v>370582</v>
      </c>
      <c r="N14" s="311">
        <v>498226</v>
      </c>
      <c r="O14" s="303">
        <v>1151266</v>
      </c>
      <c r="P14" s="307">
        <v>1194210</v>
      </c>
    </row>
    <row r="15" spans="1:17" ht="18" customHeight="1">
      <c r="C15" s="300"/>
      <c r="D15" s="308"/>
      <c r="E15" s="309" t="s">
        <v>165</v>
      </c>
      <c r="F15" s="310">
        <v>19830</v>
      </c>
      <c r="G15" s="311">
        <v>227242</v>
      </c>
      <c r="H15" s="305">
        <v>247072</v>
      </c>
      <c r="I15" s="312"/>
      <c r="J15" s="311">
        <v>258693</v>
      </c>
      <c r="K15" s="310">
        <v>528426</v>
      </c>
      <c r="L15" s="310">
        <v>386388</v>
      </c>
      <c r="M15" s="310">
        <v>640007</v>
      </c>
      <c r="N15" s="311">
        <v>647969</v>
      </c>
      <c r="O15" s="303">
        <v>2461483</v>
      </c>
      <c r="P15" s="307">
        <v>2708555</v>
      </c>
    </row>
    <row r="16" spans="1:17" ht="18" customHeight="1">
      <c r="C16" s="300"/>
      <c r="D16" s="308"/>
      <c r="E16" s="309" t="s">
        <v>166</v>
      </c>
      <c r="F16" s="310">
        <v>0</v>
      </c>
      <c r="G16" s="311">
        <v>59141</v>
      </c>
      <c r="H16" s="305">
        <v>59141</v>
      </c>
      <c r="I16" s="312"/>
      <c r="J16" s="311">
        <v>61368</v>
      </c>
      <c r="K16" s="310">
        <v>93198</v>
      </c>
      <c r="L16" s="310">
        <v>28796</v>
      </c>
      <c r="M16" s="310">
        <v>22536</v>
      </c>
      <c r="N16" s="311">
        <v>13146</v>
      </c>
      <c r="O16" s="303">
        <v>219044</v>
      </c>
      <c r="P16" s="307">
        <v>278185</v>
      </c>
    </row>
    <row r="17" spans="3:16" ht="18" customHeight="1">
      <c r="C17" s="300"/>
      <c r="D17" s="308"/>
      <c r="E17" s="309" t="s">
        <v>167</v>
      </c>
      <c r="F17" s="310">
        <v>16807</v>
      </c>
      <c r="G17" s="311">
        <v>45295</v>
      </c>
      <c r="H17" s="305">
        <v>62102</v>
      </c>
      <c r="I17" s="312"/>
      <c r="J17" s="311">
        <v>199857</v>
      </c>
      <c r="K17" s="310">
        <v>230753</v>
      </c>
      <c r="L17" s="310">
        <v>341970</v>
      </c>
      <c r="M17" s="310">
        <v>264804</v>
      </c>
      <c r="N17" s="311">
        <v>247318</v>
      </c>
      <c r="O17" s="303">
        <v>1284702</v>
      </c>
      <c r="P17" s="307">
        <v>1346804</v>
      </c>
    </row>
    <row r="18" spans="3:16" ht="18" customHeight="1">
      <c r="C18" s="300"/>
      <c r="D18" s="301" t="s">
        <v>213</v>
      </c>
      <c r="E18" s="313"/>
      <c r="F18" s="303">
        <v>95538</v>
      </c>
      <c r="G18" s="304">
        <v>446709</v>
      </c>
      <c r="H18" s="305">
        <v>542247</v>
      </c>
      <c r="I18" s="306"/>
      <c r="J18" s="304">
        <v>2786480</v>
      </c>
      <c r="K18" s="303">
        <v>4649970</v>
      </c>
      <c r="L18" s="303">
        <v>3212548</v>
      </c>
      <c r="M18" s="303">
        <v>2870412</v>
      </c>
      <c r="N18" s="304">
        <v>749046</v>
      </c>
      <c r="O18" s="303">
        <v>14268456</v>
      </c>
      <c r="P18" s="307">
        <v>14810703</v>
      </c>
    </row>
    <row r="19" spans="3:16" ht="18" customHeight="1">
      <c r="C19" s="300"/>
      <c r="D19" s="308"/>
      <c r="E19" s="314" t="s">
        <v>168</v>
      </c>
      <c r="F19" s="310">
        <v>0</v>
      </c>
      <c r="G19" s="311">
        <v>0</v>
      </c>
      <c r="H19" s="305">
        <v>0</v>
      </c>
      <c r="I19" s="312"/>
      <c r="J19" s="311">
        <v>2439432</v>
      </c>
      <c r="K19" s="310">
        <v>3945304</v>
      </c>
      <c r="L19" s="310">
        <v>2813488</v>
      </c>
      <c r="M19" s="310">
        <v>1866063</v>
      </c>
      <c r="N19" s="311">
        <v>606808</v>
      </c>
      <c r="O19" s="303">
        <v>11671095</v>
      </c>
      <c r="P19" s="307">
        <v>11671095</v>
      </c>
    </row>
    <row r="20" spans="3:16" ht="18" customHeight="1">
      <c r="C20" s="300"/>
      <c r="D20" s="308"/>
      <c r="E20" s="314" t="s">
        <v>169</v>
      </c>
      <c r="F20" s="310">
        <v>95538</v>
      </c>
      <c r="G20" s="311">
        <v>446709</v>
      </c>
      <c r="H20" s="305">
        <v>542247</v>
      </c>
      <c r="I20" s="312"/>
      <c r="J20" s="311">
        <v>347048</v>
      </c>
      <c r="K20" s="310">
        <v>704666</v>
      </c>
      <c r="L20" s="310">
        <v>399060</v>
      </c>
      <c r="M20" s="310">
        <v>1004349</v>
      </c>
      <c r="N20" s="311">
        <v>142238</v>
      </c>
      <c r="O20" s="303">
        <v>2597361</v>
      </c>
      <c r="P20" s="307">
        <v>3139608</v>
      </c>
    </row>
    <row r="21" spans="3:16" ht="18" customHeight="1">
      <c r="C21" s="300"/>
      <c r="D21" s="301" t="s">
        <v>214</v>
      </c>
      <c r="E21" s="302"/>
      <c r="F21" s="303">
        <v>27404</v>
      </c>
      <c r="G21" s="304">
        <v>10490</v>
      </c>
      <c r="H21" s="305">
        <v>37894</v>
      </c>
      <c r="I21" s="306"/>
      <c r="J21" s="304">
        <v>794432</v>
      </c>
      <c r="K21" s="303">
        <v>896429</v>
      </c>
      <c r="L21" s="303">
        <v>1160143</v>
      </c>
      <c r="M21" s="303">
        <v>758930</v>
      </c>
      <c r="N21" s="304">
        <v>586047</v>
      </c>
      <c r="O21" s="303">
        <v>4195981</v>
      </c>
      <c r="P21" s="307">
        <v>4233875</v>
      </c>
    </row>
    <row r="22" spans="3:16" ht="18" customHeight="1">
      <c r="C22" s="300"/>
      <c r="D22" s="308"/>
      <c r="E22" s="309" t="s">
        <v>170</v>
      </c>
      <c r="F22" s="310">
        <v>27404</v>
      </c>
      <c r="G22" s="311">
        <v>10490</v>
      </c>
      <c r="H22" s="305">
        <v>37894</v>
      </c>
      <c r="I22" s="312"/>
      <c r="J22" s="311">
        <v>784183</v>
      </c>
      <c r="K22" s="310">
        <v>896429</v>
      </c>
      <c r="L22" s="310">
        <v>1053198</v>
      </c>
      <c r="M22" s="310">
        <v>736491</v>
      </c>
      <c r="N22" s="311">
        <v>543521</v>
      </c>
      <c r="O22" s="303">
        <v>4013822</v>
      </c>
      <c r="P22" s="307">
        <v>4051716</v>
      </c>
    </row>
    <row r="23" spans="3:16" ht="18" customHeight="1">
      <c r="C23" s="300"/>
      <c r="D23" s="308"/>
      <c r="E23" s="309" t="s">
        <v>171</v>
      </c>
      <c r="F23" s="310">
        <v>0</v>
      </c>
      <c r="G23" s="311">
        <v>0</v>
      </c>
      <c r="H23" s="305">
        <v>0</v>
      </c>
      <c r="I23" s="312"/>
      <c r="J23" s="311">
        <v>10249</v>
      </c>
      <c r="K23" s="310">
        <v>0</v>
      </c>
      <c r="L23" s="310">
        <v>106945</v>
      </c>
      <c r="M23" s="310">
        <v>22439</v>
      </c>
      <c r="N23" s="311">
        <v>42526</v>
      </c>
      <c r="O23" s="303">
        <v>182159</v>
      </c>
      <c r="P23" s="307">
        <v>182159</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132085</v>
      </c>
      <c r="G26" s="303">
        <v>439614</v>
      </c>
      <c r="H26" s="305">
        <v>571699</v>
      </c>
      <c r="I26" s="306"/>
      <c r="J26" s="304">
        <v>343388</v>
      </c>
      <c r="K26" s="303">
        <v>1062071</v>
      </c>
      <c r="L26" s="303">
        <v>794688</v>
      </c>
      <c r="M26" s="303">
        <v>844939</v>
      </c>
      <c r="N26" s="304">
        <v>584980</v>
      </c>
      <c r="O26" s="303">
        <v>3630066</v>
      </c>
      <c r="P26" s="307">
        <v>4201765</v>
      </c>
    </row>
    <row r="27" spans="3:16" ht="18" customHeight="1">
      <c r="C27" s="300"/>
      <c r="D27" s="308"/>
      <c r="E27" s="309" t="s">
        <v>174</v>
      </c>
      <c r="F27" s="351">
        <v>132085</v>
      </c>
      <c r="G27" s="352">
        <v>439614</v>
      </c>
      <c r="H27" s="305">
        <v>571699</v>
      </c>
      <c r="I27" s="312"/>
      <c r="J27" s="352">
        <v>343388</v>
      </c>
      <c r="K27" s="351">
        <v>1062071</v>
      </c>
      <c r="L27" s="351">
        <v>794688</v>
      </c>
      <c r="M27" s="351">
        <v>844939</v>
      </c>
      <c r="N27" s="352">
        <v>584980</v>
      </c>
      <c r="O27" s="303">
        <v>3630066</v>
      </c>
      <c r="P27" s="307">
        <v>4201765</v>
      </c>
    </row>
    <row r="28" spans="3:16" ht="18" customHeight="1">
      <c r="C28" s="336"/>
      <c r="D28" s="342" t="s">
        <v>224</v>
      </c>
      <c r="E28" s="313"/>
      <c r="F28" s="338">
        <v>91680</v>
      </c>
      <c r="G28" s="338">
        <v>265028</v>
      </c>
      <c r="H28" s="339">
        <v>356708</v>
      </c>
      <c r="I28" s="312"/>
      <c r="J28" s="338">
        <v>2372405</v>
      </c>
      <c r="K28" s="337">
        <v>1221747</v>
      </c>
      <c r="L28" s="337">
        <v>2376483</v>
      </c>
      <c r="M28" s="337">
        <v>1762350</v>
      </c>
      <c r="N28" s="338">
        <v>1515228</v>
      </c>
      <c r="O28" s="340">
        <v>9248213</v>
      </c>
      <c r="P28" s="341">
        <v>9604921</v>
      </c>
    </row>
    <row r="29" spans="3:16" ht="18" customHeight="1">
      <c r="C29" s="327"/>
      <c r="D29" s="328" t="s">
        <v>176</v>
      </c>
      <c r="E29" s="329"/>
      <c r="F29" s="367"/>
      <c r="G29" s="367"/>
      <c r="H29" s="362"/>
      <c r="I29" s="368"/>
      <c r="J29" s="367"/>
      <c r="K29" s="367"/>
      <c r="L29" s="367"/>
      <c r="M29" s="367"/>
      <c r="N29" s="367"/>
      <c r="O29" s="362"/>
      <c r="P29" s="365"/>
    </row>
    <row r="30" spans="3:16" ht="18" customHeight="1">
      <c r="C30" s="293" t="s">
        <v>218</v>
      </c>
      <c r="D30" s="334"/>
      <c r="E30" s="335"/>
      <c r="F30" s="303">
        <v>34732</v>
      </c>
      <c r="G30" s="296">
        <v>73268</v>
      </c>
      <c r="H30" s="297">
        <v>108000</v>
      </c>
      <c r="I30" s="298"/>
      <c r="J30" s="353">
        <v>2774630</v>
      </c>
      <c r="K30" s="295">
        <v>3027947</v>
      </c>
      <c r="L30" s="295">
        <v>2852882</v>
      </c>
      <c r="M30" s="295">
        <v>3956164</v>
      </c>
      <c r="N30" s="296">
        <v>3396555</v>
      </c>
      <c r="O30" s="295">
        <v>16008178</v>
      </c>
      <c r="P30" s="299">
        <v>16116178</v>
      </c>
    </row>
    <row r="31" spans="3:16" ht="18" customHeight="1">
      <c r="C31" s="336"/>
      <c r="D31" s="342" t="s">
        <v>192</v>
      </c>
      <c r="E31" s="313"/>
      <c r="F31" s="337">
        <v>0</v>
      </c>
      <c r="G31" s="338">
        <v>0</v>
      </c>
      <c r="H31" s="339">
        <v>0</v>
      </c>
      <c r="I31" s="312"/>
      <c r="J31" s="338">
        <v>0</v>
      </c>
      <c r="K31" s="337">
        <v>145995</v>
      </c>
      <c r="L31" s="337">
        <v>20946</v>
      </c>
      <c r="M31" s="337">
        <v>153262</v>
      </c>
      <c r="N31" s="338">
        <v>212361</v>
      </c>
      <c r="O31" s="340">
        <v>532564</v>
      </c>
      <c r="P31" s="341">
        <v>532564</v>
      </c>
    </row>
    <row r="32" spans="3:16" ht="18" customHeight="1">
      <c r="C32" s="300"/>
      <c r="D32" s="342" t="s">
        <v>193</v>
      </c>
      <c r="E32" s="313"/>
      <c r="F32" s="337">
        <v>0</v>
      </c>
      <c r="G32" s="338">
        <v>0</v>
      </c>
      <c r="H32" s="305">
        <v>0</v>
      </c>
      <c r="I32" s="312"/>
      <c r="J32" s="354">
        <v>0</v>
      </c>
      <c r="K32" s="310">
        <v>0</v>
      </c>
      <c r="L32" s="310">
        <v>0</v>
      </c>
      <c r="M32" s="310">
        <v>0</v>
      </c>
      <c r="N32" s="311">
        <v>0</v>
      </c>
      <c r="O32" s="303">
        <v>0</v>
      </c>
      <c r="P32" s="307">
        <v>0</v>
      </c>
    </row>
    <row r="33" spans="3:16" ht="18" customHeight="1">
      <c r="C33" s="300"/>
      <c r="D33" s="315" t="s">
        <v>194</v>
      </c>
      <c r="E33" s="326"/>
      <c r="F33" s="310">
        <v>0</v>
      </c>
      <c r="G33" s="311">
        <v>0</v>
      </c>
      <c r="H33" s="305">
        <v>0</v>
      </c>
      <c r="I33" s="312"/>
      <c r="J33" s="311">
        <v>899010</v>
      </c>
      <c r="K33" s="310">
        <v>864827</v>
      </c>
      <c r="L33" s="310">
        <v>945913</v>
      </c>
      <c r="M33" s="310">
        <v>505506</v>
      </c>
      <c r="N33" s="311">
        <v>419982</v>
      </c>
      <c r="O33" s="303">
        <v>3635238</v>
      </c>
      <c r="P33" s="307">
        <v>3635238</v>
      </c>
    </row>
    <row r="34" spans="3:16" ht="18" customHeight="1">
      <c r="C34" s="300"/>
      <c r="D34" s="342" t="s">
        <v>195</v>
      </c>
      <c r="E34" s="313"/>
      <c r="F34" s="310">
        <v>0</v>
      </c>
      <c r="G34" s="311">
        <v>0</v>
      </c>
      <c r="H34" s="305">
        <v>0</v>
      </c>
      <c r="I34" s="312"/>
      <c r="J34" s="354">
        <v>399967</v>
      </c>
      <c r="K34" s="310">
        <v>173156</v>
      </c>
      <c r="L34" s="310">
        <v>18751</v>
      </c>
      <c r="M34" s="310">
        <v>327783</v>
      </c>
      <c r="N34" s="311">
        <v>9669</v>
      </c>
      <c r="O34" s="303">
        <v>929326</v>
      </c>
      <c r="P34" s="307">
        <v>929326</v>
      </c>
    </row>
    <row r="35" spans="3:16" ht="18" customHeight="1">
      <c r="C35" s="300"/>
      <c r="D35" s="342" t="s">
        <v>196</v>
      </c>
      <c r="E35" s="313"/>
      <c r="F35" s="310">
        <v>34732</v>
      </c>
      <c r="G35" s="311">
        <v>73268</v>
      </c>
      <c r="H35" s="305">
        <v>108000</v>
      </c>
      <c r="I35" s="312"/>
      <c r="J35" s="354">
        <v>702429</v>
      </c>
      <c r="K35" s="310">
        <v>310943</v>
      </c>
      <c r="L35" s="310">
        <v>656167</v>
      </c>
      <c r="M35" s="310">
        <v>723963</v>
      </c>
      <c r="N35" s="311">
        <v>357278</v>
      </c>
      <c r="O35" s="303">
        <v>2750780</v>
      </c>
      <c r="P35" s="307">
        <v>2858780</v>
      </c>
    </row>
    <row r="36" spans="3:16" ht="18" customHeight="1">
      <c r="C36" s="300"/>
      <c r="D36" s="342" t="s">
        <v>197</v>
      </c>
      <c r="E36" s="313"/>
      <c r="F36" s="338">
        <v>0</v>
      </c>
      <c r="G36" s="311">
        <v>0</v>
      </c>
      <c r="H36" s="305">
        <v>0</v>
      </c>
      <c r="I36" s="312"/>
      <c r="J36" s="354">
        <v>335936</v>
      </c>
      <c r="K36" s="310">
        <v>1014505</v>
      </c>
      <c r="L36" s="310">
        <v>885400</v>
      </c>
      <c r="M36" s="310">
        <v>935172</v>
      </c>
      <c r="N36" s="311">
        <v>925256</v>
      </c>
      <c r="O36" s="303">
        <v>4096269</v>
      </c>
      <c r="P36" s="307">
        <v>4096269</v>
      </c>
    </row>
    <row r="37" spans="3:16" ht="18" customHeight="1">
      <c r="C37" s="300"/>
      <c r="D37" s="342" t="s">
        <v>198</v>
      </c>
      <c r="E37" s="313"/>
      <c r="F37" s="337">
        <v>0</v>
      </c>
      <c r="G37" s="338">
        <v>0</v>
      </c>
      <c r="H37" s="305">
        <v>0</v>
      </c>
      <c r="I37" s="312"/>
      <c r="J37" s="354">
        <v>437288</v>
      </c>
      <c r="K37" s="310">
        <v>0</v>
      </c>
      <c r="L37" s="310">
        <v>0</v>
      </c>
      <c r="M37" s="310">
        <v>0</v>
      </c>
      <c r="N37" s="311">
        <v>110580</v>
      </c>
      <c r="O37" s="303">
        <v>547868</v>
      </c>
      <c r="P37" s="307">
        <v>547868</v>
      </c>
    </row>
    <row r="38" spans="3:16" ht="18" customHeight="1">
      <c r="C38" s="300"/>
      <c r="D38" s="784" t="s">
        <v>199</v>
      </c>
      <c r="E38" s="785"/>
      <c r="F38" s="310">
        <v>0</v>
      </c>
      <c r="G38" s="310">
        <v>0</v>
      </c>
      <c r="H38" s="305">
        <v>0</v>
      </c>
      <c r="I38" s="312"/>
      <c r="J38" s="355">
        <v>0</v>
      </c>
      <c r="K38" s="356">
        <v>0</v>
      </c>
      <c r="L38" s="356">
        <v>325705</v>
      </c>
      <c r="M38" s="356">
        <v>1051975</v>
      </c>
      <c r="N38" s="357">
        <v>721951</v>
      </c>
      <c r="O38" s="303">
        <v>2099631</v>
      </c>
      <c r="P38" s="307">
        <v>2099631</v>
      </c>
    </row>
    <row r="39" spans="3:16" ht="18" customHeight="1">
      <c r="C39" s="343"/>
      <c r="D39" s="787" t="s">
        <v>219</v>
      </c>
      <c r="E39" s="789"/>
      <c r="F39" s="310">
        <v>0</v>
      </c>
      <c r="G39" s="310">
        <v>0</v>
      </c>
      <c r="H39" s="305">
        <v>0</v>
      </c>
      <c r="I39" s="312"/>
      <c r="J39" s="358">
        <v>0</v>
      </c>
      <c r="K39" s="330">
        <v>518521</v>
      </c>
      <c r="L39" s="330">
        <v>0</v>
      </c>
      <c r="M39" s="330">
        <v>258503</v>
      </c>
      <c r="N39" s="331">
        <v>639478</v>
      </c>
      <c r="O39" s="344">
        <v>1416502</v>
      </c>
      <c r="P39" s="333">
        <v>1416502</v>
      </c>
    </row>
    <row r="40" spans="3:16" ht="18" customHeight="1">
      <c r="C40" s="300" t="s">
        <v>220</v>
      </c>
      <c r="D40" s="302"/>
      <c r="E40" s="302"/>
      <c r="F40" s="296">
        <v>0</v>
      </c>
      <c r="G40" s="296">
        <v>0</v>
      </c>
      <c r="H40" s="297">
        <v>0</v>
      </c>
      <c r="I40" s="298"/>
      <c r="J40" s="353">
        <v>20267</v>
      </c>
      <c r="K40" s="295">
        <v>583387</v>
      </c>
      <c r="L40" s="295">
        <v>1632733</v>
      </c>
      <c r="M40" s="295">
        <v>4607358</v>
      </c>
      <c r="N40" s="296">
        <v>2289580</v>
      </c>
      <c r="O40" s="295">
        <v>9133325</v>
      </c>
      <c r="P40" s="299">
        <v>9133325</v>
      </c>
    </row>
    <row r="41" spans="3:16" ht="18" customHeight="1">
      <c r="C41" s="300"/>
      <c r="D41" s="345" t="s">
        <v>91</v>
      </c>
      <c r="E41" s="345"/>
      <c r="F41" s="311">
        <v>0</v>
      </c>
      <c r="G41" s="311">
        <v>0</v>
      </c>
      <c r="H41" s="305">
        <v>0</v>
      </c>
      <c r="I41" s="312"/>
      <c r="J41" s="311">
        <v>0</v>
      </c>
      <c r="K41" s="311">
        <v>0</v>
      </c>
      <c r="L41" s="311">
        <v>844945</v>
      </c>
      <c r="M41" s="311">
        <v>2510357</v>
      </c>
      <c r="N41" s="311">
        <v>1045995</v>
      </c>
      <c r="O41" s="303">
        <v>4401297</v>
      </c>
      <c r="P41" s="307">
        <v>4401297</v>
      </c>
    </row>
    <row r="42" spans="3:16" ht="18" customHeight="1">
      <c r="C42" s="300"/>
      <c r="D42" s="345" t="s">
        <v>92</v>
      </c>
      <c r="E42" s="345"/>
      <c r="F42" s="310">
        <v>0</v>
      </c>
      <c r="G42" s="311">
        <v>0</v>
      </c>
      <c r="H42" s="305">
        <v>0</v>
      </c>
      <c r="I42" s="312"/>
      <c r="J42" s="311">
        <v>20267</v>
      </c>
      <c r="K42" s="310">
        <v>555077</v>
      </c>
      <c r="L42" s="311">
        <v>423011</v>
      </c>
      <c r="M42" s="310">
        <v>1126276</v>
      </c>
      <c r="N42" s="311">
        <v>174292</v>
      </c>
      <c r="O42" s="303">
        <v>2298923</v>
      </c>
      <c r="P42" s="307">
        <v>2298923</v>
      </c>
    </row>
    <row r="43" spans="3:16" ht="18" customHeight="1">
      <c r="C43" s="300"/>
      <c r="D43" s="346" t="s">
        <v>159</v>
      </c>
      <c r="E43" s="346"/>
      <c r="F43" s="337">
        <v>0</v>
      </c>
      <c r="G43" s="338">
        <v>0</v>
      </c>
      <c r="H43" s="305">
        <v>0</v>
      </c>
      <c r="I43" s="312"/>
      <c r="J43" s="338">
        <v>0</v>
      </c>
      <c r="K43" s="337">
        <v>0</v>
      </c>
      <c r="L43" s="338">
        <v>0</v>
      </c>
      <c r="M43" s="337">
        <v>0</v>
      </c>
      <c r="N43" s="338">
        <v>0</v>
      </c>
      <c r="O43" s="303">
        <v>0</v>
      </c>
      <c r="P43" s="307">
        <v>0</v>
      </c>
    </row>
    <row r="44" spans="3:16" ht="18" customHeight="1">
      <c r="C44" s="300"/>
      <c r="D44" s="347" t="s">
        <v>221</v>
      </c>
      <c r="E44" s="347"/>
      <c r="F44" s="330">
        <v>0</v>
      </c>
      <c r="G44" s="331">
        <v>0</v>
      </c>
      <c r="H44" s="332">
        <v>0</v>
      </c>
      <c r="I44" s="312"/>
      <c r="J44" s="331">
        <v>0</v>
      </c>
      <c r="K44" s="330">
        <v>28310</v>
      </c>
      <c r="L44" s="331">
        <v>364777</v>
      </c>
      <c r="M44" s="330">
        <v>970725</v>
      </c>
      <c r="N44" s="331">
        <v>1069293</v>
      </c>
      <c r="O44" s="344">
        <v>2433105</v>
      </c>
      <c r="P44" s="333">
        <v>2433105</v>
      </c>
    </row>
    <row r="45" spans="3:16" ht="18" customHeight="1">
      <c r="C45" s="769" t="s">
        <v>222</v>
      </c>
      <c r="D45" s="770"/>
      <c r="E45" s="771"/>
      <c r="F45" s="348">
        <v>418076</v>
      </c>
      <c r="G45" s="359">
        <v>1609731</v>
      </c>
      <c r="H45" s="349">
        <v>2027807</v>
      </c>
      <c r="I45" s="246"/>
      <c r="J45" s="360">
        <v>11118645</v>
      </c>
      <c r="K45" s="348">
        <v>13931160</v>
      </c>
      <c r="L45" s="348">
        <v>14286706</v>
      </c>
      <c r="M45" s="348">
        <v>16951700</v>
      </c>
      <c r="N45" s="359">
        <v>12152218</v>
      </c>
      <c r="O45" s="348">
        <v>68440429</v>
      </c>
      <c r="P45" s="350">
        <v>70468236</v>
      </c>
    </row>
  </sheetData>
  <sheetProtection selectLockedCells="1" selectUnlockedCells="1"/>
  <mergeCells count="9">
    <mergeCell ref="D38:E38"/>
    <mergeCell ref="D39:E39"/>
    <mergeCell ref="C45:E45"/>
    <mergeCell ref="A3:Q3"/>
    <mergeCell ref="C9:E10"/>
    <mergeCell ref="F9:H9"/>
    <mergeCell ref="I9:O9"/>
    <mergeCell ref="P9:P10"/>
    <mergeCell ref="A4:Q4"/>
  </mergeCells>
  <phoneticPr fontId="33"/>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228</v>
      </c>
    </row>
    <row r="8" spans="1:17" ht="18" customHeight="1">
      <c r="C8" s="366" t="s">
        <v>225</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4407988</v>
      </c>
      <c r="G11" s="296">
        <v>16503963</v>
      </c>
      <c r="H11" s="297">
        <v>20911951</v>
      </c>
      <c r="I11" s="298"/>
      <c r="J11" s="296">
        <v>85806929</v>
      </c>
      <c r="K11" s="296">
        <v>106012886</v>
      </c>
      <c r="L11" s="295">
        <v>100185413</v>
      </c>
      <c r="M11" s="296">
        <v>85370117</v>
      </c>
      <c r="N11" s="296">
        <v>66159530</v>
      </c>
      <c r="O11" s="295">
        <v>443534875</v>
      </c>
      <c r="P11" s="299">
        <v>464446826</v>
      </c>
    </row>
    <row r="12" spans="1:17" ht="18" customHeight="1">
      <c r="C12" s="300"/>
      <c r="D12" s="301" t="s">
        <v>212</v>
      </c>
      <c r="E12" s="302"/>
      <c r="F12" s="303">
        <v>370531</v>
      </c>
      <c r="G12" s="304">
        <v>3812961</v>
      </c>
      <c r="H12" s="305">
        <v>4183492</v>
      </c>
      <c r="I12" s="306"/>
      <c r="J12" s="304">
        <v>20698572</v>
      </c>
      <c r="K12" s="303">
        <v>25366541</v>
      </c>
      <c r="L12" s="303">
        <v>22973230</v>
      </c>
      <c r="M12" s="303">
        <v>21936492</v>
      </c>
      <c r="N12" s="304">
        <v>31186987</v>
      </c>
      <c r="O12" s="303">
        <v>122161822</v>
      </c>
      <c r="P12" s="307">
        <v>126345314</v>
      </c>
    </row>
    <row r="13" spans="1:17" ht="18" customHeight="1">
      <c r="C13" s="300"/>
      <c r="D13" s="308"/>
      <c r="E13" s="309" t="s">
        <v>163</v>
      </c>
      <c r="F13" s="310">
        <v>0</v>
      </c>
      <c r="G13" s="311">
        <v>0</v>
      </c>
      <c r="H13" s="305">
        <v>0</v>
      </c>
      <c r="I13" s="312"/>
      <c r="J13" s="311">
        <v>15434670</v>
      </c>
      <c r="K13" s="310">
        <v>15888812</v>
      </c>
      <c r="L13" s="310">
        <v>13259034</v>
      </c>
      <c r="M13" s="310">
        <v>8733957</v>
      </c>
      <c r="N13" s="311">
        <v>16857488</v>
      </c>
      <c r="O13" s="303">
        <v>70173961</v>
      </c>
      <c r="P13" s="307">
        <v>70173961</v>
      </c>
    </row>
    <row r="14" spans="1:17" ht="18" customHeight="1">
      <c r="C14" s="300"/>
      <c r="D14" s="308"/>
      <c r="E14" s="309" t="s">
        <v>164</v>
      </c>
      <c r="F14" s="310">
        <v>0</v>
      </c>
      <c r="G14" s="311">
        <v>438450</v>
      </c>
      <c r="H14" s="305">
        <v>438450</v>
      </c>
      <c r="I14" s="312"/>
      <c r="J14" s="311">
        <v>0</v>
      </c>
      <c r="K14" s="310">
        <v>827219</v>
      </c>
      <c r="L14" s="310">
        <v>2056660</v>
      </c>
      <c r="M14" s="310">
        <v>3783956</v>
      </c>
      <c r="N14" s="311">
        <v>5086860</v>
      </c>
      <c r="O14" s="303">
        <v>11754695</v>
      </c>
      <c r="P14" s="307">
        <v>12193145</v>
      </c>
    </row>
    <row r="15" spans="1:17" ht="18" customHeight="1">
      <c r="C15" s="300"/>
      <c r="D15" s="308"/>
      <c r="E15" s="309" t="s">
        <v>165</v>
      </c>
      <c r="F15" s="310">
        <v>202461</v>
      </c>
      <c r="G15" s="311">
        <v>2320112</v>
      </c>
      <c r="H15" s="305">
        <v>2522573</v>
      </c>
      <c r="I15" s="312"/>
      <c r="J15" s="311">
        <v>2641228</v>
      </c>
      <c r="K15" s="310">
        <v>5395174</v>
      </c>
      <c r="L15" s="310">
        <v>3944986</v>
      </c>
      <c r="M15" s="310">
        <v>6541353</v>
      </c>
      <c r="N15" s="311">
        <v>6635767</v>
      </c>
      <c r="O15" s="303">
        <v>25158508</v>
      </c>
      <c r="P15" s="307">
        <v>27681081</v>
      </c>
    </row>
    <row r="16" spans="1:17" ht="18" customHeight="1">
      <c r="C16" s="300"/>
      <c r="D16" s="308"/>
      <c r="E16" s="309" t="s">
        <v>166</v>
      </c>
      <c r="F16" s="310">
        <v>0</v>
      </c>
      <c r="G16" s="311">
        <v>601449</v>
      </c>
      <c r="H16" s="305">
        <v>601449</v>
      </c>
      <c r="I16" s="312"/>
      <c r="J16" s="311">
        <v>624104</v>
      </c>
      <c r="K16" s="310">
        <v>947806</v>
      </c>
      <c r="L16" s="310">
        <v>292850</v>
      </c>
      <c r="M16" s="310">
        <v>229186</v>
      </c>
      <c r="N16" s="311">
        <v>133692</v>
      </c>
      <c r="O16" s="303">
        <v>2227638</v>
      </c>
      <c r="P16" s="307">
        <v>2829087</v>
      </c>
    </row>
    <row r="17" spans="3:16" ht="18" customHeight="1">
      <c r="C17" s="300"/>
      <c r="D17" s="308"/>
      <c r="E17" s="309" t="s">
        <v>167</v>
      </c>
      <c r="F17" s="310">
        <v>168070</v>
      </c>
      <c r="G17" s="311">
        <v>452950</v>
      </c>
      <c r="H17" s="305">
        <v>621020</v>
      </c>
      <c r="I17" s="312"/>
      <c r="J17" s="311">
        <v>1998570</v>
      </c>
      <c r="K17" s="310">
        <v>2307530</v>
      </c>
      <c r="L17" s="310">
        <v>3419700</v>
      </c>
      <c r="M17" s="310">
        <v>2648040</v>
      </c>
      <c r="N17" s="311">
        <v>2473180</v>
      </c>
      <c r="O17" s="303">
        <v>12847020</v>
      </c>
      <c r="P17" s="307">
        <v>13468040</v>
      </c>
    </row>
    <row r="18" spans="3:16" ht="18" customHeight="1">
      <c r="C18" s="300"/>
      <c r="D18" s="301" t="s">
        <v>213</v>
      </c>
      <c r="E18" s="313"/>
      <c r="F18" s="303">
        <v>971598</v>
      </c>
      <c r="G18" s="304">
        <v>4542986</v>
      </c>
      <c r="H18" s="305">
        <v>5514584</v>
      </c>
      <c r="I18" s="306"/>
      <c r="J18" s="304">
        <v>28265102</v>
      </c>
      <c r="K18" s="303">
        <v>47171552</v>
      </c>
      <c r="L18" s="303">
        <v>32587075</v>
      </c>
      <c r="M18" s="303">
        <v>29146348</v>
      </c>
      <c r="N18" s="304">
        <v>7599565</v>
      </c>
      <c r="O18" s="303">
        <v>144769642</v>
      </c>
      <c r="P18" s="307">
        <v>150284226</v>
      </c>
    </row>
    <row r="19" spans="3:16" ht="18" customHeight="1">
      <c r="C19" s="300"/>
      <c r="D19" s="308"/>
      <c r="E19" s="314" t="s">
        <v>168</v>
      </c>
      <c r="F19" s="310">
        <v>0</v>
      </c>
      <c r="G19" s="311">
        <v>0</v>
      </c>
      <c r="H19" s="305">
        <v>0</v>
      </c>
      <c r="I19" s="312"/>
      <c r="J19" s="311">
        <v>24735649</v>
      </c>
      <c r="K19" s="310">
        <v>40005157</v>
      </c>
      <c r="L19" s="310">
        <v>28528661</v>
      </c>
      <c r="M19" s="310">
        <v>18932151</v>
      </c>
      <c r="N19" s="311">
        <v>6153011</v>
      </c>
      <c r="O19" s="303">
        <v>118354629</v>
      </c>
      <c r="P19" s="307">
        <v>118354629</v>
      </c>
    </row>
    <row r="20" spans="3:16" ht="18" customHeight="1">
      <c r="C20" s="300"/>
      <c r="D20" s="308"/>
      <c r="E20" s="314" t="s">
        <v>169</v>
      </c>
      <c r="F20" s="310">
        <v>971598</v>
      </c>
      <c r="G20" s="311">
        <v>4542986</v>
      </c>
      <c r="H20" s="305">
        <v>5514584</v>
      </c>
      <c r="I20" s="312"/>
      <c r="J20" s="311">
        <v>3529453</v>
      </c>
      <c r="K20" s="310">
        <v>7166395</v>
      </c>
      <c r="L20" s="310">
        <v>4058414</v>
      </c>
      <c r="M20" s="310">
        <v>10214197</v>
      </c>
      <c r="N20" s="311">
        <v>1446554</v>
      </c>
      <c r="O20" s="303">
        <v>26415013</v>
      </c>
      <c r="P20" s="307">
        <v>31929597</v>
      </c>
    </row>
    <row r="21" spans="3:16" ht="18" customHeight="1">
      <c r="C21" s="300"/>
      <c r="D21" s="301" t="s">
        <v>214</v>
      </c>
      <c r="E21" s="302"/>
      <c r="F21" s="303">
        <v>278689</v>
      </c>
      <c r="G21" s="304">
        <v>106683</v>
      </c>
      <c r="H21" s="305">
        <v>385372</v>
      </c>
      <c r="I21" s="306"/>
      <c r="J21" s="304">
        <v>8079018</v>
      </c>
      <c r="K21" s="303">
        <v>9116605</v>
      </c>
      <c r="L21" s="303">
        <v>11795380</v>
      </c>
      <c r="M21" s="303">
        <v>7717594</v>
      </c>
      <c r="N21" s="304">
        <v>5958801</v>
      </c>
      <c r="O21" s="303">
        <v>42667398</v>
      </c>
      <c r="P21" s="307">
        <v>43052770</v>
      </c>
    </row>
    <row r="22" spans="3:16" ht="18" customHeight="1">
      <c r="C22" s="300"/>
      <c r="D22" s="308"/>
      <c r="E22" s="309" t="s">
        <v>170</v>
      </c>
      <c r="F22" s="310">
        <v>278689</v>
      </c>
      <c r="G22" s="311">
        <v>106683</v>
      </c>
      <c r="H22" s="305">
        <v>385372</v>
      </c>
      <c r="I22" s="312"/>
      <c r="J22" s="311">
        <v>7975094</v>
      </c>
      <c r="K22" s="310">
        <v>9116605</v>
      </c>
      <c r="L22" s="310">
        <v>10710968</v>
      </c>
      <c r="M22" s="310">
        <v>7490065</v>
      </c>
      <c r="N22" s="311">
        <v>5527590</v>
      </c>
      <c r="O22" s="303">
        <v>40820322</v>
      </c>
      <c r="P22" s="307">
        <v>41205694</v>
      </c>
    </row>
    <row r="23" spans="3:16" ht="18" customHeight="1">
      <c r="C23" s="300"/>
      <c r="D23" s="308"/>
      <c r="E23" s="309" t="s">
        <v>171</v>
      </c>
      <c r="F23" s="310">
        <v>0</v>
      </c>
      <c r="G23" s="311">
        <v>0</v>
      </c>
      <c r="H23" s="305">
        <v>0</v>
      </c>
      <c r="I23" s="312"/>
      <c r="J23" s="311">
        <v>103924</v>
      </c>
      <c r="K23" s="310">
        <v>0</v>
      </c>
      <c r="L23" s="310">
        <v>1084412</v>
      </c>
      <c r="M23" s="310">
        <v>227529</v>
      </c>
      <c r="N23" s="311">
        <v>431211</v>
      </c>
      <c r="O23" s="303">
        <v>1847076</v>
      </c>
      <c r="P23" s="307">
        <v>1847076</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1857544</v>
      </c>
      <c r="G26" s="304">
        <v>5353960</v>
      </c>
      <c r="H26" s="305">
        <v>7211504</v>
      </c>
      <c r="I26" s="306"/>
      <c r="J26" s="304">
        <v>4708099</v>
      </c>
      <c r="K26" s="303">
        <v>11969703</v>
      </c>
      <c r="L26" s="303">
        <v>8732251</v>
      </c>
      <c r="M26" s="303">
        <v>8676190</v>
      </c>
      <c r="N26" s="304">
        <v>6049800</v>
      </c>
      <c r="O26" s="303">
        <v>40136043</v>
      </c>
      <c r="P26" s="307">
        <v>47347547</v>
      </c>
    </row>
    <row r="27" spans="3:16" ht="18" customHeight="1">
      <c r="C27" s="300"/>
      <c r="D27" s="308"/>
      <c r="E27" s="316" t="s">
        <v>174</v>
      </c>
      <c r="F27" s="317">
        <v>1320850</v>
      </c>
      <c r="G27" s="318">
        <v>4396140</v>
      </c>
      <c r="H27" s="305">
        <v>5716990</v>
      </c>
      <c r="I27" s="312"/>
      <c r="J27" s="318">
        <v>3433880</v>
      </c>
      <c r="K27" s="317">
        <v>10620710</v>
      </c>
      <c r="L27" s="317">
        <v>7946880</v>
      </c>
      <c r="M27" s="317">
        <v>8449390</v>
      </c>
      <c r="N27" s="318">
        <v>5849800</v>
      </c>
      <c r="O27" s="303">
        <v>36300660</v>
      </c>
      <c r="P27" s="307">
        <v>42017650</v>
      </c>
    </row>
    <row r="28" spans="3:16" ht="18" customHeight="1">
      <c r="C28" s="300"/>
      <c r="D28" s="319"/>
      <c r="E28" s="314" t="s">
        <v>216</v>
      </c>
      <c r="F28" s="320">
        <v>71250</v>
      </c>
      <c r="G28" s="321">
        <v>133420</v>
      </c>
      <c r="H28" s="305">
        <v>204670</v>
      </c>
      <c r="I28" s="322"/>
      <c r="J28" s="321">
        <v>239720</v>
      </c>
      <c r="K28" s="320">
        <v>241520</v>
      </c>
      <c r="L28" s="320">
        <v>78040</v>
      </c>
      <c r="M28" s="320">
        <v>211200</v>
      </c>
      <c r="N28" s="321">
        <v>0</v>
      </c>
      <c r="O28" s="303">
        <v>770480</v>
      </c>
      <c r="P28" s="307">
        <v>975150</v>
      </c>
    </row>
    <row r="29" spans="3:16" ht="18" customHeight="1">
      <c r="C29" s="300"/>
      <c r="D29" s="323"/>
      <c r="E29" s="309" t="s">
        <v>217</v>
      </c>
      <c r="F29" s="324">
        <v>465444</v>
      </c>
      <c r="G29" s="325">
        <v>824400</v>
      </c>
      <c r="H29" s="305">
        <v>1289844</v>
      </c>
      <c r="I29" s="322"/>
      <c r="J29" s="325">
        <v>1034499</v>
      </c>
      <c r="K29" s="324">
        <v>1107473</v>
      </c>
      <c r="L29" s="324">
        <v>707331</v>
      </c>
      <c r="M29" s="324">
        <v>15600</v>
      </c>
      <c r="N29" s="325">
        <v>200000</v>
      </c>
      <c r="O29" s="303">
        <v>3064903</v>
      </c>
      <c r="P29" s="307">
        <v>4354747</v>
      </c>
    </row>
    <row r="30" spans="3:16" ht="18" customHeight="1">
      <c r="C30" s="300"/>
      <c r="D30" s="308" t="s">
        <v>175</v>
      </c>
      <c r="E30" s="326"/>
      <c r="F30" s="310">
        <v>929626</v>
      </c>
      <c r="G30" s="311">
        <v>2687373</v>
      </c>
      <c r="H30" s="305">
        <v>3616999</v>
      </c>
      <c r="I30" s="312"/>
      <c r="J30" s="311">
        <v>24056138</v>
      </c>
      <c r="K30" s="310">
        <v>12388485</v>
      </c>
      <c r="L30" s="310">
        <v>24097477</v>
      </c>
      <c r="M30" s="310">
        <v>17893493</v>
      </c>
      <c r="N30" s="311">
        <v>15364377</v>
      </c>
      <c r="O30" s="303">
        <v>93799970</v>
      </c>
      <c r="P30" s="307">
        <v>97416969</v>
      </c>
    </row>
    <row r="31" spans="3:16" ht="18" customHeight="1">
      <c r="C31" s="327"/>
      <c r="D31" s="328" t="s">
        <v>176</v>
      </c>
      <c r="E31" s="329"/>
      <c r="F31" s="367"/>
      <c r="G31" s="367"/>
      <c r="H31" s="362"/>
      <c r="I31" s="368"/>
      <c r="J31" s="367"/>
      <c r="K31" s="367"/>
      <c r="L31" s="367"/>
      <c r="M31" s="367"/>
      <c r="N31" s="367"/>
      <c r="O31" s="362"/>
      <c r="P31" s="365"/>
    </row>
    <row r="32" spans="3:16" ht="18" customHeight="1">
      <c r="C32" s="293" t="s">
        <v>218</v>
      </c>
      <c r="D32" s="334"/>
      <c r="E32" s="335"/>
      <c r="F32" s="295">
        <v>353220</v>
      </c>
      <c r="G32" s="296">
        <v>745132</v>
      </c>
      <c r="H32" s="297">
        <v>1098352</v>
      </c>
      <c r="I32" s="298"/>
      <c r="J32" s="296">
        <v>28167668</v>
      </c>
      <c r="K32" s="295">
        <v>30743570</v>
      </c>
      <c r="L32" s="295">
        <v>28949862</v>
      </c>
      <c r="M32" s="295">
        <v>40165448</v>
      </c>
      <c r="N32" s="296">
        <v>34486075</v>
      </c>
      <c r="O32" s="295">
        <v>162512623</v>
      </c>
      <c r="P32" s="299">
        <v>163610975</v>
      </c>
    </row>
    <row r="33" spans="3:16" ht="18" customHeight="1">
      <c r="C33" s="336"/>
      <c r="D33" s="784" t="s">
        <v>192</v>
      </c>
      <c r="E33" s="786"/>
      <c r="F33" s="337">
        <v>0</v>
      </c>
      <c r="G33" s="338">
        <v>0</v>
      </c>
      <c r="H33" s="339">
        <v>0</v>
      </c>
      <c r="I33" s="312"/>
      <c r="J33" s="338">
        <v>0</v>
      </c>
      <c r="K33" s="337">
        <v>1490603</v>
      </c>
      <c r="L33" s="337">
        <v>213858</v>
      </c>
      <c r="M33" s="337">
        <v>1564801</v>
      </c>
      <c r="N33" s="338">
        <v>2168202</v>
      </c>
      <c r="O33" s="340">
        <v>5437464</v>
      </c>
      <c r="P33" s="341">
        <v>5437464</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9115867</v>
      </c>
      <c r="K35" s="310">
        <v>8769290</v>
      </c>
      <c r="L35" s="310">
        <v>9591514</v>
      </c>
      <c r="M35" s="310">
        <v>5125795</v>
      </c>
      <c r="N35" s="311">
        <v>4258610</v>
      </c>
      <c r="O35" s="303">
        <v>36861076</v>
      </c>
      <c r="P35" s="307">
        <v>36861076</v>
      </c>
    </row>
    <row r="36" spans="3:16" ht="18" customHeight="1">
      <c r="C36" s="300"/>
      <c r="D36" s="342" t="s">
        <v>195</v>
      </c>
      <c r="E36" s="313"/>
      <c r="F36" s="310">
        <v>0</v>
      </c>
      <c r="G36" s="311">
        <v>0</v>
      </c>
      <c r="H36" s="305">
        <v>0</v>
      </c>
      <c r="I36" s="312"/>
      <c r="J36" s="311">
        <v>4067649</v>
      </c>
      <c r="K36" s="310">
        <v>1760987</v>
      </c>
      <c r="L36" s="310">
        <v>190696</v>
      </c>
      <c r="M36" s="310">
        <v>3333547</v>
      </c>
      <c r="N36" s="311">
        <v>98333</v>
      </c>
      <c r="O36" s="303">
        <v>9451212</v>
      </c>
      <c r="P36" s="307">
        <v>9451212</v>
      </c>
    </row>
    <row r="37" spans="3:16" ht="18" customHeight="1">
      <c r="C37" s="300"/>
      <c r="D37" s="342" t="s">
        <v>196</v>
      </c>
      <c r="E37" s="313"/>
      <c r="F37" s="310">
        <v>353220</v>
      </c>
      <c r="G37" s="311">
        <v>745132</v>
      </c>
      <c r="H37" s="305">
        <v>1098352</v>
      </c>
      <c r="I37" s="312"/>
      <c r="J37" s="311">
        <v>7143676</v>
      </c>
      <c r="K37" s="310">
        <v>3162281</v>
      </c>
      <c r="L37" s="310">
        <v>6673211</v>
      </c>
      <c r="M37" s="310">
        <v>7362696</v>
      </c>
      <c r="N37" s="311">
        <v>3633512</v>
      </c>
      <c r="O37" s="303">
        <v>27975376</v>
      </c>
      <c r="P37" s="307">
        <v>29073728</v>
      </c>
    </row>
    <row r="38" spans="3:16" ht="18" customHeight="1">
      <c r="C38" s="300"/>
      <c r="D38" s="342" t="s">
        <v>197</v>
      </c>
      <c r="E38" s="313"/>
      <c r="F38" s="338">
        <v>0</v>
      </c>
      <c r="G38" s="311">
        <v>0</v>
      </c>
      <c r="H38" s="305">
        <v>0</v>
      </c>
      <c r="I38" s="312"/>
      <c r="J38" s="311">
        <v>3406387</v>
      </c>
      <c r="K38" s="310">
        <v>10287065</v>
      </c>
      <c r="L38" s="310">
        <v>8977941</v>
      </c>
      <c r="M38" s="310">
        <v>9482629</v>
      </c>
      <c r="N38" s="311">
        <v>9382082</v>
      </c>
      <c r="O38" s="303">
        <v>41536104</v>
      </c>
      <c r="P38" s="307">
        <v>41536104</v>
      </c>
    </row>
    <row r="39" spans="3:16" ht="18" customHeight="1">
      <c r="C39" s="300"/>
      <c r="D39" s="784" t="s">
        <v>198</v>
      </c>
      <c r="E39" s="785"/>
      <c r="F39" s="337">
        <v>0</v>
      </c>
      <c r="G39" s="338">
        <v>0</v>
      </c>
      <c r="H39" s="305">
        <v>0</v>
      </c>
      <c r="I39" s="312"/>
      <c r="J39" s="311">
        <v>4434089</v>
      </c>
      <c r="K39" s="310">
        <v>0</v>
      </c>
      <c r="L39" s="310">
        <v>0</v>
      </c>
      <c r="M39" s="310">
        <v>0</v>
      </c>
      <c r="N39" s="311">
        <v>1121279</v>
      </c>
      <c r="O39" s="303">
        <v>5555368</v>
      </c>
      <c r="P39" s="307">
        <v>5555368</v>
      </c>
    </row>
    <row r="40" spans="3:16" ht="18" customHeight="1">
      <c r="C40" s="336"/>
      <c r="D40" s="784" t="s">
        <v>199</v>
      </c>
      <c r="E40" s="786"/>
      <c r="F40" s="337">
        <v>0</v>
      </c>
      <c r="G40" s="338">
        <v>0</v>
      </c>
      <c r="H40" s="339">
        <v>0</v>
      </c>
      <c r="I40" s="312"/>
      <c r="J40" s="338">
        <v>0</v>
      </c>
      <c r="K40" s="337">
        <v>0</v>
      </c>
      <c r="L40" s="337">
        <v>3302642</v>
      </c>
      <c r="M40" s="337">
        <v>10667008</v>
      </c>
      <c r="N40" s="338">
        <v>7320571</v>
      </c>
      <c r="O40" s="340">
        <v>21290221</v>
      </c>
      <c r="P40" s="341">
        <v>21290221</v>
      </c>
    </row>
    <row r="41" spans="3:16" ht="18" customHeight="1">
      <c r="C41" s="343"/>
      <c r="D41" s="787" t="s">
        <v>219</v>
      </c>
      <c r="E41" s="788"/>
      <c r="F41" s="330">
        <v>0</v>
      </c>
      <c r="G41" s="331">
        <v>0</v>
      </c>
      <c r="H41" s="305">
        <v>0</v>
      </c>
      <c r="I41" s="312"/>
      <c r="J41" s="331">
        <v>0</v>
      </c>
      <c r="K41" s="330">
        <v>5273344</v>
      </c>
      <c r="L41" s="330">
        <v>0</v>
      </c>
      <c r="M41" s="330">
        <v>2628972</v>
      </c>
      <c r="N41" s="331">
        <v>6503486</v>
      </c>
      <c r="O41" s="344">
        <v>14405802</v>
      </c>
      <c r="P41" s="333">
        <v>14405802</v>
      </c>
    </row>
    <row r="42" spans="3:16" ht="18" customHeight="1">
      <c r="C42" s="300" t="s">
        <v>220</v>
      </c>
      <c r="D42" s="302"/>
      <c r="E42" s="302"/>
      <c r="F42" s="296">
        <v>0</v>
      </c>
      <c r="G42" s="296">
        <v>0</v>
      </c>
      <c r="H42" s="297">
        <v>0</v>
      </c>
      <c r="I42" s="298"/>
      <c r="J42" s="296">
        <v>205506</v>
      </c>
      <c r="K42" s="295">
        <v>5915301</v>
      </c>
      <c r="L42" s="295">
        <v>16549559</v>
      </c>
      <c r="M42" s="295">
        <v>46758882</v>
      </c>
      <c r="N42" s="296">
        <v>23209627</v>
      </c>
      <c r="O42" s="295">
        <v>92638875</v>
      </c>
      <c r="P42" s="299">
        <v>92638875</v>
      </c>
    </row>
    <row r="43" spans="3:16" ht="18" customHeight="1">
      <c r="C43" s="300"/>
      <c r="D43" s="345" t="s">
        <v>91</v>
      </c>
      <c r="E43" s="345"/>
      <c r="F43" s="311">
        <v>0</v>
      </c>
      <c r="G43" s="311">
        <v>0</v>
      </c>
      <c r="H43" s="305">
        <v>0</v>
      </c>
      <c r="I43" s="312"/>
      <c r="J43" s="311">
        <v>0</v>
      </c>
      <c r="K43" s="310">
        <v>0</v>
      </c>
      <c r="L43" s="310">
        <v>8567731</v>
      </c>
      <c r="M43" s="310">
        <v>25479399</v>
      </c>
      <c r="N43" s="311">
        <v>10606372</v>
      </c>
      <c r="O43" s="303">
        <v>44653502</v>
      </c>
      <c r="P43" s="307">
        <v>44653502</v>
      </c>
    </row>
    <row r="44" spans="3:16" ht="18" customHeight="1">
      <c r="C44" s="300"/>
      <c r="D44" s="345" t="s">
        <v>92</v>
      </c>
      <c r="E44" s="345"/>
      <c r="F44" s="310">
        <v>0</v>
      </c>
      <c r="G44" s="311">
        <v>0</v>
      </c>
      <c r="H44" s="305">
        <v>0</v>
      </c>
      <c r="I44" s="312"/>
      <c r="J44" s="311">
        <v>205506</v>
      </c>
      <c r="K44" s="310">
        <v>5628465</v>
      </c>
      <c r="L44" s="310">
        <v>4289327</v>
      </c>
      <c r="M44" s="310">
        <v>11444227</v>
      </c>
      <c r="N44" s="311">
        <v>1767318</v>
      </c>
      <c r="O44" s="303">
        <v>23334843</v>
      </c>
      <c r="P44" s="307">
        <v>23334843</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286836</v>
      </c>
      <c r="L46" s="330">
        <v>3692501</v>
      </c>
      <c r="M46" s="330">
        <v>9835256</v>
      </c>
      <c r="N46" s="331">
        <v>10835937</v>
      </c>
      <c r="O46" s="344">
        <v>24650530</v>
      </c>
      <c r="P46" s="333">
        <v>24650530</v>
      </c>
    </row>
    <row r="47" spans="3:16" ht="18" customHeight="1">
      <c r="C47" s="769" t="s">
        <v>222</v>
      </c>
      <c r="D47" s="770"/>
      <c r="E47" s="771"/>
      <c r="F47" s="348">
        <v>4761208</v>
      </c>
      <c r="G47" s="348">
        <v>17249095</v>
      </c>
      <c r="H47" s="349">
        <v>22010303</v>
      </c>
      <c r="I47" s="246"/>
      <c r="J47" s="348">
        <v>114180103</v>
      </c>
      <c r="K47" s="348">
        <v>142671757</v>
      </c>
      <c r="L47" s="348">
        <v>145684834</v>
      </c>
      <c r="M47" s="348">
        <v>172294447</v>
      </c>
      <c r="N47" s="348">
        <v>123855232</v>
      </c>
      <c r="O47" s="348">
        <v>698686373</v>
      </c>
      <c r="P47" s="350">
        <v>720696676</v>
      </c>
    </row>
    <row r="48" spans="3:16" ht="12" customHeight="1"/>
  </sheetData>
  <sheetProtection selectLockedCells="1" selectUnlockedCells="1"/>
  <mergeCells count="11">
    <mergeCell ref="D33:E33"/>
    <mergeCell ref="D39:E39"/>
    <mergeCell ref="D40:E40"/>
    <mergeCell ref="D41:E41"/>
    <mergeCell ref="C47:E47"/>
    <mergeCell ref="A3:Q3"/>
    <mergeCell ref="C9:E10"/>
    <mergeCell ref="F9:H9"/>
    <mergeCell ref="I9:O9"/>
    <mergeCell ref="P9:P10"/>
    <mergeCell ref="A4:Q4"/>
  </mergeCells>
  <phoneticPr fontId="33"/>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0" t="s">
        <v>205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228</v>
      </c>
    </row>
    <row r="8" spans="1:17" ht="18" customHeight="1">
      <c r="C8" s="366" t="s">
        <v>226</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3072956</v>
      </c>
      <c r="G11" s="296">
        <v>11538682</v>
      </c>
      <c r="H11" s="297">
        <v>14611638</v>
      </c>
      <c r="I11" s="298"/>
      <c r="J11" s="296">
        <v>59992218</v>
      </c>
      <c r="K11" s="296">
        <v>74207337</v>
      </c>
      <c r="L11" s="295">
        <v>70129470</v>
      </c>
      <c r="M11" s="296">
        <v>59758806</v>
      </c>
      <c r="N11" s="296">
        <v>45834082</v>
      </c>
      <c r="O11" s="295">
        <v>309921913</v>
      </c>
      <c r="P11" s="299">
        <v>324533551</v>
      </c>
    </row>
    <row r="12" spans="1:17" ht="18" customHeight="1">
      <c r="C12" s="300"/>
      <c r="D12" s="301" t="s">
        <v>212</v>
      </c>
      <c r="E12" s="302"/>
      <c r="F12" s="303">
        <v>259367</v>
      </c>
      <c r="G12" s="304">
        <v>2669039</v>
      </c>
      <c r="H12" s="305">
        <v>2928406</v>
      </c>
      <c r="I12" s="306"/>
      <c r="J12" s="304">
        <v>14417864</v>
      </c>
      <c r="K12" s="303">
        <v>17756435</v>
      </c>
      <c r="L12" s="303">
        <v>16081151</v>
      </c>
      <c r="M12" s="303">
        <v>15355449</v>
      </c>
      <c r="N12" s="304">
        <v>21449433</v>
      </c>
      <c r="O12" s="303">
        <v>85060332</v>
      </c>
      <c r="P12" s="307">
        <v>87988738</v>
      </c>
    </row>
    <row r="13" spans="1:17" ht="18" customHeight="1">
      <c r="C13" s="300"/>
      <c r="D13" s="308"/>
      <c r="E13" s="309" t="s">
        <v>163</v>
      </c>
      <c r="F13" s="310">
        <v>0</v>
      </c>
      <c r="G13" s="311">
        <v>0</v>
      </c>
      <c r="H13" s="305">
        <v>0</v>
      </c>
      <c r="I13" s="312"/>
      <c r="J13" s="311">
        <v>10804177</v>
      </c>
      <c r="K13" s="310">
        <v>11122093</v>
      </c>
      <c r="L13" s="310">
        <v>9281273</v>
      </c>
      <c r="M13" s="310">
        <v>6113747</v>
      </c>
      <c r="N13" s="311">
        <v>11693798</v>
      </c>
      <c r="O13" s="303">
        <v>49015088</v>
      </c>
      <c r="P13" s="307">
        <v>49015088</v>
      </c>
    </row>
    <row r="14" spans="1:17" ht="18" customHeight="1">
      <c r="C14" s="300"/>
      <c r="D14" s="308"/>
      <c r="E14" s="309" t="s">
        <v>164</v>
      </c>
      <c r="F14" s="310">
        <v>0</v>
      </c>
      <c r="G14" s="311">
        <v>306910</v>
      </c>
      <c r="H14" s="305">
        <v>306910</v>
      </c>
      <c r="I14" s="312"/>
      <c r="J14" s="311">
        <v>0</v>
      </c>
      <c r="K14" s="310">
        <v>579047</v>
      </c>
      <c r="L14" s="310">
        <v>1439649</v>
      </c>
      <c r="M14" s="310">
        <v>2648740</v>
      </c>
      <c r="N14" s="311">
        <v>3318596</v>
      </c>
      <c r="O14" s="303">
        <v>7986032</v>
      </c>
      <c r="P14" s="307">
        <v>8292942</v>
      </c>
    </row>
    <row r="15" spans="1:17" ht="18" customHeight="1">
      <c r="C15" s="300"/>
      <c r="D15" s="308"/>
      <c r="E15" s="309" t="s">
        <v>165</v>
      </c>
      <c r="F15" s="310">
        <v>141718</v>
      </c>
      <c r="G15" s="311">
        <v>1624060</v>
      </c>
      <c r="H15" s="305">
        <v>1765778</v>
      </c>
      <c r="I15" s="312"/>
      <c r="J15" s="311">
        <v>1777824</v>
      </c>
      <c r="K15" s="310">
        <v>3776578</v>
      </c>
      <c r="L15" s="310">
        <v>2761449</v>
      </c>
      <c r="M15" s="310">
        <v>4578908</v>
      </c>
      <c r="N15" s="311">
        <v>4644989</v>
      </c>
      <c r="O15" s="303">
        <v>17539748</v>
      </c>
      <c r="P15" s="307">
        <v>19305526</v>
      </c>
    </row>
    <row r="16" spans="1:17" ht="18" customHeight="1">
      <c r="C16" s="300"/>
      <c r="D16" s="308"/>
      <c r="E16" s="309" t="s">
        <v>166</v>
      </c>
      <c r="F16" s="310">
        <v>0</v>
      </c>
      <c r="G16" s="311">
        <v>421004</v>
      </c>
      <c r="H16" s="305">
        <v>421004</v>
      </c>
      <c r="I16" s="312"/>
      <c r="J16" s="311">
        <v>436864</v>
      </c>
      <c r="K16" s="310">
        <v>663446</v>
      </c>
      <c r="L16" s="310">
        <v>204990</v>
      </c>
      <c r="M16" s="310">
        <v>160426</v>
      </c>
      <c r="N16" s="311">
        <v>93582</v>
      </c>
      <c r="O16" s="303">
        <v>1559308</v>
      </c>
      <c r="P16" s="307">
        <v>1980312</v>
      </c>
    </row>
    <row r="17" spans="3:16" ht="18" customHeight="1">
      <c r="C17" s="300"/>
      <c r="D17" s="308"/>
      <c r="E17" s="309" t="s">
        <v>167</v>
      </c>
      <c r="F17" s="310">
        <v>117649</v>
      </c>
      <c r="G17" s="311">
        <v>317065</v>
      </c>
      <c r="H17" s="305">
        <v>434714</v>
      </c>
      <c r="I17" s="312"/>
      <c r="J17" s="311">
        <v>1398999</v>
      </c>
      <c r="K17" s="310">
        <v>1615271</v>
      </c>
      <c r="L17" s="310">
        <v>2393790</v>
      </c>
      <c r="M17" s="310">
        <v>1853628</v>
      </c>
      <c r="N17" s="311">
        <v>1698468</v>
      </c>
      <c r="O17" s="303">
        <v>8960156</v>
      </c>
      <c r="P17" s="307">
        <v>9394870</v>
      </c>
    </row>
    <row r="18" spans="3:16" ht="18" customHeight="1">
      <c r="C18" s="300"/>
      <c r="D18" s="301" t="s">
        <v>213</v>
      </c>
      <c r="E18" s="313"/>
      <c r="F18" s="303">
        <v>680103</v>
      </c>
      <c r="G18" s="304">
        <v>3180048</v>
      </c>
      <c r="H18" s="305">
        <v>3860151</v>
      </c>
      <c r="I18" s="306"/>
      <c r="J18" s="304">
        <v>19785372</v>
      </c>
      <c r="K18" s="303">
        <v>33019830</v>
      </c>
      <c r="L18" s="303">
        <v>22810837</v>
      </c>
      <c r="M18" s="303">
        <v>20402338</v>
      </c>
      <c r="N18" s="304">
        <v>5319667</v>
      </c>
      <c r="O18" s="303">
        <v>101338044</v>
      </c>
      <c r="P18" s="307">
        <v>105198195</v>
      </c>
    </row>
    <row r="19" spans="3:16" ht="18" customHeight="1">
      <c r="C19" s="300"/>
      <c r="D19" s="308"/>
      <c r="E19" s="314" t="s">
        <v>168</v>
      </c>
      <c r="F19" s="310">
        <v>0</v>
      </c>
      <c r="G19" s="311">
        <v>0</v>
      </c>
      <c r="H19" s="305">
        <v>0</v>
      </c>
      <c r="I19" s="312"/>
      <c r="J19" s="311">
        <v>17314785</v>
      </c>
      <c r="K19" s="310">
        <v>28003402</v>
      </c>
      <c r="L19" s="310">
        <v>19969967</v>
      </c>
      <c r="M19" s="310">
        <v>13252441</v>
      </c>
      <c r="N19" s="311">
        <v>4307084</v>
      </c>
      <c r="O19" s="303">
        <v>82847679</v>
      </c>
      <c r="P19" s="307">
        <v>82847679</v>
      </c>
    </row>
    <row r="20" spans="3:16" ht="18" customHeight="1">
      <c r="C20" s="300"/>
      <c r="D20" s="308"/>
      <c r="E20" s="314" t="s">
        <v>169</v>
      </c>
      <c r="F20" s="310">
        <v>680103</v>
      </c>
      <c r="G20" s="311">
        <v>3180048</v>
      </c>
      <c r="H20" s="305">
        <v>3860151</v>
      </c>
      <c r="I20" s="312"/>
      <c r="J20" s="311">
        <v>2470587</v>
      </c>
      <c r="K20" s="310">
        <v>5016428</v>
      </c>
      <c r="L20" s="310">
        <v>2840870</v>
      </c>
      <c r="M20" s="310">
        <v>7149897</v>
      </c>
      <c r="N20" s="311">
        <v>1012583</v>
      </c>
      <c r="O20" s="303">
        <v>18490365</v>
      </c>
      <c r="P20" s="307">
        <v>22350516</v>
      </c>
    </row>
    <row r="21" spans="3:16" ht="18" customHeight="1">
      <c r="C21" s="300"/>
      <c r="D21" s="301" t="s">
        <v>214</v>
      </c>
      <c r="E21" s="302"/>
      <c r="F21" s="303">
        <v>195075</v>
      </c>
      <c r="G21" s="304">
        <v>74677</v>
      </c>
      <c r="H21" s="305">
        <v>269752</v>
      </c>
      <c r="I21" s="306"/>
      <c r="J21" s="304">
        <v>5655268</v>
      </c>
      <c r="K21" s="303">
        <v>6381563</v>
      </c>
      <c r="L21" s="303">
        <v>8256711</v>
      </c>
      <c r="M21" s="303">
        <v>5402274</v>
      </c>
      <c r="N21" s="304">
        <v>4171144</v>
      </c>
      <c r="O21" s="303">
        <v>29866960</v>
      </c>
      <c r="P21" s="307">
        <v>30136712</v>
      </c>
    </row>
    <row r="22" spans="3:16" ht="18" customHeight="1">
      <c r="C22" s="300"/>
      <c r="D22" s="308"/>
      <c r="E22" s="309" t="s">
        <v>170</v>
      </c>
      <c r="F22" s="310">
        <v>195075</v>
      </c>
      <c r="G22" s="311">
        <v>74677</v>
      </c>
      <c r="H22" s="305">
        <v>269752</v>
      </c>
      <c r="I22" s="312"/>
      <c r="J22" s="311">
        <v>5582522</v>
      </c>
      <c r="K22" s="310">
        <v>6381563</v>
      </c>
      <c r="L22" s="310">
        <v>7497627</v>
      </c>
      <c r="M22" s="310">
        <v>5243005</v>
      </c>
      <c r="N22" s="311">
        <v>3869298</v>
      </c>
      <c r="O22" s="303">
        <v>28574015</v>
      </c>
      <c r="P22" s="307">
        <v>28843767</v>
      </c>
    </row>
    <row r="23" spans="3:16" ht="18" customHeight="1">
      <c r="C23" s="300"/>
      <c r="D23" s="308"/>
      <c r="E23" s="309" t="s">
        <v>171</v>
      </c>
      <c r="F23" s="310">
        <v>0</v>
      </c>
      <c r="G23" s="311">
        <v>0</v>
      </c>
      <c r="H23" s="305">
        <v>0</v>
      </c>
      <c r="I23" s="312"/>
      <c r="J23" s="311">
        <v>72746</v>
      </c>
      <c r="K23" s="310">
        <v>0</v>
      </c>
      <c r="L23" s="310">
        <v>759084</v>
      </c>
      <c r="M23" s="310">
        <v>159269</v>
      </c>
      <c r="N23" s="311">
        <v>301846</v>
      </c>
      <c r="O23" s="303">
        <v>1292945</v>
      </c>
      <c r="P23" s="307">
        <v>1292945</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1287680</v>
      </c>
      <c r="G26" s="304">
        <v>3733764</v>
      </c>
      <c r="H26" s="305">
        <v>5021444</v>
      </c>
      <c r="I26" s="306"/>
      <c r="J26" s="304">
        <v>3294468</v>
      </c>
      <c r="K26" s="303">
        <v>8377591</v>
      </c>
      <c r="L26" s="303">
        <v>6112575</v>
      </c>
      <c r="M26" s="303">
        <v>6073333</v>
      </c>
      <c r="N26" s="304">
        <v>4138809</v>
      </c>
      <c r="O26" s="303">
        <v>27996776</v>
      </c>
      <c r="P26" s="307">
        <v>33018220</v>
      </c>
    </row>
    <row r="27" spans="3:16" ht="18" customHeight="1">
      <c r="C27" s="300"/>
      <c r="D27" s="308"/>
      <c r="E27" s="316" t="s">
        <v>174</v>
      </c>
      <c r="F27" s="317">
        <v>911995</v>
      </c>
      <c r="G27" s="318">
        <v>3063290</v>
      </c>
      <c r="H27" s="305">
        <v>3975285</v>
      </c>
      <c r="I27" s="312"/>
      <c r="J27" s="318">
        <v>2402516</v>
      </c>
      <c r="K27" s="317">
        <v>7433297</v>
      </c>
      <c r="L27" s="317">
        <v>5562816</v>
      </c>
      <c r="M27" s="317">
        <v>5914573</v>
      </c>
      <c r="N27" s="318">
        <v>3998810</v>
      </c>
      <c r="O27" s="303">
        <v>25312012</v>
      </c>
      <c r="P27" s="307">
        <v>29287297</v>
      </c>
    </row>
    <row r="28" spans="3:16" ht="18" customHeight="1">
      <c r="C28" s="300"/>
      <c r="D28" s="319"/>
      <c r="E28" s="314" t="s">
        <v>216</v>
      </c>
      <c r="F28" s="320">
        <v>49875</v>
      </c>
      <c r="G28" s="321">
        <v>93394</v>
      </c>
      <c r="H28" s="305">
        <v>143269</v>
      </c>
      <c r="I28" s="322"/>
      <c r="J28" s="321">
        <v>167804</v>
      </c>
      <c r="K28" s="320">
        <v>169064</v>
      </c>
      <c r="L28" s="320">
        <v>54628</v>
      </c>
      <c r="M28" s="320">
        <v>147840</v>
      </c>
      <c r="N28" s="321">
        <v>0</v>
      </c>
      <c r="O28" s="303">
        <v>539336</v>
      </c>
      <c r="P28" s="307">
        <v>682605</v>
      </c>
    </row>
    <row r="29" spans="3:16" ht="18" customHeight="1">
      <c r="C29" s="300"/>
      <c r="D29" s="323"/>
      <c r="E29" s="309" t="s">
        <v>217</v>
      </c>
      <c r="F29" s="324">
        <v>325810</v>
      </c>
      <c r="G29" s="325">
        <v>577080</v>
      </c>
      <c r="H29" s="305">
        <v>902890</v>
      </c>
      <c r="I29" s="322"/>
      <c r="J29" s="325">
        <v>724148</v>
      </c>
      <c r="K29" s="324">
        <v>775230</v>
      </c>
      <c r="L29" s="324">
        <v>495131</v>
      </c>
      <c r="M29" s="324">
        <v>10920</v>
      </c>
      <c r="N29" s="325">
        <v>139999</v>
      </c>
      <c r="O29" s="303">
        <v>2145428</v>
      </c>
      <c r="P29" s="307">
        <v>3048318</v>
      </c>
    </row>
    <row r="30" spans="3:16" ht="18" customHeight="1">
      <c r="C30" s="300"/>
      <c r="D30" s="308" t="s">
        <v>175</v>
      </c>
      <c r="E30" s="326"/>
      <c r="F30" s="310">
        <v>650731</v>
      </c>
      <c r="G30" s="311">
        <v>1881154</v>
      </c>
      <c r="H30" s="305">
        <v>2531885</v>
      </c>
      <c r="I30" s="312"/>
      <c r="J30" s="311">
        <v>16839246</v>
      </c>
      <c r="K30" s="310">
        <v>8671918</v>
      </c>
      <c r="L30" s="310">
        <v>16868196</v>
      </c>
      <c r="M30" s="310">
        <v>12525412</v>
      </c>
      <c r="N30" s="311">
        <v>10755029</v>
      </c>
      <c r="O30" s="303">
        <v>65659801</v>
      </c>
      <c r="P30" s="307">
        <v>68191686</v>
      </c>
    </row>
    <row r="31" spans="3:16" ht="18" customHeight="1">
      <c r="C31" s="327"/>
      <c r="D31" s="328" t="s">
        <v>176</v>
      </c>
      <c r="E31" s="329"/>
      <c r="F31" s="367"/>
      <c r="G31" s="367"/>
      <c r="H31" s="362"/>
      <c r="I31" s="368"/>
      <c r="J31" s="367"/>
      <c r="K31" s="367"/>
      <c r="L31" s="367"/>
      <c r="M31" s="367"/>
      <c r="N31" s="367"/>
      <c r="O31" s="362"/>
      <c r="P31" s="365"/>
    </row>
    <row r="32" spans="3:16" ht="18" customHeight="1">
      <c r="C32" s="293" t="s">
        <v>218</v>
      </c>
      <c r="D32" s="334"/>
      <c r="E32" s="335"/>
      <c r="F32" s="295">
        <v>247252</v>
      </c>
      <c r="G32" s="296">
        <v>521590</v>
      </c>
      <c r="H32" s="297">
        <v>768842</v>
      </c>
      <c r="I32" s="298"/>
      <c r="J32" s="296">
        <v>19683665</v>
      </c>
      <c r="K32" s="295">
        <v>21247863</v>
      </c>
      <c r="L32" s="295">
        <v>20264826</v>
      </c>
      <c r="M32" s="295">
        <v>28115746</v>
      </c>
      <c r="N32" s="296">
        <v>24140201</v>
      </c>
      <c r="O32" s="295">
        <v>113452301</v>
      </c>
      <c r="P32" s="299">
        <v>114221143</v>
      </c>
    </row>
    <row r="33" spans="3:16" ht="18" customHeight="1">
      <c r="C33" s="336"/>
      <c r="D33" s="784" t="s">
        <v>192</v>
      </c>
      <c r="E33" s="786"/>
      <c r="F33" s="337">
        <v>0</v>
      </c>
      <c r="G33" s="338">
        <v>0</v>
      </c>
      <c r="H33" s="339">
        <v>0</v>
      </c>
      <c r="I33" s="312"/>
      <c r="J33" s="338">
        <v>0</v>
      </c>
      <c r="K33" s="337">
        <v>1043417</v>
      </c>
      <c r="L33" s="337">
        <v>149700</v>
      </c>
      <c r="M33" s="337">
        <v>1095359</v>
      </c>
      <c r="N33" s="338">
        <v>1517737</v>
      </c>
      <c r="O33" s="340">
        <v>3806213</v>
      </c>
      <c r="P33" s="341">
        <v>3806213</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6381031</v>
      </c>
      <c r="K35" s="310">
        <v>6138450</v>
      </c>
      <c r="L35" s="310">
        <v>6714014</v>
      </c>
      <c r="M35" s="310">
        <v>3588030</v>
      </c>
      <c r="N35" s="311">
        <v>2981022</v>
      </c>
      <c r="O35" s="303">
        <v>25802547</v>
      </c>
      <c r="P35" s="307">
        <v>25802547</v>
      </c>
    </row>
    <row r="36" spans="3:16" ht="18" customHeight="1">
      <c r="C36" s="300"/>
      <c r="D36" s="342" t="s">
        <v>195</v>
      </c>
      <c r="E36" s="313"/>
      <c r="F36" s="310">
        <v>0</v>
      </c>
      <c r="G36" s="311">
        <v>0</v>
      </c>
      <c r="H36" s="305">
        <v>0</v>
      </c>
      <c r="I36" s="312"/>
      <c r="J36" s="311">
        <v>2847343</v>
      </c>
      <c r="K36" s="310">
        <v>1232685</v>
      </c>
      <c r="L36" s="310">
        <v>133485</v>
      </c>
      <c r="M36" s="310">
        <v>2333477</v>
      </c>
      <c r="N36" s="311">
        <v>68833</v>
      </c>
      <c r="O36" s="303">
        <v>6615823</v>
      </c>
      <c r="P36" s="307">
        <v>6615823</v>
      </c>
    </row>
    <row r="37" spans="3:16" ht="18" customHeight="1">
      <c r="C37" s="300"/>
      <c r="D37" s="342" t="s">
        <v>196</v>
      </c>
      <c r="E37" s="313"/>
      <c r="F37" s="310">
        <v>247252</v>
      </c>
      <c r="G37" s="311">
        <v>521590</v>
      </c>
      <c r="H37" s="305">
        <v>768842</v>
      </c>
      <c r="I37" s="312"/>
      <c r="J37" s="311">
        <v>5000547</v>
      </c>
      <c r="K37" s="310">
        <v>2213590</v>
      </c>
      <c r="L37" s="310">
        <v>4671235</v>
      </c>
      <c r="M37" s="310">
        <v>5153882</v>
      </c>
      <c r="N37" s="311">
        <v>2543454</v>
      </c>
      <c r="O37" s="303">
        <v>19582708</v>
      </c>
      <c r="P37" s="307">
        <v>20351550</v>
      </c>
    </row>
    <row r="38" spans="3:16" ht="18" customHeight="1">
      <c r="C38" s="300"/>
      <c r="D38" s="342" t="s">
        <v>197</v>
      </c>
      <c r="E38" s="313"/>
      <c r="F38" s="338">
        <v>0</v>
      </c>
      <c r="G38" s="311">
        <v>0</v>
      </c>
      <c r="H38" s="305">
        <v>0</v>
      </c>
      <c r="I38" s="312"/>
      <c r="J38" s="311">
        <v>2384468</v>
      </c>
      <c r="K38" s="310">
        <v>7200926</v>
      </c>
      <c r="L38" s="310">
        <v>6284547</v>
      </c>
      <c r="M38" s="310">
        <v>6637831</v>
      </c>
      <c r="N38" s="311">
        <v>6567444</v>
      </c>
      <c r="O38" s="303">
        <v>29075216</v>
      </c>
      <c r="P38" s="307">
        <v>29075216</v>
      </c>
    </row>
    <row r="39" spans="3:16" ht="18" customHeight="1">
      <c r="C39" s="300"/>
      <c r="D39" s="784" t="s">
        <v>198</v>
      </c>
      <c r="E39" s="785"/>
      <c r="F39" s="337">
        <v>0</v>
      </c>
      <c r="G39" s="338">
        <v>0</v>
      </c>
      <c r="H39" s="305">
        <v>0</v>
      </c>
      <c r="I39" s="312"/>
      <c r="J39" s="311">
        <v>3103853</v>
      </c>
      <c r="K39" s="310">
        <v>0</v>
      </c>
      <c r="L39" s="310">
        <v>0</v>
      </c>
      <c r="M39" s="310">
        <v>0</v>
      </c>
      <c r="N39" s="311">
        <v>784893</v>
      </c>
      <c r="O39" s="303">
        <v>3888746</v>
      </c>
      <c r="P39" s="307">
        <v>3888746</v>
      </c>
    </row>
    <row r="40" spans="3:16" ht="18" customHeight="1">
      <c r="C40" s="336"/>
      <c r="D40" s="784" t="s">
        <v>199</v>
      </c>
      <c r="E40" s="786"/>
      <c r="F40" s="337">
        <v>0</v>
      </c>
      <c r="G40" s="338">
        <v>0</v>
      </c>
      <c r="H40" s="339">
        <v>0</v>
      </c>
      <c r="I40" s="312"/>
      <c r="J40" s="338">
        <v>0</v>
      </c>
      <c r="K40" s="337">
        <v>0</v>
      </c>
      <c r="L40" s="337">
        <v>2311845</v>
      </c>
      <c r="M40" s="337">
        <v>7466892</v>
      </c>
      <c r="N40" s="338">
        <v>5124385</v>
      </c>
      <c r="O40" s="340">
        <v>14903122</v>
      </c>
      <c r="P40" s="341">
        <v>14903122</v>
      </c>
    </row>
    <row r="41" spans="3:16" ht="18" customHeight="1">
      <c r="C41" s="343"/>
      <c r="D41" s="787" t="s">
        <v>219</v>
      </c>
      <c r="E41" s="788"/>
      <c r="F41" s="330">
        <v>0</v>
      </c>
      <c r="G41" s="331">
        <v>0</v>
      </c>
      <c r="H41" s="305">
        <v>0</v>
      </c>
      <c r="I41" s="312"/>
      <c r="J41" s="331">
        <v>-33577</v>
      </c>
      <c r="K41" s="330">
        <v>3418795</v>
      </c>
      <c r="L41" s="330">
        <v>0</v>
      </c>
      <c r="M41" s="330">
        <v>1840275</v>
      </c>
      <c r="N41" s="331">
        <v>4552433</v>
      </c>
      <c r="O41" s="344">
        <v>9777926</v>
      </c>
      <c r="P41" s="333">
        <v>9777926</v>
      </c>
    </row>
    <row r="42" spans="3:16" ht="18" customHeight="1">
      <c r="C42" s="300" t="s">
        <v>220</v>
      </c>
      <c r="D42" s="302"/>
      <c r="E42" s="302"/>
      <c r="F42" s="296">
        <v>0</v>
      </c>
      <c r="G42" s="296">
        <v>0</v>
      </c>
      <c r="H42" s="297">
        <v>0</v>
      </c>
      <c r="I42" s="298"/>
      <c r="J42" s="296">
        <v>143853</v>
      </c>
      <c r="K42" s="295">
        <v>4140700</v>
      </c>
      <c r="L42" s="295">
        <v>11584665</v>
      </c>
      <c r="M42" s="295">
        <v>32731159</v>
      </c>
      <c r="N42" s="296">
        <v>16171242</v>
      </c>
      <c r="O42" s="295">
        <v>64771619</v>
      </c>
      <c r="P42" s="299">
        <v>64771619</v>
      </c>
    </row>
    <row r="43" spans="3:16" ht="18" customHeight="1">
      <c r="C43" s="300"/>
      <c r="D43" s="345" t="s">
        <v>91</v>
      </c>
      <c r="E43" s="345"/>
      <c r="F43" s="311">
        <v>0</v>
      </c>
      <c r="G43" s="311">
        <v>0</v>
      </c>
      <c r="H43" s="305">
        <v>0</v>
      </c>
      <c r="I43" s="312"/>
      <c r="J43" s="311">
        <v>0</v>
      </c>
      <c r="K43" s="310">
        <v>0</v>
      </c>
      <c r="L43" s="310">
        <v>5997396</v>
      </c>
      <c r="M43" s="310">
        <v>17835549</v>
      </c>
      <c r="N43" s="311">
        <v>7348978</v>
      </c>
      <c r="O43" s="303">
        <v>31181923</v>
      </c>
      <c r="P43" s="307">
        <v>31181923</v>
      </c>
    </row>
    <row r="44" spans="3:16" ht="18" customHeight="1">
      <c r="C44" s="300"/>
      <c r="D44" s="345" t="s">
        <v>92</v>
      </c>
      <c r="E44" s="345"/>
      <c r="F44" s="310">
        <v>0</v>
      </c>
      <c r="G44" s="311">
        <v>0</v>
      </c>
      <c r="H44" s="305">
        <v>0</v>
      </c>
      <c r="I44" s="312"/>
      <c r="J44" s="311">
        <v>143853</v>
      </c>
      <c r="K44" s="310">
        <v>3939915</v>
      </c>
      <c r="L44" s="310">
        <v>3002524</v>
      </c>
      <c r="M44" s="310">
        <v>8010941</v>
      </c>
      <c r="N44" s="311">
        <v>1237120</v>
      </c>
      <c r="O44" s="303">
        <v>16334353</v>
      </c>
      <c r="P44" s="307">
        <v>16334353</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200785</v>
      </c>
      <c r="L46" s="330">
        <v>2584745</v>
      </c>
      <c r="M46" s="330">
        <v>6884669</v>
      </c>
      <c r="N46" s="331">
        <v>7585144</v>
      </c>
      <c r="O46" s="344">
        <v>17255343</v>
      </c>
      <c r="P46" s="333">
        <v>17255343</v>
      </c>
    </row>
    <row r="47" spans="3:16" ht="18" customHeight="1">
      <c r="C47" s="769" t="s">
        <v>222</v>
      </c>
      <c r="D47" s="770"/>
      <c r="E47" s="771"/>
      <c r="F47" s="348">
        <v>3320208</v>
      </c>
      <c r="G47" s="348">
        <v>12060272</v>
      </c>
      <c r="H47" s="349">
        <v>15380480</v>
      </c>
      <c r="I47" s="246"/>
      <c r="J47" s="348">
        <v>79819736</v>
      </c>
      <c r="K47" s="348">
        <v>99595900</v>
      </c>
      <c r="L47" s="348">
        <v>101978961</v>
      </c>
      <c r="M47" s="348">
        <v>120605711</v>
      </c>
      <c r="N47" s="348">
        <v>86145525</v>
      </c>
      <c r="O47" s="348">
        <v>488145833</v>
      </c>
      <c r="P47" s="350">
        <v>503526313</v>
      </c>
    </row>
  </sheetData>
  <sheetProtection selectLockedCells="1" selectUnlockedCells="1"/>
  <mergeCells count="11">
    <mergeCell ref="D33:E33"/>
    <mergeCell ref="D39:E39"/>
    <mergeCell ref="D40:E40"/>
    <mergeCell ref="D41:E41"/>
    <mergeCell ref="C47:E47"/>
    <mergeCell ref="A3:Q3"/>
    <mergeCell ref="C9:E10"/>
    <mergeCell ref="F9:H9"/>
    <mergeCell ref="I9:O9"/>
    <mergeCell ref="P9:P10"/>
    <mergeCell ref="A4:Q4"/>
  </mergeCells>
  <phoneticPr fontId="33"/>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0" t="s">
        <v>229</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230</v>
      </c>
    </row>
    <row r="8" spans="1:17" ht="18" customHeight="1">
      <c r="C8" s="140" t="s">
        <v>209</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275</v>
      </c>
      <c r="G11" s="296">
        <v>973</v>
      </c>
      <c r="H11" s="297">
        <v>1248</v>
      </c>
      <c r="I11" s="298"/>
      <c r="J11" s="296">
        <v>583</v>
      </c>
      <c r="K11" s="296">
        <v>1563</v>
      </c>
      <c r="L11" s="295">
        <v>826</v>
      </c>
      <c r="M11" s="296">
        <v>1062</v>
      </c>
      <c r="N11" s="296">
        <v>1129</v>
      </c>
      <c r="O11" s="295">
        <v>5163</v>
      </c>
      <c r="P11" s="299">
        <v>6411</v>
      </c>
    </row>
    <row r="12" spans="1:17" ht="18" customHeight="1">
      <c r="C12" s="300"/>
      <c r="D12" s="301" t="s">
        <v>212</v>
      </c>
      <c r="E12" s="302"/>
      <c r="F12" s="303">
        <v>40</v>
      </c>
      <c r="G12" s="304">
        <v>44</v>
      </c>
      <c r="H12" s="305">
        <v>84</v>
      </c>
      <c r="I12" s="306"/>
      <c r="J12" s="304">
        <v>90</v>
      </c>
      <c r="K12" s="303">
        <v>318</v>
      </c>
      <c r="L12" s="303">
        <v>164</v>
      </c>
      <c r="M12" s="303">
        <v>356</v>
      </c>
      <c r="N12" s="304">
        <v>469</v>
      </c>
      <c r="O12" s="303">
        <v>1397</v>
      </c>
      <c r="P12" s="307">
        <v>1481</v>
      </c>
    </row>
    <row r="13" spans="1:17" ht="18" customHeight="1">
      <c r="C13" s="300"/>
      <c r="D13" s="308"/>
      <c r="E13" s="309" t="s">
        <v>163</v>
      </c>
      <c r="F13" s="310">
        <v>0</v>
      </c>
      <c r="G13" s="311">
        <v>0</v>
      </c>
      <c r="H13" s="305">
        <v>0</v>
      </c>
      <c r="I13" s="312"/>
      <c r="J13" s="311">
        <v>63</v>
      </c>
      <c r="K13" s="310">
        <v>138</v>
      </c>
      <c r="L13" s="310">
        <v>39</v>
      </c>
      <c r="M13" s="310">
        <v>88</v>
      </c>
      <c r="N13" s="311">
        <v>76</v>
      </c>
      <c r="O13" s="303">
        <v>404</v>
      </c>
      <c r="P13" s="307">
        <v>404</v>
      </c>
    </row>
    <row r="14" spans="1:17" ht="18" customHeight="1">
      <c r="C14" s="300"/>
      <c r="D14" s="308"/>
      <c r="E14" s="309" t="s">
        <v>164</v>
      </c>
      <c r="F14" s="310">
        <v>0</v>
      </c>
      <c r="G14" s="311">
        <v>0</v>
      </c>
      <c r="H14" s="305">
        <v>0</v>
      </c>
      <c r="I14" s="312"/>
      <c r="J14" s="311">
        <v>0</v>
      </c>
      <c r="K14" s="310">
        <v>10</v>
      </c>
      <c r="L14" s="310">
        <v>12</v>
      </c>
      <c r="M14" s="310">
        <v>21</v>
      </c>
      <c r="N14" s="311">
        <v>67</v>
      </c>
      <c r="O14" s="303">
        <v>110</v>
      </c>
      <c r="P14" s="307">
        <v>110</v>
      </c>
    </row>
    <row r="15" spans="1:17" ht="18" customHeight="1">
      <c r="C15" s="300"/>
      <c r="D15" s="308"/>
      <c r="E15" s="309" t="s">
        <v>165</v>
      </c>
      <c r="F15" s="310">
        <v>13</v>
      </c>
      <c r="G15" s="311">
        <v>22</v>
      </c>
      <c r="H15" s="305">
        <v>35</v>
      </c>
      <c r="I15" s="312"/>
      <c r="J15" s="311">
        <v>0</v>
      </c>
      <c r="K15" s="310">
        <v>39</v>
      </c>
      <c r="L15" s="310">
        <v>15</v>
      </c>
      <c r="M15" s="310">
        <v>33</v>
      </c>
      <c r="N15" s="311">
        <v>79</v>
      </c>
      <c r="O15" s="303">
        <v>166</v>
      </c>
      <c r="P15" s="307">
        <v>201</v>
      </c>
    </row>
    <row r="16" spans="1:17" ht="18" customHeight="1">
      <c r="C16" s="300"/>
      <c r="D16" s="308"/>
      <c r="E16" s="309" t="s">
        <v>166</v>
      </c>
      <c r="F16" s="310">
        <v>13</v>
      </c>
      <c r="G16" s="311">
        <v>21</v>
      </c>
      <c r="H16" s="305">
        <v>34</v>
      </c>
      <c r="I16" s="312"/>
      <c r="J16" s="311">
        <v>0</v>
      </c>
      <c r="K16" s="310">
        <v>54</v>
      </c>
      <c r="L16" s="310">
        <v>26</v>
      </c>
      <c r="M16" s="310">
        <v>19</v>
      </c>
      <c r="N16" s="311">
        <v>37</v>
      </c>
      <c r="O16" s="303">
        <v>136</v>
      </c>
      <c r="P16" s="307">
        <v>170</v>
      </c>
    </row>
    <row r="17" spans="3:16" ht="18" customHeight="1">
      <c r="C17" s="300"/>
      <c r="D17" s="308"/>
      <c r="E17" s="309" t="s">
        <v>167</v>
      </c>
      <c r="F17" s="310">
        <v>14</v>
      </c>
      <c r="G17" s="311">
        <v>1</v>
      </c>
      <c r="H17" s="305">
        <v>15</v>
      </c>
      <c r="I17" s="312"/>
      <c r="J17" s="311">
        <v>27</v>
      </c>
      <c r="K17" s="310">
        <v>77</v>
      </c>
      <c r="L17" s="310">
        <v>72</v>
      </c>
      <c r="M17" s="310">
        <v>195</v>
      </c>
      <c r="N17" s="311">
        <v>210</v>
      </c>
      <c r="O17" s="303">
        <v>581</v>
      </c>
      <c r="P17" s="307">
        <v>596</v>
      </c>
    </row>
    <row r="18" spans="3:16" ht="18" customHeight="1">
      <c r="C18" s="300"/>
      <c r="D18" s="301" t="s">
        <v>213</v>
      </c>
      <c r="E18" s="313"/>
      <c r="F18" s="303">
        <v>33</v>
      </c>
      <c r="G18" s="304">
        <v>109</v>
      </c>
      <c r="H18" s="305">
        <v>142</v>
      </c>
      <c r="I18" s="306"/>
      <c r="J18" s="304">
        <v>152</v>
      </c>
      <c r="K18" s="303">
        <v>333</v>
      </c>
      <c r="L18" s="303">
        <v>197</v>
      </c>
      <c r="M18" s="303">
        <v>137</v>
      </c>
      <c r="N18" s="304">
        <v>134</v>
      </c>
      <c r="O18" s="303">
        <v>953</v>
      </c>
      <c r="P18" s="307">
        <v>1095</v>
      </c>
    </row>
    <row r="19" spans="3:16" ht="18" customHeight="1">
      <c r="C19" s="300"/>
      <c r="D19" s="308"/>
      <c r="E19" s="314" t="s">
        <v>168</v>
      </c>
      <c r="F19" s="310">
        <v>0</v>
      </c>
      <c r="G19" s="311">
        <v>0</v>
      </c>
      <c r="H19" s="305">
        <v>0</v>
      </c>
      <c r="I19" s="312"/>
      <c r="J19" s="311">
        <v>94</v>
      </c>
      <c r="K19" s="310">
        <v>198</v>
      </c>
      <c r="L19" s="310">
        <v>132</v>
      </c>
      <c r="M19" s="310">
        <v>96</v>
      </c>
      <c r="N19" s="311">
        <v>90</v>
      </c>
      <c r="O19" s="303">
        <v>610</v>
      </c>
      <c r="P19" s="307">
        <v>610</v>
      </c>
    </row>
    <row r="20" spans="3:16" ht="18" customHeight="1">
      <c r="C20" s="300"/>
      <c r="D20" s="308"/>
      <c r="E20" s="314" t="s">
        <v>169</v>
      </c>
      <c r="F20" s="310">
        <v>33</v>
      </c>
      <c r="G20" s="311">
        <v>109</v>
      </c>
      <c r="H20" s="305">
        <v>142</v>
      </c>
      <c r="I20" s="312"/>
      <c r="J20" s="311">
        <v>58</v>
      </c>
      <c r="K20" s="310">
        <v>135</v>
      </c>
      <c r="L20" s="310">
        <v>65</v>
      </c>
      <c r="M20" s="310">
        <v>41</v>
      </c>
      <c r="N20" s="311">
        <v>44</v>
      </c>
      <c r="O20" s="303">
        <v>343</v>
      </c>
      <c r="P20" s="307">
        <v>485</v>
      </c>
    </row>
    <row r="21" spans="3:16" ht="18" customHeight="1">
      <c r="C21" s="300"/>
      <c r="D21" s="301" t="s">
        <v>214</v>
      </c>
      <c r="E21" s="302"/>
      <c r="F21" s="303">
        <v>0</v>
      </c>
      <c r="G21" s="304">
        <v>3</v>
      </c>
      <c r="H21" s="305">
        <v>3</v>
      </c>
      <c r="I21" s="306"/>
      <c r="J21" s="304">
        <v>3</v>
      </c>
      <c r="K21" s="303">
        <v>16</v>
      </c>
      <c r="L21" s="303">
        <v>3</v>
      </c>
      <c r="M21" s="303">
        <v>48</v>
      </c>
      <c r="N21" s="304">
        <v>28</v>
      </c>
      <c r="O21" s="303">
        <v>98</v>
      </c>
      <c r="P21" s="307">
        <v>101</v>
      </c>
    </row>
    <row r="22" spans="3:16" ht="18" customHeight="1">
      <c r="C22" s="300"/>
      <c r="D22" s="308"/>
      <c r="E22" s="309" t="s">
        <v>170</v>
      </c>
      <c r="F22" s="310">
        <v>0</v>
      </c>
      <c r="G22" s="311">
        <v>3</v>
      </c>
      <c r="H22" s="305">
        <v>3</v>
      </c>
      <c r="I22" s="312"/>
      <c r="J22" s="311">
        <v>3</v>
      </c>
      <c r="K22" s="310">
        <v>16</v>
      </c>
      <c r="L22" s="310">
        <v>3</v>
      </c>
      <c r="M22" s="310">
        <v>30</v>
      </c>
      <c r="N22" s="311">
        <v>28</v>
      </c>
      <c r="O22" s="303">
        <v>80</v>
      </c>
      <c r="P22" s="307">
        <v>83</v>
      </c>
    </row>
    <row r="23" spans="3:16" ht="18" customHeight="1">
      <c r="C23" s="300"/>
      <c r="D23" s="308"/>
      <c r="E23" s="309" t="s">
        <v>171</v>
      </c>
      <c r="F23" s="310">
        <v>0</v>
      </c>
      <c r="G23" s="311">
        <v>0</v>
      </c>
      <c r="H23" s="305">
        <v>0</v>
      </c>
      <c r="I23" s="312"/>
      <c r="J23" s="311">
        <v>0</v>
      </c>
      <c r="K23" s="310">
        <v>0</v>
      </c>
      <c r="L23" s="310">
        <v>0</v>
      </c>
      <c r="M23" s="310">
        <v>18</v>
      </c>
      <c r="N23" s="311">
        <v>0</v>
      </c>
      <c r="O23" s="303">
        <v>18</v>
      </c>
      <c r="P23" s="307">
        <v>18</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79</v>
      </c>
      <c r="G26" s="304">
        <v>384</v>
      </c>
      <c r="H26" s="305">
        <v>463</v>
      </c>
      <c r="I26" s="306"/>
      <c r="J26" s="304">
        <v>127</v>
      </c>
      <c r="K26" s="303">
        <v>413</v>
      </c>
      <c r="L26" s="303">
        <v>207</v>
      </c>
      <c r="M26" s="303">
        <v>262</v>
      </c>
      <c r="N26" s="304">
        <v>259</v>
      </c>
      <c r="O26" s="303">
        <v>1268</v>
      </c>
      <c r="P26" s="307">
        <v>1731</v>
      </c>
    </row>
    <row r="27" spans="3:16" ht="18" customHeight="1">
      <c r="C27" s="300"/>
      <c r="D27" s="308"/>
      <c r="E27" s="316" t="s">
        <v>174</v>
      </c>
      <c r="F27" s="317">
        <v>78</v>
      </c>
      <c r="G27" s="318">
        <v>373</v>
      </c>
      <c r="H27" s="305">
        <v>451</v>
      </c>
      <c r="I27" s="312"/>
      <c r="J27" s="318">
        <v>121</v>
      </c>
      <c r="K27" s="317">
        <v>404</v>
      </c>
      <c r="L27" s="317">
        <v>206</v>
      </c>
      <c r="M27" s="317">
        <v>256</v>
      </c>
      <c r="N27" s="318">
        <v>252</v>
      </c>
      <c r="O27" s="303">
        <v>1239</v>
      </c>
      <c r="P27" s="307">
        <v>1690</v>
      </c>
    </row>
    <row r="28" spans="3:16" ht="18" customHeight="1">
      <c r="C28" s="300"/>
      <c r="D28" s="319"/>
      <c r="E28" s="314" t="s">
        <v>216</v>
      </c>
      <c r="F28" s="320">
        <v>1</v>
      </c>
      <c r="G28" s="321">
        <v>2</v>
      </c>
      <c r="H28" s="305">
        <v>3</v>
      </c>
      <c r="I28" s="322"/>
      <c r="J28" s="321">
        <v>5</v>
      </c>
      <c r="K28" s="320">
        <v>6</v>
      </c>
      <c r="L28" s="320">
        <v>0</v>
      </c>
      <c r="M28" s="320">
        <v>4</v>
      </c>
      <c r="N28" s="321">
        <v>5</v>
      </c>
      <c r="O28" s="303">
        <v>20</v>
      </c>
      <c r="P28" s="307">
        <v>23</v>
      </c>
    </row>
    <row r="29" spans="3:16" ht="18" customHeight="1">
      <c r="C29" s="300"/>
      <c r="D29" s="323"/>
      <c r="E29" s="309" t="s">
        <v>217</v>
      </c>
      <c r="F29" s="324">
        <v>0</v>
      </c>
      <c r="G29" s="325">
        <v>9</v>
      </c>
      <c r="H29" s="305">
        <v>9</v>
      </c>
      <c r="I29" s="322"/>
      <c r="J29" s="325">
        <v>1</v>
      </c>
      <c r="K29" s="324">
        <v>3</v>
      </c>
      <c r="L29" s="324">
        <v>1</v>
      </c>
      <c r="M29" s="324">
        <v>2</v>
      </c>
      <c r="N29" s="325">
        <v>2</v>
      </c>
      <c r="O29" s="303">
        <v>9</v>
      </c>
      <c r="P29" s="307">
        <v>18</v>
      </c>
    </row>
    <row r="30" spans="3:16" ht="18" customHeight="1">
      <c r="C30" s="300"/>
      <c r="D30" s="308" t="s">
        <v>175</v>
      </c>
      <c r="E30" s="326"/>
      <c r="F30" s="310">
        <v>0</v>
      </c>
      <c r="G30" s="311">
        <v>0</v>
      </c>
      <c r="H30" s="305">
        <v>0</v>
      </c>
      <c r="I30" s="312"/>
      <c r="J30" s="311">
        <v>0</v>
      </c>
      <c r="K30" s="310">
        <v>0</v>
      </c>
      <c r="L30" s="310">
        <v>15</v>
      </c>
      <c r="M30" s="310">
        <v>9</v>
      </c>
      <c r="N30" s="311">
        <v>2</v>
      </c>
      <c r="O30" s="303">
        <v>26</v>
      </c>
      <c r="P30" s="307">
        <v>26</v>
      </c>
    </row>
    <row r="31" spans="3:16" ht="18" customHeight="1">
      <c r="C31" s="327"/>
      <c r="D31" s="328" t="s">
        <v>176</v>
      </c>
      <c r="E31" s="329"/>
      <c r="F31" s="330">
        <v>123</v>
      </c>
      <c r="G31" s="331">
        <v>433</v>
      </c>
      <c r="H31" s="332">
        <v>556</v>
      </c>
      <c r="I31" s="312"/>
      <c r="J31" s="331">
        <v>211</v>
      </c>
      <c r="K31" s="330">
        <v>483</v>
      </c>
      <c r="L31" s="330">
        <v>240</v>
      </c>
      <c r="M31" s="330">
        <v>250</v>
      </c>
      <c r="N31" s="331">
        <v>237</v>
      </c>
      <c r="O31" s="332">
        <v>1421</v>
      </c>
      <c r="P31" s="333">
        <v>1977</v>
      </c>
    </row>
    <row r="32" spans="3:16" ht="18" customHeight="1">
      <c r="C32" s="293" t="s">
        <v>218</v>
      </c>
      <c r="D32" s="334"/>
      <c r="E32" s="335"/>
      <c r="F32" s="295">
        <v>0</v>
      </c>
      <c r="G32" s="296">
        <v>2</v>
      </c>
      <c r="H32" s="297">
        <v>2</v>
      </c>
      <c r="I32" s="298"/>
      <c r="J32" s="296">
        <v>48</v>
      </c>
      <c r="K32" s="295">
        <v>74</v>
      </c>
      <c r="L32" s="295">
        <v>66</v>
      </c>
      <c r="M32" s="295">
        <v>88</v>
      </c>
      <c r="N32" s="296">
        <v>50</v>
      </c>
      <c r="O32" s="295">
        <v>326</v>
      </c>
      <c r="P32" s="299">
        <v>328</v>
      </c>
    </row>
    <row r="33" spans="3:16" ht="18" customHeight="1">
      <c r="C33" s="336"/>
      <c r="D33" s="784" t="s">
        <v>192</v>
      </c>
      <c r="E33" s="786"/>
      <c r="F33" s="337">
        <v>0</v>
      </c>
      <c r="G33" s="338">
        <v>0</v>
      </c>
      <c r="H33" s="339">
        <v>0</v>
      </c>
      <c r="I33" s="312"/>
      <c r="J33" s="338">
        <v>0</v>
      </c>
      <c r="K33" s="337">
        <v>0</v>
      </c>
      <c r="L33" s="337">
        <v>0</v>
      </c>
      <c r="M33" s="337">
        <v>0</v>
      </c>
      <c r="N33" s="338">
        <v>0</v>
      </c>
      <c r="O33" s="340">
        <v>0</v>
      </c>
      <c r="P33" s="341">
        <v>0</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25</v>
      </c>
      <c r="K35" s="310">
        <v>59</v>
      </c>
      <c r="L35" s="310">
        <v>40</v>
      </c>
      <c r="M35" s="310">
        <v>43</v>
      </c>
      <c r="N35" s="311">
        <v>6</v>
      </c>
      <c r="O35" s="303">
        <v>173</v>
      </c>
      <c r="P35" s="307">
        <v>173</v>
      </c>
    </row>
    <row r="36" spans="3:16" ht="18" customHeight="1">
      <c r="C36" s="300"/>
      <c r="D36" s="342" t="s">
        <v>195</v>
      </c>
      <c r="E36" s="313"/>
      <c r="F36" s="310">
        <v>0</v>
      </c>
      <c r="G36" s="311">
        <v>0</v>
      </c>
      <c r="H36" s="305">
        <v>0</v>
      </c>
      <c r="I36" s="312"/>
      <c r="J36" s="311">
        <v>0</v>
      </c>
      <c r="K36" s="310">
        <v>0</v>
      </c>
      <c r="L36" s="310">
        <v>19</v>
      </c>
      <c r="M36" s="310">
        <v>0</v>
      </c>
      <c r="N36" s="311">
        <v>0</v>
      </c>
      <c r="O36" s="303">
        <v>19</v>
      </c>
      <c r="P36" s="307">
        <v>19</v>
      </c>
    </row>
    <row r="37" spans="3:16" ht="18" customHeight="1">
      <c r="C37" s="300"/>
      <c r="D37" s="342" t="s">
        <v>196</v>
      </c>
      <c r="E37" s="313"/>
      <c r="F37" s="310">
        <v>0</v>
      </c>
      <c r="G37" s="311">
        <v>2</v>
      </c>
      <c r="H37" s="305">
        <v>2</v>
      </c>
      <c r="I37" s="312"/>
      <c r="J37" s="311">
        <v>11</v>
      </c>
      <c r="K37" s="310">
        <v>14</v>
      </c>
      <c r="L37" s="310">
        <v>0</v>
      </c>
      <c r="M37" s="310">
        <v>22</v>
      </c>
      <c r="N37" s="311">
        <v>19</v>
      </c>
      <c r="O37" s="303">
        <v>66</v>
      </c>
      <c r="P37" s="307">
        <v>68</v>
      </c>
    </row>
    <row r="38" spans="3:16" ht="18" customHeight="1">
      <c r="C38" s="300"/>
      <c r="D38" s="342" t="s">
        <v>197</v>
      </c>
      <c r="E38" s="313"/>
      <c r="F38" s="338">
        <v>0</v>
      </c>
      <c r="G38" s="311">
        <v>0</v>
      </c>
      <c r="H38" s="305">
        <v>0</v>
      </c>
      <c r="I38" s="312"/>
      <c r="J38" s="311">
        <v>12</v>
      </c>
      <c r="K38" s="310">
        <v>0</v>
      </c>
      <c r="L38" s="310">
        <v>0</v>
      </c>
      <c r="M38" s="310">
        <v>0</v>
      </c>
      <c r="N38" s="311">
        <v>0</v>
      </c>
      <c r="O38" s="303">
        <v>12</v>
      </c>
      <c r="P38" s="307">
        <v>12</v>
      </c>
    </row>
    <row r="39" spans="3:16" ht="18" customHeight="1">
      <c r="C39" s="300"/>
      <c r="D39" s="784" t="s">
        <v>198</v>
      </c>
      <c r="E39" s="785"/>
      <c r="F39" s="337">
        <v>0</v>
      </c>
      <c r="G39" s="338">
        <v>0</v>
      </c>
      <c r="H39" s="305">
        <v>0</v>
      </c>
      <c r="I39" s="312"/>
      <c r="J39" s="311">
        <v>0</v>
      </c>
      <c r="K39" s="310">
        <v>0</v>
      </c>
      <c r="L39" s="310">
        <v>0</v>
      </c>
      <c r="M39" s="310">
        <v>0</v>
      </c>
      <c r="N39" s="311">
        <v>0</v>
      </c>
      <c r="O39" s="303">
        <v>0</v>
      </c>
      <c r="P39" s="307">
        <v>0</v>
      </c>
    </row>
    <row r="40" spans="3:16" ht="18" customHeight="1">
      <c r="C40" s="336"/>
      <c r="D40" s="784" t="s">
        <v>199</v>
      </c>
      <c r="E40" s="786"/>
      <c r="F40" s="337">
        <v>0</v>
      </c>
      <c r="G40" s="338">
        <v>0</v>
      </c>
      <c r="H40" s="339">
        <v>0</v>
      </c>
      <c r="I40" s="312"/>
      <c r="J40" s="338">
        <v>0</v>
      </c>
      <c r="K40" s="337">
        <v>0</v>
      </c>
      <c r="L40" s="337">
        <v>7</v>
      </c>
      <c r="M40" s="337">
        <v>12</v>
      </c>
      <c r="N40" s="338">
        <v>24</v>
      </c>
      <c r="O40" s="340">
        <v>43</v>
      </c>
      <c r="P40" s="341">
        <v>43</v>
      </c>
    </row>
    <row r="41" spans="3:16" ht="18" customHeight="1">
      <c r="C41" s="343"/>
      <c r="D41" s="787" t="s">
        <v>219</v>
      </c>
      <c r="E41" s="788"/>
      <c r="F41" s="330">
        <v>0</v>
      </c>
      <c r="G41" s="331">
        <v>0</v>
      </c>
      <c r="H41" s="305">
        <v>0</v>
      </c>
      <c r="I41" s="312"/>
      <c r="J41" s="331">
        <v>0</v>
      </c>
      <c r="K41" s="330">
        <v>1</v>
      </c>
      <c r="L41" s="330">
        <v>0</v>
      </c>
      <c r="M41" s="330">
        <v>11</v>
      </c>
      <c r="N41" s="331">
        <v>1</v>
      </c>
      <c r="O41" s="344">
        <v>13</v>
      </c>
      <c r="P41" s="333">
        <v>13</v>
      </c>
    </row>
    <row r="42" spans="3:16" ht="18" customHeight="1">
      <c r="C42" s="300" t="s">
        <v>220</v>
      </c>
      <c r="D42" s="302"/>
      <c r="E42" s="302"/>
      <c r="F42" s="296">
        <v>0</v>
      </c>
      <c r="G42" s="296">
        <v>0</v>
      </c>
      <c r="H42" s="297">
        <v>0</v>
      </c>
      <c r="I42" s="298"/>
      <c r="J42" s="296">
        <v>12</v>
      </c>
      <c r="K42" s="295">
        <v>14</v>
      </c>
      <c r="L42" s="295">
        <v>48</v>
      </c>
      <c r="M42" s="295">
        <v>57</v>
      </c>
      <c r="N42" s="296">
        <v>45</v>
      </c>
      <c r="O42" s="295">
        <v>176</v>
      </c>
      <c r="P42" s="299">
        <v>176</v>
      </c>
    </row>
    <row r="43" spans="3:16" ht="18" customHeight="1">
      <c r="C43" s="300"/>
      <c r="D43" s="345" t="s">
        <v>91</v>
      </c>
      <c r="E43" s="345"/>
      <c r="F43" s="311">
        <v>0</v>
      </c>
      <c r="G43" s="311">
        <v>0</v>
      </c>
      <c r="H43" s="305">
        <v>0</v>
      </c>
      <c r="I43" s="312"/>
      <c r="J43" s="311">
        <v>12</v>
      </c>
      <c r="K43" s="310">
        <v>0</v>
      </c>
      <c r="L43" s="310">
        <v>0</v>
      </c>
      <c r="M43" s="310">
        <v>40</v>
      </c>
      <c r="N43" s="311">
        <v>38</v>
      </c>
      <c r="O43" s="303">
        <v>90</v>
      </c>
      <c r="P43" s="307">
        <v>90</v>
      </c>
    </row>
    <row r="44" spans="3:16" ht="18" customHeight="1">
      <c r="C44" s="300"/>
      <c r="D44" s="345" t="s">
        <v>92</v>
      </c>
      <c r="E44" s="345"/>
      <c r="F44" s="310">
        <v>0</v>
      </c>
      <c r="G44" s="311">
        <v>0</v>
      </c>
      <c r="H44" s="305">
        <v>0</v>
      </c>
      <c r="I44" s="312"/>
      <c r="J44" s="311">
        <v>0</v>
      </c>
      <c r="K44" s="310">
        <v>14</v>
      </c>
      <c r="L44" s="310">
        <v>48</v>
      </c>
      <c r="M44" s="310">
        <v>13</v>
      </c>
      <c r="N44" s="311">
        <v>7</v>
      </c>
      <c r="O44" s="303">
        <v>82</v>
      </c>
      <c r="P44" s="307">
        <v>82</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0</v>
      </c>
      <c r="L46" s="330">
        <v>0</v>
      </c>
      <c r="M46" s="330">
        <v>4</v>
      </c>
      <c r="N46" s="331">
        <v>0</v>
      </c>
      <c r="O46" s="344">
        <v>4</v>
      </c>
      <c r="P46" s="333">
        <v>4</v>
      </c>
    </row>
    <row r="47" spans="3:16" ht="18" customHeight="1">
      <c r="C47" s="769" t="s">
        <v>222</v>
      </c>
      <c r="D47" s="770"/>
      <c r="E47" s="771"/>
      <c r="F47" s="348">
        <v>275</v>
      </c>
      <c r="G47" s="348">
        <v>975</v>
      </c>
      <c r="H47" s="349">
        <v>1250</v>
      </c>
      <c r="I47" s="246"/>
      <c r="J47" s="348">
        <v>643</v>
      </c>
      <c r="K47" s="348">
        <v>1651</v>
      </c>
      <c r="L47" s="348">
        <v>940</v>
      </c>
      <c r="M47" s="348">
        <v>1207</v>
      </c>
      <c r="N47" s="348">
        <v>1224</v>
      </c>
      <c r="O47" s="348">
        <v>5665</v>
      </c>
      <c r="P47" s="350">
        <v>6915</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229</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230</v>
      </c>
    </row>
    <row r="8" spans="1:17" ht="18" customHeight="1">
      <c r="C8" s="140" t="s">
        <v>223</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286148</v>
      </c>
      <c r="G11" s="295">
        <v>1317784</v>
      </c>
      <c r="H11" s="297">
        <v>1603932</v>
      </c>
      <c r="I11" s="298"/>
      <c r="J11" s="295">
        <v>1825645</v>
      </c>
      <c r="K11" s="295">
        <v>5392223</v>
      </c>
      <c r="L11" s="295">
        <v>3991898</v>
      </c>
      <c r="M11" s="295">
        <v>5478867</v>
      </c>
      <c r="N11" s="295">
        <v>6583772</v>
      </c>
      <c r="O11" s="295">
        <v>23272405</v>
      </c>
      <c r="P11" s="299">
        <v>24876337</v>
      </c>
    </row>
    <row r="12" spans="1:17" ht="18" customHeight="1">
      <c r="C12" s="300"/>
      <c r="D12" s="301" t="s">
        <v>212</v>
      </c>
      <c r="E12" s="302"/>
      <c r="F12" s="303">
        <v>74449</v>
      </c>
      <c r="G12" s="304">
        <v>191067</v>
      </c>
      <c r="H12" s="305">
        <v>265516</v>
      </c>
      <c r="I12" s="306"/>
      <c r="J12" s="304">
        <v>264845</v>
      </c>
      <c r="K12" s="303">
        <v>1315169</v>
      </c>
      <c r="L12" s="303">
        <v>649373</v>
      </c>
      <c r="M12" s="303">
        <v>1764503</v>
      </c>
      <c r="N12" s="304">
        <v>3067816</v>
      </c>
      <c r="O12" s="303">
        <v>7061706</v>
      </c>
      <c r="P12" s="307">
        <v>7327222</v>
      </c>
    </row>
    <row r="13" spans="1:17" ht="18" customHeight="1">
      <c r="C13" s="300"/>
      <c r="D13" s="308"/>
      <c r="E13" s="309" t="s">
        <v>163</v>
      </c>
      <c r="F13" s="310">
        <v>0</v>
      </c>
      <c r="G13" s="311">
        <v>0</v>
      </c>
      <c r="H13" s="305">
        <v>0</v>
      </c>
      <c r="I13" s="312"/>
      <c r="J13" s="311">
        <v>239344</v>
      </c>
      <c r="K13" s="310">
        <v>837540</v>
      </c>
      <c r="L13" s="310">
        <v>249064</v>
      </c>
      <c r="M13" s="310">
        <v>1255088</v>
      </c>
      <c r="N13" s="311">
        <v>1349482</v>
      </c>
      <c r="O13" s="303">
        <v>3930518</v>
      </c>
      <c r="P13" s="307">
        <v>3930518</v>
      </c>
    </row>
    <row r="14" spans="1:17" ht="18" customHeight="1">
      <c r="C14" s="300"/>
      <c r="D14" s="308"/>
      <c r="E14" s="309" t="s">
        <v>164</v>
      </c>
      <c r="F14" s="310">
        <v>0</v>
      </c>
      <c r="G14" s="311">
        <v>0</v>
      </c>
      <c r="H14" s="305">
        <v>0</v>
      </c>
      <c r="I14" s="312"/>
      <c r="J14" s="311">
        <v>0</v>
      </c>
      <c r="K14" s="310">
        <v>114734</v>
      </c>
      <c r="L14" s="310">
        <v>121993</v>
      </c>
      <c r="M14" s="310">
        <v>121989</v>
      </c>
      <c r="N14" s="311">
        <v>815381</v>
      </c>
      <c r="O14" s="303">
        <v>1174097</v>
      </c>
      <c r="P14" s="307">
        <v>1174097</v>
      </c>
    </row>
    <row r="15" spans="1:17" ht="18" customHeight="1">
      <c r="C15" s="300"/>
      <c r="D15" s="308"/>
      <c r="E15" s="309" t="s">
        <v>165</v>
      </c>
      <c r="F15" s="310">
        <v>37502</v>
      </c>
      <c r="G15" s="311">
        <v>80050</v>
      </c>
      <c r="H15" s="305">
        <v>117552</v>
      </c>
      <c r="I15" s="312"/>
      <c r="J15" s="311">
        <v>0</v>
      </c>
      <c r="K15" s="310">
        <v>146323</v>
      </c>
      <c r="L15" s="310">
        <v>81655</v>
      </c>
      <c r="M15" s="310">
        <v>199620</v>
      </c>
      <c r="N15" s="311">
        <v>621319</v>
      </c>
      <c r="O15" s="303">
        <v>1048917</v>
      </c>
      <c r="P15" s="307">
        <v>1166469</v>
      </c>
    </row>
    <row r="16" spans="1:17" ht="18" customHeight="1">
      <c r="C16" s="300"/>
      <c r="D16" s="308"/>
      <c r="E16" s="309" t="s">
        <v>166</v>
      </c>
      <c r="F16" s="310">
        <v>30147</v>
      </c>
      <c r="G16" s="311">
        <v>110421</v>
      </c>
      <c r="H16" s="305">
        <v>140568</v>
      </c>
      <c r="I16" s="312"/>
      <c r="J16" s="311">
        <v>0</v>
      </c>
      <c r="K16" s="310">
        <v>172101</v>
      </c>
      <c r="L16" s="310">
        <v>138547</v>
      </c>
      <c r="M16" s="310">
        <v>38937</v>
      </c>
      <c r="N16" s="311">
        <v>146131</v>
      </c>
      <c r="O16" s="303">
        <v>495716</v>
      </c>
      <c r="P16" s="307">
        <v>636284</v>
      </c>
    </row>
    <row r="17" spans="3:16" ht="18" customHeight="1">
      <c r="C17" s="300"/>
      <c r="D17" s="308"/>
      <c r="E17" s="309" t="s">
        <v>167</v>
      </c>
      <c r="F17" s="310">
        <v>6800</v>
      </c>
      <c r="G17" s="311">
        <v>596</v>
      </c>
      <c r="H17" s="305">
        <v>7396</v>
      </c>
      <c r="I17" s="312"/>
      <c r="J17" s="311">
        <v>25501</v>
      </c>
      <c r="K17" s="310">
        <v>44471</v>
      </c>
      <c r="L17" s="310">
        <v>58114</v>
      </c>
      <c r="M17" s="310">
        <v>148869</v>
      </c>
      <c r="N17" s="311">
        <v>135503</v>
      </c>
      <c r="O17" s="303">
        <v>412458</v>
      </c>
      <c r="P17" s="307">
        <v>419854</v>
      </c>
    </row>
    <row r="18" spans="3:16" ht="18" customHeight="1">
      <c r="C18" s="300"/>
      <c r="D18" s="301" t="s">
        <v>213</v>
      </c>
      <c r="E18" s="313"/>
      <c r="F18" s="303">
        <v>83939</v>
      </c>
      <c r="G18" s="304">
        <v>507828</v>
      </c>
      <c r="H18" s="305">
        <v>591767</v>
      </c>
      <c r="I18" s="306"/>
      <c r="J18" s="304">
        <v>1063314</v>
      </c>
      <c r="K18" s="303">
        <v>2567779</v>
      </c>
      <c r="L18" s="303">
        <v>2117300</v>
      </c>
      <c r="M18" s="303">
        <v>2161447</v>
      </c>
      <c r="N18" s="304">
        <v>2199431</v>
      </c>
      <c r="O18" s="303">
        <v>10109271</v>
      </c>
      <c r="P18" s="307">
        <v>10701038</v>
      </c>
    </row>
    <row r="19" spans="3:16" ht="18" customHeight="1">
      <c r="C19" s="300"/>
      <c r="D19" s="308"/>
      <c r="E19" s="314" t="s">
        <v>168</v>
      </c>
      <c r="F19" s="310">
        <v>0</v>
      </c>
      <c r="G19" s="311">
        <v>0</v>
      </c>
      <c r="H19" s="305">
        <v>0</v>
      </c>
      <c r="I19" s="312"/>
      <c r="J19" s="311">
        <v>612143</v>
      </c>
      <c r="K19" s="310">
        <v>1268051</v>
      </c>
      <c r="L19" s="310">
        <v>1425880</v>
      </c>
      <c r="M19" s="310">
        <v>1511121</v>
      </c>
      <c r="N19" s="311">
        <v>1469646</v>
      </c>
      <c r="O19" s="303">
        <v>6286841</v>
      </c>
      <c r="P19" s="307">
        <v>6286841</v>
      </c>
    </row>
    <row r="20" spans="3:16" ht="18" customHeight="1">
      <c r="C20" s="300"/>
      <c r="D20" s="308"/>
      <c r="E20" s="314" t="s">
        <v>169</v>
      </c>
      <c r="F20" s="310">
        <v>83939</v>
      </c>
      <c r="G20" s="311">
        <v>507828</v>
      </c>
      <c r="H20" s="305">
        <v>591767</v>
      </c>
      <c r="I20" s="312"/>
      <c r="J20" s="311">
        <v>451171</v>
      </c>
      <c r="K20" s="310">
        <v>1299728</v>
      </c>
      <c r="L20" s="310">
        <v>691420</v>
      </c>
      <c r="M20" s="310">
        <v>650326</v>
      </c>
      <c r="N20" s="311">
        <v>729785</v>
      </c>
      <c r="O20" s="303">
        <v>3822430</v>
      </c>
      <c r="P20" s="307">
        <v>4414197</v>
      </c>
    </row>
    <row r="21" spans="3:16" ht="18" customHeight="1">
      <c r="C21" s="300"/>
      <c r="D21" s="301" t="s">
        <v>214</v>
      </c>
      <c r="E21" s="302"/>
      <c r="F21" s="303">
        <v>0</v>
      </c>
      <c r="G21" s="304">
        <v>7588</v>
      </c>
      <c r="H21" s="305">
        <v>7588</v>
      </c>
      <c r="I21" s="306"/>
      <c r="J21" s="304">
        <v>37271</v>
      </c>
      <c r="K21" s="303">
        <v>127490</v>
      </c>
      <c r="L21" s="303">
        <v>14151</v>
      </c>
      <c r="M21" s="303">
        <v>367673</v>
      </c>
      <c r="N21" s="304">
        <v>163208</v>
      </c>
      <c r="O21" s="303">
        <v>709793</v>
      </c>
      <c r="P21" s="307">
        <v>717381</v>
      </c>
    </row>
    <row r="22" spans="3:16" ht="18" customHeight="1">
      <c r="C22" s="300"/>
      <c r="D22" s="308"/>
      <c r="E22" s="309" t="s">
        <v>170</v>
      </c>
      <c r="F22" s="310">
        <v>0</v>
      </c>
      <c r="G22" s="311">
        <v>7588</v>
      </c>
      <c r="H22" s="305">
        <v>7588</v>
      </c>
      <c r="I22" s="312"/>
      <c r="J22" s="311">
        <v>37271</v>
      </c>
      <c r="K22" s="310">
        <v>127490</v>
      </c>
      <c r="L22" s="310">
        <v>14151</v>
      </c>
      <c r="M22" s="310">
        <v>308682</v>
      </c>
      <c r="N22" s="311">
        <v>163208</v>
      </c>
      <c r="O22" s="303">
        <v>650802</v>
      </c>
      <c r="P22" s="307">
        <v>658390</v>
      </c>
    </row>
    <row r="23" spans="3:16" ht="18" customHeight="1">
      <c r="C23" s="300"/>
      <c r="D23" s="308"/>
      <c r="E23" s="309" t="s">
        <v>171</v>
      </c>
      <c r="F23" s="310">
        <v>0</v>
      </c>
      <c r="G23" s="311">
        <v>0</v>
      </c>
      <c r="H23" s="305">
        <v>0</v>
      </c>
      <c r="I23" s="312"/>
      <c r="J23" s="311">
        <v>0</v>
      </c>
      <c r="K23" s="310">
        <v>0</v>
      </c>
      <c r="L23" s="310">
        <v>0</v>
      </c>
      <c r="M23" s="310">
        <v>58991</v>
      </c>
      <c r="N23" s="311">
        <v>0</v>
      </c>
      <c r="O23" s="303">
        <v>58991</v>
      </c>
      <c r="P23" s="307">
        <v>58991</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72686</v>
      </c>
      <c r="G26" s="303">
        <v>415947</v>
      </c>
      <c r="H26" s="305">
        <v>488633</v>
      </c>
      <c r="I26" s="306"/>
      <c r="J26" s="304">
        <v>146202</v>
      </c>
      <c r="K26" s="303">
        <v>710245</v>
      </c>
      <c r="L26" s="303">
        <v>444680</v>
      </c>
      <c r="M26" s="303">
        <v>554785</v>
      </c>
      <c r="N26" s="304">
        <v>690810</v>
      </c>
      <c r="O26" s="303">
        <v>2546722</v>
      </c>
      <c r="P26" s="307">
        <v>3035355</v>
      </c>
    </row>
    <row r="27" spans="3:16" ht="18" customHeight="1">
      <c r="C27" s="300"/>
      <c r="D27" s="308"/>
      <c r="E27" s="309" t="s">
        <v>174</v>
      </c>
      <c r="F27" s="351">
        <v>72686</v>
      </c>
      <c r="G27" s="352">
        <v>415947</v>
      </c>
      <c r="H27" s="305">
        <v>488633</v>
      </c>
      <c r="I27" s="312"/>
      <c r="J27" s="352">
        <v>146202</v>
      </c>
      <c r="K27" s="351">
        <v>710245</v>
      </c>
      <c r="L27" s="351">
        <v>444680</v>
      </c>
      <c r="M27" s="351">
        <v>554785</v>
      </c>
      <c r="N27" s="352">
        <v>690810</v>
      </c>
      <c r="O27" s="303">
        <v>2546722</v>
      </c>
      <c r="P27" s="307">
        <v>3035355</v>
      </c>
    </row>
    <row r="28" spans="3:16" ht="18" customHeight="1">
      <c r="C28" s="336"/>
      <c r="D28" s="342" t="s">
        <v>224</v>
      </c>
      <c r="E28" s="313"/>
      <c r="F28" s="338">
        <v>0</v>
      </c>
      <c r="G28" s="338">
        <v>0</v>
      </c>
      <c r="H28" s="339">
        <v>0</v>
      </c>
      <c r="I28" s="312"/>
      <c r="J28" s="338">
        <v>0</v>
      </c>
      <c r="K28" s="337">
        <v>0</v>
      </c>
      <c r="L28" s="337">
        <v>349991</v>
      </c>
      <c r="M28" s="337">
        <v>215840</v>
      </c>
      <c r="N28" s="338">
        <v>55094</v>
      </c>
      <c r="O28" s="340">
        <v>620925</v>
      </c>
      <c r="P28" s="341">
        <v>620925</v>
      </c>
    </row>
    <row r="29" spans="3:16" ht="18" customHeight="1">
      <c r="C29" s="327"/>
      <c r="D29" s="328" t="s">
        <v>176</v>
      </c>
      <c r="E29" s="329"/>
      <c r="F29" s="330">
        <v>55074</v>
      </c>
      <c r="G29" s="331">
        <v>195354</v>
      </c>
      <c r="H29" s="332">
        <v>250428</v>
      </c>
      <c r="I29" s="312"/>
      <c r="J29" s="331">
        <v>314013</v>
      </c>
      <c r="K29" s="330">
        <v>671540</v>
      </c>
      <c r="L29" s="330">
        <v>416403</v>
      </c>
      <c r="M29" s="330">
        <v>414619</v>
      </c>
      <c r="N29" s="331">
        <v>407413</v>
      </c>
      <c r="O29" s="332">
        <v>2223988</v>
      </c>
      <c r="P29" s="333">
        <v>2474416</v>
      </c>
    </row>
    <row r="30" spans="3:16" ht="18" customHeight="1">
      <c r="C30" s="293" t="s">
        <v>218</v>
      </c>
      <c r="D30" s="334"/>
      <c r="E30" s="335"/>
      <c r="F30" s="295">
        <v>0</v>
      </c>
      <c r="G30" s="296">
        <v>18070</v>
      </c>
      <c r="H30" s="297">
        <v>18070</v>
      </c>
      <c r="I30" s="298"/>
      <c r="J30" s="353">
        <v>587727</v>
      </c>
      <c r="K30" s="295">
        <v>465115</v>
      </c>
      <c r="L30" s="295">
        <v>638968</v>
      </c>
      <c r="M30" s="295">
        <v>1938056</v>
      </c>
      <c r="N30" s="296">
        <v>1689858</v>
      </c>
      <c r="O30" s="295">
        <v>5319724</v>
      </c>
      <c r="P30" s="299">
        <v>5337794</v>
      </c>
    </row>
    <row r="31" spans="3:16" ht="18" customHeight="1">
      <c r="C31" s="336"/>
      <c r="D31" s="342" t="s">
        <v>192</v>
      </c>
      <c r="E31" s="313"/>
      <c r="F31" s="337">
        <v>0</v>
      </c>
      <c r="G31" s="338">
        <v>0</v>
      </c>
      <c r="H31" s="339">
        <v>0</v>
      </c>
      <c r="I31" s="312"/>
      <c r="J31" s="338">
        <v>0</v>
      </c>
      <c r="K31" s="337">
        <v>0</v>
      </c>
      <c r="L31" s="337">
        <v>0</v>
      </c>
      <c r="M31" s="337">
        <v>0</v>
      </c>
      <c r="N31" s="338">
        <v>0</v>
      </c>
      <c r="O31" s="340">
        <v>0</v>
      </c>
      <c r="P31" s="341">
        <v>0</v>
      </c>
    </row>
    <row r="32" spans="3:16" ht="18" customHeight="1">
      <c r="C32" s="300"/>
      <c r="D32" s="342" t="s">
        <v>193</v>
      </c>
      <c r="E32" s="313"/>
      <c r="F32" s="337">
        <v>0</v>
      </c>
      <c r="G32" s="338">
        <v>0</v>
      </c>
      <c r="H32" s="305">
        <v>0</v>
      </c>
      <c r="I32" s="312"/>
      <c r="J32" s="354">
        <v>0</v>
      </c>
      <c r="K32" s="310">
        <v>0</v>
      </c>
      <c r="L32" s="310">
        <v>0</v>
      </c>
      <c r="M32" s="310">
        <v>0</v>
      </c>
      <c r="N32" s="311">
        <v>0</v>
      </c>
      <c r="O32" s="303">
        <v>0</v>
      </c>
      <c r="P32" s="307">
        <v>0</v>
      </c>
    </row>
    <row r="33" spans="3:16" ht="18" customHeight="1">
      <c r="C33" s="300"/>
      <c r="D33" s="315" t="s">
        <v>194</v>
      </c>
      <c r="E33" s="326"/>
      <c r="F33" s="310">
        <v>0</v>
      </c>
      <c r="G33" s="311">
        <v>0</v>
      </c>
      <c r="H33" s="305">
        <v>0</v>
      </c>
      <c r="I33" s="312"/>
      <c r="J33" s="311">
        <v>111463</v>
      </c>
      <c r="K33" s="310">
        <v>210880</v>
      </c>
      <c r="L33" s="310">
        <v>203921</v>
      </c>
      <c r="M33" s="310">
        <v>465517</v>
      </c>
      <c r="N33" s="311">
        <v>183493</v>
      </c>
      <c r="O33" s="303">
        <v>1175274</v>
      </c>
      <c r="P33" s="307">
        <v>1175274</v>
      </c>
    </row>
    <row r="34" spans="3:16" ht="18" customHeight="1">
      <c r="C34" s="300"/>
      <c r="D34" s="342" t="s">
        <v>195</v>
      </c>
      <c r="E34" s="313"/>
      <c r="F34" s="310">
        <v>0</v>
      </c>
      <c r="G34" s="311">
        <v>0</v>
      </c>
      <c r="H34" s="305">
        <v>0</v>
      </c>
      <c r="I34" s="312"/>
      <c r="J34" s="354">
        <v>0</v>
      </c>
      <c r="K34" s="310">
        <v>0</v>
      </c>
      <c r="L34" s="310">
        <v>251773</v>
      </c>
      <c r="M34" s="310">
        <v>0</v>
      </c>
      <c r="N34" s="311">
        <v>0</v>
      </c>
      <c r="O34" s="303">
        <v>251773</v>
      </c>
      <c r="P34" s="307">
        <v>251773</v>
      </c>
    </row>
    <row r="35" spans="3:16" ht="18" customHeight="1">
      <c r="C35" s="300"/>
      <c r="D35" s="342" t="s">
        <v>196</v>
      </c>
      <c r="E35" s="313"/>
      <c r="F35" s="310">
        <v>0</v>
      </c>
      <c r="G35" s="311">
        <v>18070</v>
      </c>
      <c r="H35" s="305">
        <v>18070</v>
      </c>
      <c r="I35" s="312"/>
      <c r="J35" s="354">
        <v>131317</v>
      </c>
      <c r="K35" s="310">
        <v>231563</v>
      </c>
      <c r="L35" s="310">
        <v>0</v>
      </c>
      <c r="M35" s="310">
        <v>639480</v>
      </c>
      <c r="N35" s="311">
        <v>595026</v>
      </c>
      <c r="O35" s="303">
        <v>1597386</v>
      </c>
      <c r="P35" s="307">
        <v>1615456</v>
      </c>
    </row>
    <row r="36" spans="3:16" ht="18" customHeight="1">
      <c r="C36" s="300"/>
      <c r="D36" s="342" t="s">
        <v>197</v>
      </c>
      <c r="E36" s="313"/>
      <c r="F36" s="338">
        <v>0</v>
      </c>
      <c r="G36" s="311">
        <v>0</v>
      </c>
      <c r="H36" s="305">
        <v>0</v>
      </c>
      <c r="I36" s="312"/>
      <c r="J36" s="354">
        <v>344947</v>
      </c>
      <c r="K36" s="310">
        <v>0</v>
      </c>
      <c r="L36" s="310">
        <v>0</v>
      </c>
      <c r="M36" s="310">
        <v>0</v>
      </c>
      <c r="N36" s="311">
        <v>0</v>
      </c>
      <c r="O36" s="303">
        <v>344947</v>
      </c>
      <c r="P36" s="307">
        <v>344947</v>
      </c>
    </row>
    <row r="37" spans="3:16" ht="18" customHeight="1">
      <c r="C37" s="300"/>
      <c r="D37" s="342" t="s">
        <v>198</v>
      </c>
      <c r="E37" s="313"/>
      <c r="F37" s="337">
        <v>0</v>
      </c>
      <c r="G37" s="338">
        <v>0</v>
      </c>
      <c r="H37" s="305">
        <v>0</v>
      </c>
      <c r="I37" s="312"/>
      <c r="J37" s="354">
        <v>0</v>
      </c>
      <c r="K37" s="310">
        <v>0</v>
      </c>
      <c r="L37" s="310">
        <v>0</v>
      </c>
      <c r="M37" s="310">
        <v>0</v>
      </c>
      <c r="N37" s="311">
        <v>0</v>
      </c>
      <c r="O37" s="303">
        <v>0</v>
      </c>
      <c r="P37" s="307">
        <v>0</v>
      </c>
    </row>
    <row r="38" spans="3:16" ht="18" customHeight="1">
      <c r="C38" s="300"/>
      <c r="D38" s="784" t="s">
        <v>199</v>
      </c>
      <c r="E38" s="785"/>
      <c r="F38" s="310">
        <v>0</v>
      </c>
      <c r="G38" s="310">
        <v>0</v>
      </c>
      <c r="H38" s="305">
        <v>0</v>
      </c>
      <c r="I38" s="312"/>
      <c r="J38" s="355">
        <v>0</v>
      </c>
      <c r="K38" s="356">
        <v>0</v>
      </c>
      <c r="L38" s="356">
        <v>183274</v>
      </c>
      <c r="M38" s="356">
        <v>456499</v>
      </c>
      <c r="N38" s="357">
        <v>873278</v>
      </c>
      <c r="O38" s="303">
        <v>1513051</v>
      </c>
      <c r="P38" s="307">
        <v>1513051</v>
      </c>
    </row>
    <row r="39" spans="3:16" ht="18" customHeight="1">
      <c r="C39" s="343"/>
      <c r="D39" s="787" t="s">
        <v>219</v>
      </c>
      <c r="E39" s="789"/>
      <c r="F39" s="310">
        <v>0</v>
      </c>
      <c r="G39" s="310">
        <v>0</v>
      </c>
      <c r="H39" s="305">
        <v>0</v>
      </c>
      <c r="I39" s="312"/>
      <c r="J39" s="358">
        <v>0</v>
      </c>
      <c r="K39" s="330">
        <v>22672</v>
      </c>
      <c r="L39" s="330">
        <v>0</v>
      </c>
      <c r="M39" s="330">
        <v>376560</v>
      </c>
      <c r="N39" s="331">
        <v>38061</v>
      </c>
      <c r="O39" s="344">
        <v>437293</v>
      </c>
      <c r="P39" s="333">
        <v>437293</v>
      </c>
    </row>
    <row r="40" spans="3:16" ht="18" customHeight="1">
      <c r="C40" s="300" t="s">
        <v>220</v>
      </c>
      <c r="D40" s="302"/>
      <c r="E40" s="302"/>
      <c r="F40" s="296">
        <v>0</v>
      </c>
      <c r="G40" s="296">
        <v>0</v>
      </c>
      <c r="H40" s="297">
        <v>0</v>
      </c>
      <c r="I40" s="298"/>
      <c r="J40" s="353">
        <v>286431</v>
      </c>
      <c r="K40" s="295">
        <v>389258</v>
      </c>
      <c r="L40" s="295">
        <v>1538378</v>
      </c>
      <c r="M40" s="295">
        <v>1801792</v>
      </c>
      <c r="N40" s="296">
        <v>1472986</v>
      </c>
      <c r="O40" s="295">
        <v>5488845</v>
      </c>
      <c r="P40" s="299">
        <v>5488845</v>
      </c>
    </row>
    <row r="41" spans="3:16" ht="18" customHeight="1">
      <c r="C41" s="300"/>
      <c r="D41" s="345" t="s">
        <v>91</v>
      </c>
      <c r="E41" s="345"/>
      <c r="F41" s="311">
        <v>0</v>
      </c>
      <c r="G41" s="311">
        <v>0</v>
      </c>
      <c r="H41" s="305">
        <v>0</v>
      </c>
      <c r="I41" s="312"/>
      <c r="J41" s="311">
        <v>286431</v>
      </c>
      <c r="K41" s="311">
        <v>0</v>
      </c>
      <c r="L41" s="311">
        <v>0</v>
      </c>
      <c r="M41" s="311">
        <v>1209261</v>
      </c>
      <c r="N41" s="311">
        <v>1285072</v>
      </c>
      <c r="O41" s="303">
        <v>2780764</v>
      </c>
      <c r="P41" s="307">
        <v>2780764</v>
      </c>
    </row>
    <row r="42" spans="3:16" ht="18" customHeight="1">
      <c r="C42" s="300"/>
      <c r="D42" s="345" t="s">
        <v>92</v>
      </c>
      <c r="E42" s="345"/>
      <c r="F42" s="310">
        <v>0</v>
      </c>
      <c r="G42" s="311">
        <v>0</v>
      </c>
      <c r="H42" s="305">
        <v>0</v>
      </c>
      <c r="I42" s="312"/>
      <c r="J42" s="311">
        <v>0</v>
      </c>
      <c r="K42" s="310">
        <v>389258</v>
      </c>
      <c r="L42" s="311">
        <v>1538378</v>
      </c>
      <c r="M42" s="310">
        <v>435408</v>
      </c>
      <c r="N42" s="311">
        <v>187914</v>
      </c>
      <c r="O42" s="303">
        <v>2550958</v>
      </c>
      <c r="P42" s="307">
        <v>2550958</v>
      </c>
    </row>
    <row r="43" spans="3:16" ht="18" customHeight="1">
      <c r="C43" s="300"/>
      <c r="D43" s="346" t="s">
        <v>159</v>
      </c>
      <c r="E43" s="346"/>
      <c r="F43" s="337">
        <v>0</v>
      </c>
      <c r="G43" s="338">
        <v>0</v>
      </c>
      <c r="H43" s="305">
        <v>0</v>
      </c>
      <c r="I43" s="312"/>
      <c r="J43" s="338">
        <v>0</v>
      </c>
      <c r="K43" s="337">
        <v>0</v>
      </c>
      <c r="L43" s="338">
        <v>0</v>
      </c>
      <c r="M43" s="337">
        <v>0</v>
      </c>
      <c r="N43" s="338">
        <v>0</v>
      </c>
      <c r="O43" s="303">
        <v>0</v>
      </c>
      <c r="P43" s="307">
        <v>0</v>
      </c>
    </row>
    <row r="44" spans="3:16" ht="18" customHeight="1">
      <c r="C44" s="300"/>
      <c r="D44" s="347" t="s">
        <v>221</v>
      </c>
      <c r="E44" s="347"/>
      <c r="F44" s="330">
        <v>0</v>
      </c>
      <c r="G44" s="331">
        <v>0</v>
      </c>
      <c r="H44" s="332">
        <v>0</v>
      </c>
      <c r="I44" s="312"/>
      <c r="J44" s="331">
        <v>0</v>
      </c>
      <c r="K44" s="330">
        <v>0</v>
      </c>
      <c r="L44" s="331">
        <v>0</v>
      </c>
      <c r="M44" s="330">
        <v>157123</v>
      </c>
      <c r="N44" s="331">
        <v>0</v>
      </c>
      <c r="O44" s="344">
        <v>157123</v>
      </c>
      <c r="P44" s="333">
        <v>157123</v>
      </c>
    </row>
    <row r="45" spans="3:16" ht="18" customHeight="1">
      <c r="C45" s="769" t="s">
        <v>222</v>
      </c>
      <c r="D45" s="770"/>
      <c r="E45" s="771"/>
      <c r="F45" s="348">
        <v>286148</v>
      </c>
      <c r="G45" s="359">
        <v>1335854</v>
      </c>
      <c r="H45" s="349">
        <v>1622002</v>
      </c>
      <c r="I45" s="246"/>
      <c r="J45" s="360">
        <v>2699803</v>
      </c>
      <c r="K45" s="348">
        <v>6246596</v>
      </c>
      <c r="L45" s="348">
        <v>6169244</v>
      </c>
      <c r="M45" s="348">
        <v>9218715</v>
      </c>
      <c r="N45" s="359">
        <v>9746616</v>
      </c>
      <c r="O45" s="348">
        <v>34080974</v>
      </c>
      <c r="P45" s="350">
        <v>35702976</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33"/>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229</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230</v>
      </c>
    </row>
    <row r="8" spans="1:17" ht="18" customHeight="1">
      <c r="C8" s="140" t="s">
        <v>225</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2949443</v>
      </c>
      <c r="G11" s="296">
        <v>14045143</v>
      </c>
      <c r="H11" s="297">
        <v>16994586</v>
      </c>
      <c r="I11" s="298"/>
      <c r="J11" s="296">
        <v>18911222</v>
      </c>
      <c r="K11" s="296">
        <v>54989234</v>
      </c>
      <c r="L11" s="295">
        <v>40598089</v>
      </c>
      <c r="M11" s="296">
        <v>56074611</v>
      </c>
      <c r="N11" s="296">
        <v>67248488</v>
      </c>
      <c r="O11" s="295">
        <v>237821644</v>
      </c>
      <c r="P11" s="299">
        <v>254816230</v>
      </c>
    </row>
    <row r="12" spans="1:17" ht="18" customHeight="1">
      <c r="C12" s="300"/>
      <c r="D12" s="301" t="s">
        <v>212</v>
      </c>
      <c r="E12" s="302"/>
      <c r="F12" s="303">
        <v>757479</v>
      </c>
      <c r="G12" s="304">
        <v>1953525</v>
      </c>
      <c r="H12" s="305">
        <v>2711004</v>
      </c>
      <c r="I12" s="306"/>
      <c r="J12" s="304">
        <v>2701996</v>
      </c>
      <c r="K12" s="303">
        <v>13444067</v>
      </c>
      <c r="L12" s="303">
        <v>6612305</v>
      </c>
      <c r="M12" s="303">
        <v>17982678</v>
      </c>
      <c r="N12" s="304">
        <v>31287969</v>
      </c>
      <c r="O12" s="303">
        <v>72029015</v>
      </c>
      <c r="P12" s="307">
        <v>74740019</v>
      </c>
    </row>
    <row r="13" spans="1:17" ht="18" customHeight="1">
      <c r="C13" s="300"/>
      <c r="D13" s="308"/>
      <c r="E13" s="309" t="s">
        <v>163</v>
      </c>
      <c r="F13" s="310">
        <v>0</v>
      </c>
      <c r="G13" s="311">
        <v>0</v>
      </c>
      <c r="H13" s="305">
        <v>0</v>
      </c>
      <c r="I13" s="312"/>
      <c r="J13" s="311">
        <v>2446986</v>
      </c>
      <c r="K13" s="310">
        <v>8569282</v>
      </c>
      <c r="L13" s="310">
        <v>2542923</v>
      </c>
      <c r="M13" s="310">
        <v>12814405</v>
      </c>
      <c r="N13" s="311">
        <v>13778175</v>
      </c>
      <c r="O13" s="303">
        <v>40151771</v>
      </c>
      <c r="P13" s="307">
        <v>40151771</v>
      </c>
    </row>
    <row r="14" spans="1:17" ht="18" customHeight="1">
      <c r="C14" s="300"/>
      <c r="D14" s="308"/>
      <c r="E14" s="309" t="s">
        <v>164</v>
      </c>
      <c r="F14" s="310">
        <v>0</v>
      </c>
      <c r="G14" s="311">
        <v>0</v>
      </c>
      <c r="H14" s="305">
        <v>0</v>
      </c>
      <c r="I14" s="312"/>
      <c r="J14" s="311">
        <v>0</v>
      </c>
      <c r="K14" s="310">
        <v>1171428</v>
      </c>
      <c r="L14" s="310">
        <v>1245542</v>
      </c>
      <c r="M14" s="310">
        <v>1245502</v>
      </c>
      <c r="N14" s="311">
        <v>8325004</v>
      </c>
      <c r="O14" s="303">
        <v>11987476</v>
      </c>
      <c r="P14" s="307">
        <v>11987476</v>
      </c>
    </row>
    <row r="15" spans="1:17" ht="18" customHeight="1">
      <c r="C15" s="300"/>
      <c r="D15" s="308"/>
      <c r="E15" s="309" t="s">
        <v>165</v>
      </c>
      <c r="F15" s="310">
        <v>382892</v>
      </c>
      <c r="G15" s="311">
        <v>824595</v>
      </c>
      <c r="H15" s="305">
        <v>1207487</v>
      </c>
      <c r="I15" s="312"/>
      <c r="J15" s="311">
        <v>0</v>
      </c>
      <c r="K15" s="310">
        <v>1493941</v>
      </c>
      <c r="L15" s="310">
        <v>833690</v>
      </c>
      <c r="M15" s="310">
        <v>2038104</v>
      </c>
      <c r="N15" s="311">
        <v>6343624</v>
      </c>
      <c r="O15" s="303">
        <v>10709359</v>
      </c>
      <c r="P15" s="307">
        <v>11916846</v>
      </c>
    </row>
    <row r="16" spans="1:17" ht="18" customHeight="1">
      <c r="C16" s="300"/>
      <c r="D16" s="308"/>
      <c r="E16" s="309" t="s">
        <v>166</v>
      </c>
      <c r="F16" s="310">
        <v>306587</v>
      </c>
      <c r="G16" s="311">
        <v>1122970</v>
      </c>
      <c r="H16" s="305">
        <v>1429557</v>
      </c>
      <c r="I16" s="312"/>
      <c r="J16" s="311">
        <v>0</v>
      </c>
      <c r="K16" s="310">
        <v>1764706</v>
      </c>
      <c r="L16" s="310">
        <v>1409010</v>
      </c>
      <c r="M16" s="310">
        <v>395977</v>
      </c>
      <c r="N16" s="311">
        <v>1486136</v>
      </c>
      <c r="O16" s="303">
        <v>5055829</v>
      </c>
      <c r="P16" s="307">
        <v>6485386</v>
      </c>
    </row>
    <row r="17" spans="3:16" ht="18" customHeight="1">
      <c r="C17" s="300"/>
      <c r="D17" s="308"/>
      <c r="E17" s="309" t="s">
        <v>167</v>
      </c>
      <c r="F17" s="310">
        <v>68000</v>
      </c>
      <c r="G17" s="311">
        <v>5960</v>
      </c>
      <c r="H17" s="305">
        <v>73960</v>
      </c>
      <c r="I17" s="312"/>
      <c r="J17" s="311">
        <v>255010</v>
      </c>
      <c r="K17" s="310">
        <v>444710</v>
      </c>
      <c r="L17" s="310">
        <v>581140</v>
      </c>
      <c r="M17" s="310">
        <v>1488690</v>
      </c>
      <c r="N17" s="311">
        <v>1355030</v>
      </c>
      <c r="O17" s="303">
        <v>4124580</v>
      </c>
      <c r="P17" s="307">
        <v>4198540</v>
      </c>
    </row>
    <row r="18" spans="3:16" ht="18" customHeight="1">
      <c r="C18" s="300"/>
      <c r="D18" s="301" t="s">
        <v>213</v>
      </c>
      <c r="E18" s="313"/>
      <c r="F18" s="303">
        <v>853639</v>
      </c>
      <c r="G18" s="304">
        <v>5164561</v>
      </c>
      <c r="H18" s="305">
        <v>6018200</v>
      </c>
      <c r="I18" s="306"/>
      <c r="J18" s="304">
        <v>10812440</v>
      </c>
      <c r="K18" s="303">
        <v>26076096</v>
      </c>
      <c r="L18" s="303">
        <v>21490074</v>
      </c>
      <c r="M18" s="303">
        <v>21936512</v>
      </c>
      <c r="N18" s="304">
        <v>22324058</v>
      </c>
      <c r="O18" s="303">
        <v>102639180</v>
      </c>
      <c r="P18" s="307">
        <v>108657380</v>
      </c>
    </row>
    <row r="19" spans="3:16" ht="18" customHeight="1">
      <c r="C19" s="300"/>
      <c r="D19" s="308"/>
      <c r="E19" s="314" t="s">
        <v>168</v>
      </c>
      <c r="F19" s="310">
        <v>0</v>
      </c>
      <c r="G19" s="311">
        <v>0</v>
      </c>
      <c r="H19" s="305">
        <v>0</v>
      </c>
      <c r="I19" s="312"/>
      <c r="J19" s="311">
        <v>6224062</v>
      </c>
      <c r="K19" s="310">
        <v>12857927</v>
      </c>
      <c r="L19" s="310">
        <v>14458362</v>
      </c>
      <c r="M19" s="310">
        <v>15322718</v>
      </c>
      <c r="N19" s="311">
        <v>14902169</v>
      </c>
      <c r="O19" s="303">
        <v>63765238</v>
      </c>
      <c r="P19" s="307">
        <v>63765238</v>
      </c>
    </row>
    <row r="20" spans="3:16" ht="18" customHeight="1">
      <c r="C20" s="300"/>
      <c r="D20" s="308"/>
      <c r="E20" s="314" t="s">
        <v>169</v>
      </c>
      <c r="F20" s="310">
        <v>853639</v>
      </c>
      <c r="G20" s="311">
        <v>5164561</v>
      </c>
      <c r="H20" s="305">
        <v>6018200</v>
      </c>
      <c r="I20" s="312"/>
      <c r="J20" s="311">
        <v>4588378</v>
      </c>
      <c r="K20" s="310">
        <v>13218169</v>
      </c>
      <c r="L20" s="310">
        <v>7031712</v>
      </c>
      <c r="M20" s="310">
        <v>6613794</v>
      </c>
      <c r="N20" s="311">
        <v>7421889</v>
      </c>
      <c r="O20" s="303">
        <v>38873942</v>
      </c>
      <c r="P20" s="307">
        <v>44892142</v>
      </c>
    </row>
    <row r="21" spans="3:16" ht="18" customHeight="1">
      <c r="C21" s="300"/>
      <c r="D21" s="301" t="s">
        <v>214</v>
      </c>
      <c r="E21" s="302"/>
      <c r="F21" s="303">
        <v>0</v>
      </c>
      <c r="G21" s="304">
        <v>77169</v>
      </c>
      <c r="H21" s="305">
        <v>77169</v>
      </c>
      <c r="I21" s="306"/>
      <c r="J21" s="304">
        <v>379044</v>
      </c>
      <c r="K21" s="303">
        <v>1296565</v>
      </c>
      <c r="L21" s="303">
        <v>143914</v>
      </c>
      <c r="M21" s="303">
        <v>3737438</v>
      </c>
      <c r="N21" s="304">
        <v>1659815</v>
      </c>
      <c r="O21" s="303">
        <v>7216776</v>
      </c>
      <c r="P21" s="307">
        <v>7293945</v>
      </c>
    </row>
    <row r="22" spans="3:16" ht="18" customHeight="1">
      <c r="C22" s="300"/>
      <c r="D22" s="308"/>
      <c r="E22" s="309" t="s">
        <v>170</v>
      </c>
      <c r="F22" s="310">
        <v>0</v>
      </c>
      <c r="G22" s="311">
        <v>77169</v>
      </c>
      <c r="H22" s="305">
        <v>77169</v>
      </c>
      <c r="I22" s="312"/>
      <c r="J22" s="311">
        <v>379044</v>
      </c>
      <c r="K22" s="310">
        <v>1296565</v>
      </c>
      <c r="L22" s="310">
        <v>143914</v>
      </c>
      <c r="M22" s="310">
        <v>3139278</v>
      </c>
      <c r="N22" s="311">
        <v>1659815</v>
      </c>
      <c r="O22" s="303">
        <v>6618616</v>
      </c>
      <c r="P22" s="307">
        <v>6695785</v>
      </c>
    </row>
    <row r="23" spans="3:16" ht="18" customHeight="1">
      <c r="C23" s="300"/>
      <c r="D23" s="308"/>
      <c r="E23" s="309" t="s">
        <v>171</v>
      </c>
      <c r="F23" s="310">
        <v>0</v>
      </c>
      <c r="G23" s="311">
        <v>0</v>
      </c>
      <c r="H23" s="305">
        <v>0</v>
      </c>
      <c r="I23" s="312"/>
      <c r="J23" s="311">
        <v>0</v>
      </c>
      <c r="K23" s="310">
        <v>0</v>
      </c>
      <c r="L23" s="310">
        <v>0</v>
      </c>
      <c r="M23" s="310">
        <v>598160</v>
      </c>
      <c r="N23" s="311">
        <v>0</v>
      </c>
      <c r="O23" s="303">
        <v>598160</v>
      </c>
      <c r="P23" s="307">
        <v>598160</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776140</v>
      </c>
      <c r="G26" s="304">
        <v>4855748</v>
      </c>
      <c r="H26" s="305">
        <v>5631888</v>
      </c>
      <c r="I26" s="306"/>
      <c r="J26" s="304">
        <v>1811780</v>
      </c>
      <c r="K26" s="303">
        <v>7316383</v>
      </c>
      <c r="L26" s="303">
        <v>4500656</v>
      </c>
      <c r="M26" s="303">
        <v>5939356</v>
      </c>
      <c r="N26" s="304">
        <v>7255720</v>
      </c>
      <c r="O26" s="303">
        <v>26823895</v>
      </c>
      <c r="P26" s="307">
        <v>32455783</v>
      </c>
    </row>
    <row r="27" spans="3:16" ht="18" customHeight="1">
      <c r="C27" s="300"/>
      <c r="D27" s="308"/>
      <c r="E27" s="316" t="s">
        <v>174</v>
      </c>
      <c r="F27" s="317">
        <v>726860</v>
      </c>
      <c r="G27" s="318">
        <v>4159470</v>
      </c>
      <c r="H27" s="305">
        <v>4886330</v>
      </c>
      <c r="I27" s="312"/>
      <c r="J27" s="318">
        <v>1462020</v>
      </c>
      <c r="K27" s="317">
        <v>7102450</v>
      </c>
      <c r="L27" s="317">
        <v>4446800</v>
      </c>
      <c r="M27" s="317">
        <v>5547850</v>
      </c>
      <c r="N27" s="318">
        <v>6908100</v>
      </c>
      <c r="O27" s="303">
        <v>25467220</v>
      </c>
      <c r="P27" s="307">
        <v>30353550</v>
      </c>
    </row>
    <row r="28" spans="3:16" ht="18" customHeight="1">
      <c r="C28" s="300"/>
      <c r="D28" s="319"/>
      <c r="E28" s="314" t="s">
        <v>216</v>
      </c>
      <c r="F28" s="320">
        <v>49280</v>
      </c>
      <c r="G28" s="321">
        <v>81000</v>
      </c>
      <c r="H28" s="305">
        <v>130280</v>
      </c>
      <c r="I28" s="322"/>
      <c r="J28" s="321">
        <v>149760</v>
      </c>
      <c r="K28" s="320">
        <v>143540</v>
      </c>
      <c r="L28" s="320">
        <v>0</v>
      </c>
      <c r="M28" s="320">
        <v>172520</v>
      </c>
      <c r="N28" s="321">
        <v>127520</v>
      </c>
      <c r="O28" s="303">
        <v>593340</v>
      </c>
      <c r="P28" s="307">
        <v>723620</v>
      </c>
    </row>
    <row r="29" spans="3:16" ht="18" customHeight="1">
      <c r="C29" s="300"/>
      <c r="D29" s="323"/>
      <c r="E29" s="309" t="s">
        <v>217</v>
      </c>
      <c r="F29" s="324">
        <v>0</v>
      </c>
      <c r="G29" s="325">
        <v>615278</v>
      </c>
      <c r="H29" s="305">
        <v>615278</v>
      </c>
      <c r="I29" s="322"/>
      <c r="J29" s="325">
        <v>200000</v>
      </c>
      <c r="K29" s="324">
        <v>70393</v>
      </c>
      <c r="L29" s="324">
        <v>53856</v>
      </c>
      <c r="M29" s="324">
        <v>218986</v>
      </c>
      <c r="N29" s="325">
        <v>220100</v>
      </c>
      <c r="O29" s="303">
        <v>763335</v>
      </c>
      <c r="P29" s="307">
        <v>1378613</v>
      </c>
    </row>
    <row r="30" spans="3:16" ht="18" customHeight="1">
      <c r="C30" s="300"/>
      <c r="D30" s="308" t="s">
        <v>175</v>
      </c>
      <c r="E30" s="326"/>
      <c r="F30" s="310">
        <v>0</v>
      </c>
      <c r="G30" s="311">
        <v>0</v>
      </c>
      <c r="H30" s="305">
        <v>0</v>
      </c>
      <c r="I30" s="312"/>
      <c r="J30" s="311">
        <v>0</v>
      </c>
      <c r="K30" s="310">
        <v>0</v>
      </c>
      <c r="L30" s="310">
        <v>3599069</v>
      </c>
      <c r="M30" s="310">
        <v>2244208</v>
      </c>
      <c r="N30" s="311">
        <v>558652</v>
      </c>
      <c r="O30" s="303">
        <v>6401929</v>
      </c>
      <c r="P30" s="307">
        <v>6401929</v>
      </c>
    </row>
    <row r="31" spans="3:16" ht="18" customHeight="1">
      <c r="C31" s="327"/>
      <c r="D31" s="328" t="s">
        <v>176</v>
      </c>
      <c r="E31" s="329"/>
      <c r="F31" s="330">
        <v>562185</v>
      </c>
      <c r="G31" s="331">
        <v>1994140</v>
      </c>
      <c r="H31" s="332">
        <v>2556325</v>
      </c>
      <c r="I31" s="312"/>
      <c r="J31" s="331">
        <v>3205962</v>
      </c>
      <c r="K31" s="330">
        <v>6856123</v>
      </c>
      <c r="L31" s="330">
        <v>4252071</v>
      </c>
      <c r="M31" s="330">
        <v>4234419</v>
      </c>
      <c r="N31" s="331">
        <v>4162274</v>
      </c>
      <c r="O31" s="332">
        <v>22710849</v>
      </c>
      <c r="P31" s="333">
        <v>25267174</v>
      </c>
    </row>
    <row r="32" spans="3:16" ht="18" customHeight="1">
      <c r="C32" s="293" t="s">
        <v>218</v>
      </c>
      <c r="D32" s="334"/>
      <c r="E32" s="335"/>
      <c r="F32" s="295">
        <v>0</v>
      </c>
      <c r="G32" s="296">
        <v>183770</v>
      </c>
      <c r="H32" s="297">
        <v>183770</v>
      </c>
      <c r="I32" s="298"/>
      <c r="J32" s="296">
        <v>5963466</v>
      </c>
      <c r="K32" s="295">
        <v>4826446</v>
      </c>
      <c r="L32" s="295">
        <v>6486656</v>
      </c>
      <c r="M32" s="295">
        <v>19682322</v>
      </c>
      <c r="N32" s="296">
        <v>17154133</v>
      </c>
      <c r="O32" s="295">
        <v>54113023</v>
      </c>
      <c r="P32" s="299">
        <v>54296793</v>
      </c>
    </row>
    <row r="33" spans="3:16" ht="18" customHeight="1">
      <c r="C33" s="336"/>
      <c r="D33" s="784" t="s">
        <v>192</v>
      </c>
      <c r="E33" s="786"/>
      <c r="F33" s="337">
        <v>0</v>
      </c>
      <c r="G33" s="338">
        <v>0</v>
      </c>
      <c r="H33" s="339">
        <v>0</v>
      </c>
      <c r="I33" s="312"/>
      <c r="J33" s="338">
        <v>0</v>
      </c>
      <c r="K33" s="337">
        <v>0</v>
      </c>
      <c r="L33" s="337">
        <v>0</v>
      </c>
      <c r="M33" s="337">
        <v>0</v>
      </c>
      <c r="N33" s="338">
        <v>0</v>
      </c>
      <c r="O33" s="340">
        <v>0</v>
      </c>
      <c r="P33" s="341">
        <v>0</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1130223</v>
      </c>
      <c r="K35" s="310">
        <v>2138302</v>
      </c>
      <c r="L35" s="310">
        <v>2067740</v>
      </c>
      <c r="M35" s="310">
        <v>4720324</v>
      </c>
      <c r="N35" s="311">
        <v>1860616</v>
      </c>
      <c r="O35" s="303">
        <v>11917205</v>
      </c>
      <c r="P35" s="307">
        <v>11917205</v>
      </c>
    </row>
    <row r="36" spans="3:16" ht="18" customHeight="1">
      <c r="C36" s="300"/>
      <c r="D36" s="342" t="s">
        <v>195</v>
      </c>
      <c r="E36" s="313"/>
      <c r="F36" s="310">
        <v>0</v>
      </c>
      <c r="G36" s="311">
        <v>0</v>
      </c>
      <c r="H36" s="305">
        <v>0</v>
      </c>
      <c r="I36" s="312"/>
      <c r="J36" s="311">
        <v>0</v>
      </c>
      <c r="K36" s="310">
        <v>0</v>
      </c>
      <c r="L36" s="310">
        <v>2560521</v>
      </c>
      <c r="M36" s="310">
        <v>0</v>
      </c>
      <c r="N36" s="311">
        <v>0</v>
      </c>
      <c r="O36" s="303">
        <v>2560521</v>
      </c>
      <c r="P36" s="307">
        <v>2560521</v>
      </c>
    </row>
    <row r="37" spans="3:16" ht="18" customHeight="1">
      <c r="C37" s="300"/>
      <c r="D37" s="342" t="s">
        <v>196</v>
      </c>
      <c r="E37" s="313"/>
      <c r="F37" s="310">
        <v>0</v>
      </c>
      <c r="G37" s="311">
        <v>183770</v>
      </c>
      <c r="H37" s="305">
        <v>183770</v>
      </c>
      <c r="I37" s="312"/>
      <c r="J37" s="311">
        <v>1335485</v>
      </c>
      <c r="K37" s="310">
        <v>2457570</v>
      </c>
      <c r="L37" s="310">
        <v>0</v>
      </c>
      <c r="M37" s="310">
        <v>6503501</v>
      </c>
      <c r="N37" s="311">
        <v>6051406</v>
      </c>
      <c r="O37" s="303">
        <v>16347962</v>
      </c>
      <c r="P37" s="307">
        <v>16531732</v>
      </c>
    </row>
    <row r="38" spans="3:16" ht="18" customHeight="1">
      <c r="C38" s="300"/>
      <c r="D38" s="342" t="s">
        <v>197</v>
      </c>
      <c r="E38" s="313"/>
      <c r="F38" s="338">
        <v>0</v>
      </c>
      <c r="G38" s="311">
        <v>0</v>
      </c>
      <c r="H38" s="305">
        <v>0</v>
      </c>
      <c r="I38" s="312"/>
      <c r="J38" s="311">
        <v>3497758</v>
      </c>
      <c r="K38" s="310">
        <v>0</v>
      </c>
      <c r="L38" s="310">
        <v>0</v>
      </c>
      <c r="M38" s="310">
        <v>0</v>
      </c>
      <c r="N38" s="311">
        <v>0</v>
      </c>
      <c r="O38" s="303">
        <v>3497758</v>
      </c>
      <c r="P38" s="307">
        <v>3497758</v>
      </c>
    </row>
    <row r="39" spans="3:16" ht="18" customHeight="1">
      <c r="C39" s="300"/>
      <c r="D39" s="784" t="s">
        <v>198</v>
      </c>
      <c r="E39" s="785"/>
      <c r="F39" s="337">
        <v>0</v>
      </c>
      <c r="G39" s="338">
        <v>0</v>
      </c>
      <c r="H39" s="305">
        <v>0</v>
      </c>
      <c r="I39" s="312"/>
      <c r="J39" s="311">
        <v>0</v>
      </c>
      <c r="K39" s="310">
        <v>0</v>
      </c>
      <c r="L39" s="310">
        <v>0</v>
      </c>
      <c r="M39" s="310">
        <v>0</v>
      </c>
      <c r="N39" s="311">
        <v>0</v>
      </c>
      <c r="O39" s="303">
        <v>0</v>
      </c>
      <c r="P39" s="307">
        <v>0</v>
      </c>
    </row>
    <row r="40" spans="3:16" ht="18" customHeight="1">
      <c r="C40" s="336"/>
      <c r="D40" s="784" t="s">
        <v>199</v>
      </c>
      <c r="E40" s="786"/>
      <c r="F40" s="337">
        <v>0</v>
      </c>
      <c r="G40" s="338">
        <v>0</v>
      </c>
      <c r="H40" s="339">
        <v>0</v>
      </c>
      <c r="I40" s="312"/>
      <c r="J40" s="338">
        <v>0</v>
      </c>
      <c r="K40" s="337">
        <v>0</v>
      </c>
      <c r="L40" s="337">
        <v>1858395</v>
      </c>
      <c r="M40" s="337">
        <v>4628891</v>
      </c>
      <c r="N40" s="338">
        <v>8855031</v>
      </c>
      <c r="O40" s="340">
        <v>15342317</v>
      </c>
      <c r="P40" s="341">
        <v>15342317</v>
      </c>
    </row>
    <row r="41" spans="3:16" ht="18" customHeight="1">
      <c r="C41" s="343"/>
      <c r="D41" s="787" t="s">
        <v>219</v>
      </c>
      <c r="E41" s="788"/>
      <c r="F41" s="330">
        <v>0</v>
      </c>
      <c r="G41" s="331">
        <v>0</v>
      </c>
      <c r="H41" s="305">
        <v>0</v>
      </c>
      <c r="I41" s="312"/>
      <c r="J41" s="331">
        <v>0</v>
      </c>
      <c r="K41" s="330">
        <v>230574</v>
      </c>
      <c r="L41" s="330">
        <v>0</v>
      </c>
      <c r="M41" s="330">
        <v>3829606</v>
      </c>
      <c r="N41" s="331">
        <v>387080</v>
      </c>
      <c r="O41" s="344">
        <v>4447260</v>
      </c>
      <c r="P41" s="333">
        <v>4447260</v>
      </c>
    </row>
    <row r="42" spans="3:16" ht="18" customHeight="1">
      <c r="C42" s="300" t="s">
        <v>220</v>
      </c>
      <c r="D42" s="302"/>
      <c r="E42" s="302"/>
      <c r="F42" s="296">
        <v>0</v>
      </c>
      <c r="G42" s="296">
        <v>0</v>
      </c>
      <c r="H42" s="297">
        <v>0</v>
      </c>
      <c r="I42" s="298"/>
      <c r="J42" s="296">
        <v>2904407</v>
      </c>
      <c r="K42" s="295">
        <v>3947069</v>
      </c>
      <c r="L42" s="295">
        <v>15599133</v>
      </c>
      <c r="M42" s="295">
        <v>18277579</v>
      </c>
      <c r="N42" s="296">
        <v>14936060</v>
      </c>
      <c r="O42" s="295">
        <v>55664248</v>
      </c>
      <c r="P42" s="299">
        <v>55664248</v>
      </c>
    </row>
    <row r="43" spans="3:16" ht="18" customHeight="1">
      <c r="C43" s="300"/>
      <c r="D43" s="345" t="s">
        <v>91</v>
      </c>
      <c r="E43" s="345"/>
      <c r="F43" s="311">
        <v>0</v>
      </c>
      <c r="G43" s="311">
        <v>0</v>
      </c>
      <c r="H43" s="305">
        <v>0</v>
      </c>
      <c r="I43" s="312"/>
      <c r="J43" s="311">
        <v>2904407</v>
      </c>
      <c r="K43" s="310">
        <v>0</v>
      </c>
      <c r="L43" s="310">
        <v>0</v>
      </c>
      <c r="M43" s="310">
        <v>12261887</v>
      </c>
      <c r="N43" s="311">
        <v>13030615</v>
      </c>
      <c r="O43" s="303">
        <v>28196909</v>
      </c>
      <c r="P43" s="307">
        <v>28196909</v>
      </c>
    </row>
    <row r="44" spans="3:16" ht="18" customHeight="1">
      <c r="C44" s="300"/>
      <c r="D44" s="345" t="s">
        <v>92</v>
      </c>
      <c r="E44" s="345"/>
      <c r="F44" s="310">
        <v>0</v>
      </c>
      <c r="G44" s="311">
        <v>0</v>
      </c>
      <c r="H44" s="305">
        <v>0</v>
      </c>
      <c r="I44" s="312"/>
      <c r="J44" s="311">
        <v>0</v>
      </c>
      <c r="K44" s="310">
        <v>3947069</v>
      </c>
      <c r="L44" s="310">
        <v>15599133</v>
      </c>
      <c r="M44" s="310">
        <v>4415030</v>
      </c>
      <c r="N44" s="311">
        <v>1905445</v>
      </c>
      <c r="O44" s="303">
        <v>25866677</v>
      </c>
      <c r="P44" s="307">
        <v>25866677</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0</v>
      </c>
      <c r="L46" s="330">
        <v>0</v>
      </c>
      <c r="M46" s="330">
        <v>1600662</v>
      </c>
      <c r="N46" s="331">
        <v>0</v>
      </c>
      <c r="O46" s="344">
        <v>1600662</v>
      </c>
      <c r="P46" s="333">
        <v>1600662</v>
      </c>
    </row>
    <row r="47" spans="3:16" ht="18" customHeight="1">
      <c r="C47" s="769" t="s">
        <v>222</v>
      </c>
      <c r="D47" s="770"/>
      <c r="E47" s="771"/>
      <c r="F47" s="348">
        <v>2949443</v>
      </c>
      <c r="G47" s="348">
        <v>14228913</v>
      </c>
      <c r="H47" s="349">
        <v>17178356</v>
      </c>
      <c r="I47" s="246"/>
      <c r="J47" s="348">
        <v>27779095</v>
      </c>
      <c r="K47" s="348">
        <v>63762749</v>
      </c>
      <c r="L47" s="348">
        <v>62683878</v>
      </c>
      <c r="M47" s="348">
        <v>94034512</v>
      </c>
      <c r="N47" s="348">
        <v>99338681</v>
      </c>
      <c r="O47" s="348">
        <v>347598915</v>
      </c>
      <c r="P47" s="350">
        <v>364777271</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229</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230</v>
      </c>
    </row>
    <row r="8" spans="1:17" ht="18" customHeight="1">
      <c r="C8" s="140" t="s">
        <v>226</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2710693</v>
      </c>
      <c r="G11" s="296">
        <v>12839986</v>
      </c>
      <c r="H11" s="297">
        <v>15550679</v>
      </c>
      <c r="I11" s="298"/>
      <c r="J11" s="296">
        <v>17340600</v>
      </c>
      <c r="K11" s="296">
        <v>50175661</v>
      </c>
      <c r="L11" s="295">
        <v>36963352</v>
      </c>
      <c r="M11" s="296">
        <v>50890449</v>
      </c>
      <c r="N11" s="296">
        <v>60939673</v>
      </c>
      <c r="O11" s="295">
        <v>216309735</v>
      </c>
      <c r="P11" s="299">
        <v>231860414</v>
      </c>
    </row>
    <row r="12" spans="1:17" ht="18" customHeight="1">
      <c r="C12" s="300"/>
      <c r="D12" s="301" t="s">
        <v>212</v>
      </c>
      <c r="E12" s="302"/>
      <c r="F12" s="303">
        <v>681720</v>
      </c>
      <c r="G12" s="304">
        <v>1758160</v>
      </c>
      <c r="H12" s="305">
        <v>2439880</v>
      </c>
      <c r="I12" s="306"/>
      <c r="J12" s="304">
        <v>2431777</v>
      </c>
      <c r="K12" s="303">
        <v>12099546</v>
      </c>
      <c r="L12" s="303">
        <v>5951036</v>
      </c>
      <c r="M12" s="303">
        <v>16184347</v>
      </c>
      <c r="N12" s="304">
        <v>28159052</v>
      </c>
      <c r="O12" s="303">
        <v>64825758</v>
      </c>
      <c r="P12" s="307">
        <v>67265638</v>
      </c>
    </row>
    <row r="13" spans="1:17" ht="18" customHeight="1">
      <c r="C13" s="300"/>
      <c r="D13" s="308"/>
      <c r="E13" s="309" t="s">
        <v>163</v>
      </c>
      <c r="F13" s="310">
        <v>0</v>
      </c>
      <c r="G13" s="311">
        <v>0</v>
      </c>
      <c r="H13" s="305">
        <v>0</v>
      </c>
      <c r="I13" s="312"/>
      <c r="J13" s="311">
        <v>2202268</v>
      </c>
      <c r="K13" s="310">
        <v>7712288</v>
      </c>
      <c r="L13" s="310">
        <v>2288615</v>
      </c>
      <c r="M13" s="310">
        <v>11532931</v>
      </c>
      <c r="N13" s="311">
        <v>12400319</v>
      </c>
      <c r="O13" s="303">
        <v>36136421</v>
      </c>
      <c r="P13" s="307">
        <v>36136421</v>
      </c>
    </row>
    <row r="14" spans="1:17" ht="18" customHeight="1">
      <c r="C14" s="300"/>
      <c r="D14" s="308"/>
      <c r="E14" s="309" t="s">
        <v>164</v>
      </c>
      <c r="F14" s="310">
        <v>0</v>
      </c>
      <c r="G14" s="311">
        <v>0</v>
      </c>
      <c r="H14" s="305">
        <v>0</v>
      </c>
      <c r="I14" s="312"/>
      <c r="J14" s="311">
        <v>0</v>
      </c>
      <c r="K14" s="310">
        <v>1054278</v>
      </c>
      <c r="L14" s="310">
        <v>1120981</v>
      </c>
      <c r="M14" s="310">
        <v>1120944</v>
      </c>
      <c r="N14" s="311">
        <v>7492471</v>
      </c>
      <c r="O14" s="303">
        <v>10788674</v>
      </c>
      <c r="P14" s="307">
        <v>10788674</v>
      </c>
    </row>
    <row r="15" spans="1:17" ht="18" customHeight="1">
      <c r="C15" s="300"/>
      <c r="D15" s="308"/>
      <c r="E15" s="309" t="s">
        <v>165</v>
      </c>
      <c r="F15" s="310">
        <v>344595</v>
      </c>
      <c r="G15" s="311">
        <v>742129</v>
      </c>
      <c r="H15" s="305">
        <v>1086724</v>
      </c>
      <c r="I15" s="312"/>
      <c r="J15" s="311">
        <v>0</v>
      </c>
      <c r="K15" s="310">
        <v>1344526</v>
      </c>
      <c r="L15" s="310">
        <v>750317</v>
      </c>
      <c r="M15" s="310">
        <v>1834277</v>
      </c>
      <c r="N15" s="311">
        <v>5709227</v>
      </c>
      <c r="O15" s="303">
        <v>9638347</v>
      </c>
      <c r="P15" s="307">
        <v>10725071</v>
      </c>
    </row>
    <row r="16" spans="1:17" ht="18" customHeight="1">
      <c r="C16" s="300"/>
      <c r="D16" s="308"/>
      <c r="E16" s="309" t="s">
        <v>166</v>
      </c>
      <c r="F16" s="310">
        <v>275925</v>
      </c>
      <c r="G16" s="311">
        <v>1010667</v>
      </c>
      <c r="H16" s="305">
        <v>1286592</v>
      </c>
      <c r="I16" s="312"/>
      <c r="J16" s="311">
        <v>0</v>
      </c>
      <c r="K16" s="310">
        <v>1588215</v>
      </c>
      <c r="L16" s="310">
        <v>1268097</v>
      </c>
      <c r="M16" s="310">
        <v>356374</v>
      </c>
      <c r="N16" s="311">
        <v>1337508</v>
      </c>
      <c r="O16" s="303">
        <v>4550194</v>
      </c>
      <c r="P16" s="307">
        <v>5836786</v>
      </c>
    </row>
    <row r="17" spans="3:16" ht="18" customHeight="1">
      <c r="C17" s="300"/>
      <c r="D17" s="308"/>
      <c r="E17" s="309" t="s">
        <v>167</v>
      </c>
      <c r="F17" s="310">
        <v>61200</v>
      </c>
      <c r="G17" s="311">
        <v>5364</v>
      </c>
      <c r="H17" s="305">
        <v>66564</v>
      </c>
      <c r="I17" s="312"/>
      <c r="J17" s="311">
        <v>229509</v>
      </c>
      <c r="K17" s="310">
        <v>400239</v>
      </c>
      <c r="L17" s="310">
        <v>523026</v>
      </c>
      <c r="M17" s="310">
        <v>1339821</v>
      </c>
      <c r="N17" s="311">
        <v>1219527</v>
      </c>
      <c r="O17" s="303">
        <v>3712122</v>
      </c>
      <c r="P17" s="307">
        <v>3778686</v>
      </c>
    </row>
    <row r="18" spans="3:16" ht="18" customHeight="1">
      <c r="C18" s="300"/>
      <c r="D18" s="301" t="s">
        <v>213</v>
      </c>
      <c r="E18" s="313"/>
      <c r="F18" s="303">
        <v>768262</v>
      </c>
      <c r="G18" s="304">
        <v>4648062</v>
      </c>
      <c r="H18" s="305">
        <v>5416324</v>
      </c>
      <c r="I18" s="306"/>
      <c r="J18" s="304">
        <v>9731120</v>
      </c>
      <c r="K18" s="303">
        <v>23468347</v>
      </c>
      <c r="L18" s="303">
        <v>19340978</v>
      </c>
      <c r="M18" s="303">
        <v>19742804</v>
      </c>
      <c r="N18" s="304">
        <v>20091594</v>
      </c>
      <c r="O18" s="303">
        <v>92374843</v>
      </c>
      <c r="P18" s="307">
        <v>97791167</v>
      </c>
    </row>
    <row r="19" spans="3:16" ht="18" customHeight="1">
      <c r="C19" s="300"/>
      <c r="D19" s="308"/>
      <c r="E19" s="314" t="s">
        <v>168</v>
      </c>
      <c r="F19" s="310">
        <v>0</v>
      </c>
      <c r="G19" s="311">
        <v>0</v>
      </c>
      <c r="H19" s="305">
        <v>0</v>
      </c>
      <c r="I19" s="312"/>
      <c r="J19" s="311">
        <v>5601607</v>
      </c>
      <c r="K19" s="310">
        <v>11572051</v>
      </c>
      <c r="L19" s="310">
        <v>13012463</v>
      </c>
      <c r="M19" s="310">
        <v>13790408</v>
      </c>
      <c r="N19" s="311">
        <v>13411910</v>
      </c>
      <c r="O19" s="303">
        <v>57388439</v>
      </c>
      <c r="P19" s="307">
        <v>57388439</v>
      </c>
    </row>
    <row r="20" spans="3:16" ht="18" customHeight="1">
      <c r="C20" s="300"/>
      <c r="D20" s="308"/>
      <c r="E20" s="314" t="s">
        <v>169</v>
      </c>
      <c r="F20" s="310">
        <v>768262</v>
      </c>
      <c r="G20" s="311">
        <v>4648062</v>
      </c>
      <c r="H20" s="305">
        <v>5416324</v>
      </c>
      <c r="I20" s="312"/>
      <c r="J20" s="311">
        <v>4129513</v>
      </c>
      <c r="K20" s="310">
        <v>11896296</v>
      </c>
      <c r="L20" s="310">
        <v>6328515</v>
      </c>
      <c r="M20" s="310">
        <v>5952396</v>
      </c>
      <c r="N20" s="311">
        <v>6679684</v>
      </c>
      <c r="O20" s="303">
        <v>34986404</v>
      </c>
      <c r="P20" s="307">
        <v>40402728</v>
      </c>
    </row>
    <row r="21" spans="3:16" ht="18" customHeight="1">
      <c r="C21" s="300"/>
      <c r="D21" s="301" t="s">
        <v>214</v>
      </c>
      <c r="E21" s="302"/>
      <c r="F21" s="303">
        <v>0</v>
      </c>
      <c r="G21" s="304">
        <v>69451</v>
      </c>
      <c r="H21" s="305">
        <v>69451</v>
      </c>
      <c r="I21" s="306"/>
      <c r="J21" s="304">
        <v>341139</v>
      </c>
      <c r="K21" s="303">
        <v>1166901</v>
      </c>
      <c r="L21" s="303">
        <v>129521</v>
      </c>
      <c r="M21" s="303">
        <v>3363676</v>
      </c>
      <c r="N21" s="304">
        <v>1493819</v>
      </c>
      <c r="O21" s="303">
        <v>6495056</v>
      </c>
      <c r="P21" s="307">
        <v>6564507</v>
      </c>
    </row>
    <row r="22" spans="3:16" ht="18" customHeight="1">
      <c r="C22" s="300"/>
      <c r="D22" s="308"/>
      <c r="E22" s="309" t="s">
        <v>170</v>
      </c>
      <c r="F22" s="310">
        <v>0</v>
      </c>
      <c r="G22" s="311">
        <v>69451</v>
      </c>
      <c r="H22" s="305">
        <v>69451</v>
      </c>
      <c r="I22" s="312"/>
      <c r="J22" s="311">
        <v>341139</v>
      </c>
      <c r="K22" s="310">
        <v>1166901</v>
      </c>
      <c r="L22" s="310">
        <v>129521</v>
      </c>
      <c r="M22" s="310">
        <v>2825335</v>
      </c>
      <c r="N22" s="311">
        <v>1493819</v>
      </c>
      <c r="O22" s="303">
        <v>5956715</v>
      </c>
      <c r="P22" s="307">
        <v>6026166</v>
      </c>
    </row>
    <row r="23" spans="3:16" ht="18" customHeight="1">
      <c r="C23" s="300"/>
      <c r="D23" s="308"/>
      <c r="E23" s="309" t="s">
        <v>171</v>
      </c>
      <c r="F23" s="310">
        <v>0</v>
      </c>
      <c r="G23" s="311">
        <v>0</v>
      </c>
      <c r="H23" s="305">
        <v>0</v>
      </c>
      <c r="I23" s="312"/>
      <c r="J23" s="311">
        <v>0</v>
      </c>
      <c r="K23" s="310">
        <v>0</v>
      </c>
      <c r="L23" s="310">
        <v>0</v>
      </c>
      <c r="M23" s="310">
        <v>538341</v>
      </c>
      <c r="N23" s="311">
        <v>0</v>
      </c>
      <c r="O23" s="303">
        <v>538341</v>
      </c>
      <c r="P23" s="307">
        <v>538341</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698526</v>
      </c>
      <c r="G26" s="304">
        <v>4370173</v>
      </c>
      <c r="H26" s="305">
        <v>5068699</v>
      </c>
      <c r="I26" s="306"/>
      <c r="J26" s="304">
        <v>1630602</v>
      </c>
      <c r="K26" s="303">
        <v>6584744</v>
      </c>
      <c r="L26" s="303">
        <v>4050590</v>
      </c>
      <c r="M26" s="303">
        <v>5345420</v>
      </c>
      <c r="N26" s="304">
        <v>6530148</v>
      </c>
      <c r="O26" s="303">
        <v>24141504</v>
      </c>
      <c r="P26" s="307">
        <v>29210203</v>
      </c>
    </row>
    <row r="27" spans="3:16" ht="18" customHeight="1">
      <c r="C27" s="300"/>
      <c r="D27" s="308"/>
      <c r="E27" s="316" t="s">
        <v>174</v>
      </c>
      <c r="F27" s="317">
        <v>654174</v>
      </c>
      <c r="G27" s="318">
        <v>3743523</v>
      </c>
      <c r="H27" s="305">
        <v>4397697</v>
      </c>
      <c r="I27" s="312"/>
      <c r="J27" s="318">
        <v>1315818</v>
      </c>
      <c r="K27" s="317">
        <v>6392205</v>
      </c>
      <c r="L27" s="317">
        <v>4002120</v>
      </c>
      <c r="M27" s="317">
        <v>4993065</v>
      </c>
      <c r="N27" s="318">
        <v>6217290</v>
      </c>
      <c r="O27" s="303">
        <v>22920498</v>
      </c>
      <c r="P27" s="307">
        <v>27318195</v>
      </c>
    </row>
    <row r="28" spans="3:16" ht="18" customHeight="1">
      <c r="C28" s="300"/>
      <c r="D28" s="319"/>
      <c r="E28" s="314" t="s">
        <v>216</v>
      </c>
      <c r="F28" s="320">
        <v>44352</v>
      </c>
      <c r="G28" s="321">
        <v>72900</v>
      </c>
      <c r="H28" s="305">
        <v>117252</v>
      </c>
      <c r="I28" s="322"/>
      <c r="J28" s="321">
        <v>134784</v>
      </c>
      <c r="K28" s="320">
        <v>129186</v>
      </c>
      <c r="L28" s="320">
        <v>0</v>
      </c>
      <c r="M28" s="320">
        <v>155268</v>
      </c>
      <c r="N28" s="321">
        <v>114768</v>
      </c>
      <c r="O28" s="303">
        <v>534006</v>
      </c>
      <c r="P28" s="307">
        <v>651258</v>
      </c>
    </row>
    <row r="29" spans="3:16" ht="18" customHeight="1">
      <c r="C29" s="300"/>
      <c r="D29" s="323"/>
      <c r="E29" s="309" t="s">
        <v>217</v>
      </c>
      <c r="F29" s="324">
        <v>0</v>
      </c>
      <c r="G29" s="325">
        <v>553750</v>
      </c>
      <c r="H29" s="305">
        <v>553750</v>
      </c>
      <c r="I29" s="322"/>
      <c r="J29" s="325">
        <v>180000</v>
      </c>
      <c r="K29" s="324">
        <v>63353</v>
      </c>
      <c r="L29" s="324">
        <v>48470</v>
      </c>
      <c r="M29" s="324">
        <v>197087</v>
      </c>
      <c r="N29" s="325">
        <v>198090</v>
      </c>
      <c r="O29" s="303">
        <v>687000</v>
      </c>
      <c r="P29" s="307">
        <v>1240750</v>
      </c>
    </row>
    <row r="30" spans="3:16" ht="18" customHeight="1">
      <c r="C30" s="300"/>
      <c r="D30" s="308" t="s">
        <v>175</v>
      </c>
      <c r="E30" s="326"/>
      <c r="F30" s="310">
        <v>0</v>
      </c>
      <c r="G30" s="311">
        <v>0</v>
      </c>
      <c r="H30" s="305">
        <v>0</v>
      </c>
      <c r="I30" s="312"/>
      <c r="J30" s="311">
        <v>0</v>
      </c>
      <c r="K30" s="310">
        <v>0</v>
      </c>
      <c r="L30" s="310">
        <v>3239156</v>
      </c>
      <c r="M30" s="310">
        <v>2019783</v>
      </c>
      <c r="N30" s="311">
        <v>502786</v>
      </c>
      <c r="O30" s="303">
        <v>5761725</v>
      </c>
      <c r="P30" s="307">
        <v>5761725</v>
      </c>
    </row>
    <row r="31" spans="3:16" ht="18" customHeight="1">
      <c r="C31" s="327"/>
      <c r="D31" s="328" t="s">
        <v>176</v>
      </c>
      <c r="E31" s="329"/>
      <c r="F31" s="330">
        <v>562185</v>
      </c>
      <c r="G31" s="331">
        <v>1994140</v>
      </c>
      <c r="H31" s="332">
        <v>2556325</v>
      </c>
      <c r="I31" s="312"/>
      <c r="J31" s="331">
        <v>3205962</v>
      </c>
      <c r="K31" s="330">
        <v>6856123</v>
      </c>
      <c r="L31" s="330">
        <v>4252071</v>
      </c>
      <c r="M31" s="330">
        <v>4234419</v>
      </c>
      <c r="N31" s="331">
        <v>4162274</v>
      </c>
      <c r="O31" s="332">
        <v>22710849</v>
      </c>
      <c r="P31" s="333">
        <v>25267174</v>
      </c>
    </row>
    <row r="32" spans="3:16" ht="18" customHeight="1">
      <c r="C32" s="293" t="s">
        <v>218</v>
      </c>
      <c r="D32" s="334"/>
      <c r="E32" s="335"/>
      <c r="F32" s="295">
        <v>0</v>
      </c>
      <c r="G32" s="296">
        <v>165392</v>
      </c>
      <c r="H32" s="297">
        <v>165392</v>
      </c>
      <c r="I32" s="298"/>
      <c r="J32" s="296">
        <v>5367109</v>
      </c>
      <c r="K32" s="295">
        <v>4343776</v>
      </c>
      <c r="L32" s="295">
        <v>5837958</v>
      </c>
      <c r="M32" s="295">
        <v>17714057</v>
      </c>
      <c r="N32" s="296">
        <v>15438706</v>
      </c>
      <c r="O32" s="295">
        <v>48701606</v>
      </c>
      <c r="P32" s="299">
        <v>48866998</v>
      </c>
    </row>
    <row r="33" spans="3:16" ht="18" customHeight="1">
      <c r="C33" s="336"/>
      <c r="D33" s="784" t="s">
        <v>192</v>
      </c>
      <c r="E33" s="786"/>
      <c r="F33" s="337">
        <v>0</v>
      </c>
      <c r="G33" s="338">
        <v>0</v>
      </c>
      <c r="H33" s="339">
        <v>0</v>
      </c>
      <c r="I33" s="312"/>
      <c r="J33" s="338">
        <v>0</v>
      </c>
      <c r="K33" s="337">
        <v>0</v>
      </c>
      <c r="L33" s="337">
        <v>0</v>
      </c>
      <c r="M33" s="337">
        <v>0</v>
      </c>
      <c r="N33" s="338">
        <v>0</v>
      </c>
      <c r="O33" s="340">
        <v>0</v>
      </c>
      <c r="P33" s="341">
        <v>0</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1017194</v>
      </c>
      <c r="K35" s="310">
        <v>1924453</v>
      </c>
      <c r="L35" s="310">
        <v>1860944</v>
      </c>
      <c r="M35" s="310">
        <v>4248274</v>
      </c>
      <c r="N35" s="311">
        <v>1674552</v>
      </c>
      <c r="O35" s="303">
        <v>10725417</v>
      </c>
      <c r="P35" s="307">
        <v>10725417</v>
      </c>
    </row>
    <row r="36" spans="3:16" ht="18" customHeight="1">
      <c r="C36" s="300"/>
      <c r="D36" s="342" t="s">
        <v>195</v>
      </c>
      <c r="E36" s="313"/>
      <c r="F36" s="310">
        <v>0</v>
      </c>
      <c r="G36" s="311">
        <v>0</v>
      </c>
      <c r="H36" s="305">
        <v>0</v>
      </c>
      <c r="I36" s="312"/>
      <c r="J36" s="311">
        <v>0</v>
      </c>
      <c r="K36" s="310">
        <v>0</v>
      </c>
      <c r="L36" s="310">
        <v>2304460</v>
      </c>
      <c r="M36" s="310">
        <v>0</v>
      </c>
      <c r="N36" s="311">
        <v>0</v>
      </c>
      <c r="O36" s="303">
        <v>2304460</v>
      </c>
      <c r="P36" s="307">
        <v>2304460</v>
      </c>
    </row>
    <row r="37" spans="3:16" ht="18" customHeight="1">
      <c r="C37" s="300"/>
      <c r="D37" s="342" t="s">
        <v>196</v>
      </c>
      <c r="E37" s="313"/>
      <c r="F37" s="310">
        <v>0</v>
      </c>
      <c r="G37" s="311">
        <v>165392</v>
      </c>
      <c r="H37" s="305">
        <v>165392</v>
      </c>
      <c r="I37" s="312"/>
      <c r="J37" s="311">
        <v>1201934</v>
      </c>
      <c r="K37" s="310">
        <v>2211807</v>
      </c>
      <c r="L37" s="310">
        <v>0</v>
      </c>
      <c r="M37" s="310">
        <v>5853143</v>
      </c>
      <c r="N37" s="311">
        <v>5446263</v>
      </c>
      <c r="O37" s="303">
        <v>14713147</v>
      </c>
      <c r="P37" s="307">
        <v>14878539</v>
      </c>
    </row>
    <row r="38" spans="3:16" ht="18" customHeight="1">
      <c r="C38" s="300"/>
      <c r="D38" s="342" t="s">
        <v>197</v>
      </c>
      <c r="E38" s="313"/>
      <c r="F38" s="338">
        <v>0</v>
      </c>
      <c r="G38" s="311">
        <v>0</v>
      </c>
      <c r="H38" s="305">
        <v>0</v>
      </c>
      <c r="I38" s="312"/>
      <c r="J38" s="311">
        <v>3147981</v>
      </c>
      <c r="K38" s="310">
        <v>0</v>
      </c>
      <c r="L38" s="310">
        <v>0</v>
      </c>
      <c r="M38" s="310">
        <v>0</v>
      </c>
      <c r="N38" s="311">
        <v>0</v>
      </c>
      <c r="O38" s="303">
        <v>3147981</v>
      </c>
      <c r="P38" s="307">
        <v>3147981</v>
      </c>
    </row>
    <row r="39" spans="3:16" ht="18" customHeight="1">
      <c r="C39" s="300"/>
      <c r="D39" s="784" t="s">
        <v>198</v>
      </c>
      <c r="E39" s="785"/>
      <c r="F39" s="337">
        <v>0</v>
      </c>
      <c r="G39" s="338">
        <v>0</v>
      </c>
      <c r="H39" s="305">
        <v>0</v>
      </c>
      <c r="I39" s="312"/>
      <c r="J39" s="311">
        <v>0</v>
      </c>
      <c r="K39" s="310">
        <v>0</v>
      </c>
      <c r="L39" s="310">
        <v>0</v>
      </c>
      <c r="M39" s="310">
        <v>0</v>
      </c>
      <c r="N39" s="311">
        <v>0</v>
      </c>
      <c r="O39" s="303">
        <v>0</v>
      </c>
      <c r="P39" s="307">
        <v>0</v>
      </c>
    </row>
    <row r="40" spans="3:16" ht="18" customHeight="1">
      <c r="C40" s="336"/>
      <c r="D40" s="784" t="s">
        <v>199</v>
      </c>
      <c r="E40" s="786"/>
      <c r="F40" s="337">
        <v>0</v>
      </c>
      <c r="G40" s="338">
        <v>0</v>
      </c>
      <c r="H40" s="339">
        <v>0</v>
      </c>
      <c r="I40" s="312"/>
      <c r="J40" s="338">
        <v>0</v>
      </c>
      <c r="K40" s="337">
        <v>0</v>
      </c>
      <c r="L40" s="337">
        <v>1672554</v>
      </c>
      <c r="M40" s="337">
        <v>4165996</v>
      </c>
      <c r="N40" s="338">
        <v>7969519</v>
      </c>
      <c r="O40" s="340">
        <v>13808069</v>
      </c>
      <c r="P40" s="341">
        <v>13808069</v>
      </c>
    </row>
    <row r="41" spans="3:16" ht="18" customHeight="1">
      <c r="C41" s="343"/>
      <c r="D41" s="787" t="s">
        <v>219</v>
      </c>
      <c r="E41" s="788"/>
      <c r="F41" s="330">
        <v>0</v>
      </c>
      <c r="G41" s="331">
        <v>0</v>
      </c>
      <c r="H41" s="305">
        <v>0</v>
      </c>
      <c r="I41" s="312"/>
      <c r="J41" s="331">
        <v>0</v>
      </c>
      <c r="K41" s="330">
        <v>207516</v>
      </c>
      <c r="L41" s="330">
        <v>0</v>
      </c>
      <c r="M41" s="330">
        <v>3446644</v>
      </c>
      <c r="N41" s="331">
        <v>348372</v>
      </c>
      <c r="O41" s="344">
        <v>4002532</v>
      </c>
      <c r="P41" s="333">
        <v>4002532</v>
      </c>
    </row>
    <row r="42" spans="3:16" ht="18" customHeight="1">
      <c r="C42" s="300" t="s">
        <v>220</v>
      </c>
      <c r="D42" s="302"/>
      <c r="E42" s="302"/>
      <c r="F42" s="296">
        <v>0</v>
      </c>
      <c r="G42" s="296">
        <v>0</v>
      </c>
      <c r="H42" s="297">
        <v>0</v>
      </c>
      <c r="I42" s="298"/>
      <c r="J42" s="296">
        <v>2613957</v>
      </c>
      <c r="K42" s="295">
        <v>3552357</v>
      </c>
      <c r="L42" s="295">
        <v>14039200</v>
      </c>
      <c r="M42" s="295">
        <v>16449798</v>
      </c>
      <c r="N42" s="296">
        <v>13442436</v>
      </c>
      <c r="O42" s="295">
        <v>50097748</v>
      </c>
      <c r="P42" s="299">
        <v>50097748</v>
      </c>
    </row>
    <row r="43" spans="3:16" ht="18" customHeight="1">
      <c r="C43" s="300"/>
      <c r="D43" s="345" t="s">
        <v>91</v>
      </c>
      <c r="E43" s="345"/>
      <c r="F43" s="311">
        <v>0</v>
      </c>
      <c r="G43" s="311">
        <v>0</v>
      </c>
      <c r="H43" s="305">
        <v>0</v>
      </c>
      <c r="I43" s="312"/>
      <c r="J43" s="311">
        <v>2613957</v>
      </c>
      <c r="K43" s="310">
        <v>0</v>
      </c>
      <c r="L43" s="310">
        <v>0</v>
      </c>
      <c r="M43" s="310">
        <v>11035685</v>
      </c>
      <c r="N43" s="311">
        <v>11727538</v>
      </c>
      <c r="O43" s="303">
        <v>25377180</v>
      </c>
      <c r="P43" s="307">
        <v>25377180</v>
      </c>
    </row>
    <row r="44" spans="3:16" ht="18" customHeight="1">
      <c r="C44" s="300"/>
      <c r="D44" s="345" t="s">
        <v>92</v>
      </c>
      <c r="E44" s="345"/>
      <c r="F44" s="310">
        <v>0</v>
      </c>
      <c r="G44" s="311">
        <v>0</v>
      </c>
      <c r="H44" s="305">
        <v>0</v>
      </c>
      <c r="I44" s="312"/>
      <c r="J44" s="311">
        <v>0</v>
      </c>
      <c r="K44" s="310">
        <v>3552357</v>
      </c>
      <c r="L44" s="310">
        <v>14039200</v>
      </c>
      <c r="M44" s="310">
        <v>3973519</v>
      </c>
      <c r="N44" s="311">
        <v>1714898</v>
      </c>
      <c r="O44" s="303">
        <v>23279974</v>
      </c>
      <c r="P44" s="307">
        <v>23279974</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0</v>
      </c>
      <c r="L46" s="330">
        <v>0</v>
      </c>
      <c r="M46" s="330">
        <v>1440594</v>
      </c>
      <c r="N46" s="331">
        <v>0</v>
      </c>
      <c r="O46" s="344">
        <v>1440594</v>
      </c>
      <c r="P46" s="333">
        <v>1440594</v>
      </c>
    </row>
    <row r="47" spans="3:16" ht="18" customHeight="1">
      <c r="C47" s="769" t="s">
        <v>222</v>
      </c>
      <c r="D47" s="770"/>
      <c r="E47" s="771"/>
      <c r="F47" s="348">
        <v>2710693</v>
      </c>
      <c r="G47" s="348">
        <v>13005378</v>
      </c>
      <c r="H47" s="349">
        <v>15716071</v>
      </c>
      <c r="I47" s="246"/>
      <c r="J47" s="348">
        <v>25321666</v>
      </c>
      <c r="K47" s="348">
        <v>58071794</v>
      </c>
      <c r="L47" s="348">
        <v>56840510</v>
      </c>
      <c r="M47" s="348">
        <v>85054304</v>
      </c>
      <c r="N47" s="348">
        <v>89820815</v>
      </c>
      <c r="O47" s="348">
        <v>315109089</v>
      </c>
      <c r="P47" s="350">
        <v>330825160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140" t="s">
        <v>88</v>
      </c>
      <c r="B1" s="2"/>
      <c r="C1" s="2"/>
      <c r="D1" s="2"/>
      <c r="E1" s="2"/>
      <c r="F1" s="2"/>
      <c r="G1" s="2"/>
      <c r="H1" s="2"/>
      <c r="I1" s="2"/>
      <c r="J1" s="2"/>
      <c r="K1" s="2"/>
      <c r="L1" s="2"/>
      <c r="M1" s="2"/>
      <c r="N1" s="2"/>
      <c r="O1" s="2"/>
      <c r="P1" s="2"/>
      <c r="Q1" s="1"/>
      <c r="R1" s="141"/>
    </row>
    <row r="2" spans="1:18" ht="18" customHeight="1">
      <c r="A2" s="2"/>
      <c r="B2" s="2"/>
      <c r="C2" s="2"/>
      <c r="D2" s="2"/>
      <c r="E2" s="2"/>
      <c r="F2" s="2"/>
      <c r="G2" s="2"/>
      <c r="H2" s="2"/>
      <c r="I2" s="2"/>
      <c r="J2" s="2"/>
      <c r="K2" s="2"/>
      <c r="L2" s="2"/>
      <c r="M2" s="2"/>
      <c r="N2" s="2"/>
      <c r="O2" s="2"/>
      <c r="P2" s="2"/>
      <c r="Q2" s="1"/>
      <c r="R2" s="141"/>
    </row>
    <row r="3" spans="1:18" ht="18" customHeight="1">
      <c r="A3" s="729" t="s">
        <v>1</v>
      </c>
      <c r="B3" s="729"/>
      <c r="C3" s="729"/>
      <c r="D3" s="729"/>
      <c r="E3" s="729"/>
      <c r="F3" s="729"/>
      <c r="G3" s="729"/>
      <c r="H3" s="729"/>
      <c r="I3" s="729"/>
      <c r="J3" s="729"/>
      <c r="K3" s="729"/>
      <c r="L3" s="729"/>
      <c r="M3" s="729"/>
      <c r="N3" s="729"/>
      <c r="O3" s="729"/>
      <c r="P3" s="729"/>
      <c r="Q3" s="729"/>
      <c r="R3" s="729"/>
    </row>
    <row r="4" spans="1:18" ht="18" customHeight="1">
      <c r="A4" s="729" t="s">
        <v>2</v>
      </c>
      <c r="B4" s="729"/>
      <c r="C4" s="729"/>
      <c r="D4" s="729"/>
      <c r="E4" s="729"/>
      <c r="F4" s="729"/>
      <c r="G4" s="729"/>
      <c r="H4" s="729"/>
      <c r="I4" s="729"/>
      <c r="J4" s="729"/>
      <c r="K4" s="729"/>
      <c r="L4" s="729"/>
      <c r="M4" s="729"/>
      <c r="N4" s="729"/>
      <c r="O4" s="729"/>
      <c r="P4" s="729"/>
      <c r="Q4" s="729"/>
      <c r="R4" s="729"/>
    </row>
    <row r="5" spans="1:18" ht="18" customHeight="1">
      <c r="A5" s="2"/>
      <c r="B5" s="2"/>
      <c r="C5" s="2"/>
      <c r="D5" s="2"/>
      <c r="E5" s="2"/>
      <c r="F5" s="2"/>
      <c r="G5" s="2"/>
      <c r="H5" s="2"/>
      <c r="I5" s="2"/>
      <c r="J5" s="2"/>
      <c r="K5" s="2"/>
      <c r="L5" s="2"/>
      <c r="M5" s="2"/>
      <c r="N5" s="1"/>
      <c r="O5" s="1"/>
      <c r="P5" s="107" t="s">
        <v>3</v>
      </c>
      <c r="Q5" s="142" t="s">
        <v>4</v>
      </c>
    </row>
    <row r="6" spans="1:18" ht="18" customHeight="1">
      <c r="A6" s="2"/>
      <c r="B6" s="2"/>
      <c r="C6" s="2"/>
      <c r="D6" s="2"/>
      <c r="E6" s="2"/>
      <c r="F6" s="2"/>
      <c r="G6" s="2"/>
      <c r="H6" s="2"/>
      <c r="I6" s="2"/>
      <c r="J6" s="2"/>
      <c r="K6" s="2"/>
      <c r="L6" s="2"/>
      <c r="M6" s="2"/>
      <c r="N6" s="1"/>
      <c r="O6" s="1"/>
      <c r="P6" s="109" t="s">
        <v>5</v>
      </c>
      <c r="Q6" s="110" t="s">
        <v>6</v>
      </c>
      <c r="R6" s="1" t="s">
        <v>7</v>
      </c>
    </row>
    <row r="7" spans="1:18" ht="18" customHeight="1">
      <c r="B7" s="105" t="s">
        <v>89</v>
      </c>
    </row>
    <row r="8" spans="1:18" ht="12" customHeight="1"/>
    <row r="9" spans="1:18" ht="18" customHeight="1">
      <c r="B9" s="105" t="s">
        <v>90</v>
      </c>
    </row>
    <row r="10" spans="1:18" ht="12" customHeight="1"/>
    <row r="11" spans="1:18" ht="24.75" customHeight="1">
      <c r="C11" s="83"/>
      <c r="D11" s="730" t="s">
        <v>91</v>
      </c>
      <c r="E11" s="731"/>
      <c r="F11" s="730" t="s">
        <v>92</v>
      </c>
      <c r="G11" s="731"/>
      <c r="H11" s="730" t="s">
        <v>93</v>
      </c>
      <c r="I11" s="731"/>
      <c r="J11" s="730" t="s">
        <v>94</v>
      </c>
      <c r="K11" s="731"/>
      <c r="L11" s="730" t="s">
        <v>95</v>
      </c>
      <c r="M11" s="732"/>
      <c r="N11" s="733" t="s">
        <v>27</v>
      </c>
      <c r="O11" s="732"/>
      <c r="P11" s="733" t="s">
        <v>87</v>
      </c>
      <c r="Q11" s="734"/>
    </row>
    <row r="12" spans="1:18" ht="24.75" customHeight="1">
      <c r="C12" s="143" t="s">
        <v>96</v>
      </c>
      <c r="D12" s="735">
        <v>435</v>
      </c>
      <c r="E12" s="736"/>
      <c r="F12" s="735">
        <v>209</v>
      </c>
      <c r="G12" s="736"/>
      <c r="H12" s="735">
        <v>0</v>
      </c>
      <c r="I12" s="736"/>
      <c r="J12" s="735">
        <v>30</v>
      </c>
      <c r="K12" s="736"/>
      <c r="L12" s="735">
        <v>115</v>
      </c>
      <c r="M12" s="736"/>
      <c r="N12" s="735">
        <v>528</v>
      </c>
      <c r="O12" s="736"/>
      <c r="P12" s="737">
        <v>1317</v>
      </c>
      <c r="Q12" s="738"/>
    </row>
    <row r="13" spans="1:18" ht="24.75" customHeight="1">
      <c r="C13" s="84"/>
      <c r="D13" s="144" t="s">
        <v>97</v>
      </c>
      <c r="E13" s="144" t="s">
        <v>98</v>
      </c>
      <c r="F13" s="144" t="s">
        <v>97</v>
      </c>
      <c r="G13" s="144" t="s">
        <v>98</v>
      </c>
      <c r="H13" s="145" t="s">
        <v>97</v>
      </c>
      <c r="I13" s="145" t="s">
        <v>98</v>
      </c>
      <c r="J13" s="145" t="s">
        <v>97</v>
      </c>
      <c r="K13" s="145" t="s">
        <v>98</v>
      </c>
      <c r="L13" s="145" t="s">
        <v>97</v>
      </c>
      <c r="M13" s="145" t="s">
        <v>98</v>
      </c>
      <c r="N13" s="145" t="s">
        <v>97</v>
      </c>
      <c r="O13" s="146" t="s">
        <v>99</v>
      </c>
      <c r="P13" s="145" t="s">
        <v>97</v>
      </c>
      <c r="Q13" s="147" t="s">
        <v>99</v>
      </c>
    </row>
    <row r="14" spans="1:18" ht="24.75" customHeight="1">
      <c r="C14" s="148" t="s">
        <v>100</v>
      </c>
      <c r="D14" s="149">
        <v>219</v>
      </c>
      <c r="E14" s="149">
        <v>219</v>
      </c>
      <c r="F14" s="149">
        <v>107</v>
      </c>
      <c r="G14" s="149">
        <v>107</v>
      </c>
      <c r="H14" s="150">
        <v>0</v>
      </c>
      <c r="I14" s="150">
        <v>0</v>
      </c>
      <c r="J14" s="150">
        <v>22</v>
      </c>
      <c r="K14" s="150">
        <v>22</v>
      </c>
      <c r="L14" s="150">
        <v>72</v>
      </c>
      <c r="M14" s="150">
        <v>72</v>
      </c>
      <c r="N14" s="150">
        <v>275</v>
      </c>
      <c r="O14" s="150">
        <v>275</v>
      </c>
      <c r="P14" s="151">
        <v>695</v>
      </c>
      <c r="Q14" s="152">
        <v>695</v>
      </c>
    </row>
    <row r="15" spans="1:18" ht="24.75" customHeight="1">
      <c r="C15" s="153" t="s">
        <v>101</v>
      </c>
      <c r="D15" s="154">
        <v>207</v>
      </c>
      <c r="E15" s="154">
        <v>207</v>
      </c>
      <c r="F15" s="154">
        <v>103</v>
      </c>
      <c r="G15" s="154">
        <v>103</v>
      </c>
      <c r="H15" s="155">
        <v>0</v>
      </c>
      <c r="I15" s="155">
        <v>0</v>
      </c>
      <c r="J15" s="155">
        <v>19</v>
      </c>
      <c r="K15" s="155">
        <v>19</v>
      </c>
      <c r="L15" s="155">
        <v>69</v>
      </c>
      <c r="M15" s="155">
        <v>69</v>
      </c>
      <c r="N15" s="155">
        <v>171</v>
      </c>
      <c r="O15" s="155">
        <v>171</v>
      </c>
      <c r="P15" s="156">
        <v>569</v>
      </c>
      <c r="Q15" s="157">
        <v>569</v>
      </c>
    </row>
    <row r="16" spans="1:18" ht="24.75" customHeight="1">
      <c r="C16" s="158" t="s">
        <v>102</v>
      </c>
      <c r="D16" s="149">
        <v>114</v>
      </c>
      <c r="E16" s="149">
        <v>114</v>
      </c>
      <c r="F16" s="149">
        <v>47</v>
      </c>
      <c r="G16" s="149">
        <v>47</v>
      </c>
      <c r="H16" s="150">
        <v>0</v>
      </c>
      <c r="I16" s="150">
        <v>0</v>
      </c>
      <c r="J16" s="150">
        <v>4</v>
      </c>
      <c r="K16" s="150">
        <v>4</v>
      </c>
      <c r="L16" s="150">
        <v>20</v>
      </c>
      <c r="M16" s="150">
        <v>20</v>
      </c>
      <c r="N16" s="150">
        <v>114</v>
      </c>
      <c r="O16" s="150">
        <v>114</v>
      </c>
      <c r="P16" s="151">
        <v>299</v>
      </c>
      <c r="Q16" s="152">
        <v>299</v>
      </c>
    </row>
    <row r="17" spans="2:17" ht="24.75" customHeight="1">
      <c r="C17" s="159" t="s">
        <v>101</v>
      </c>
      <c r="D17" s="154">
        <v>106</v>
      </c>
      <c r="E17" s="154">
        <v>106</v>
      </c>
      <c r="F17" s="154">
        <v>45</v>
      </c>
      <c r="G17" s="154">
        <v>45</v>
      </c>
      <c r="H17" s="155">
        <v>0</v>
      </c>
      <c r="I17" s="155">
        <v>0</v>
      </c>
      <c r="J17" s="155">
        <v>4</v>
      </c>
      <c r="K17" s="155">
        <v>4</v>
      </c>
      <c r="L17" s="155">
        <v>19</v>
      </c>
      <c r="M17" s="155">
        <v>19</v>
      </c>
      <c r="N17" s="155">
        <v>77</v>
      </c>
      <c r="O17" s="155">
        <v>77</v>
      </c>
      <c r="P17" s="156">
        <v>251</v>
      </c>
      <c r="Q17" s="157">
        <v>251</v>
      </c>
    </row>
    <row r="18" spans="2:17" ht="24.75" customHeight="1">
      <c r="C18" s="158" t="s">
        <v>103</v>
      </c>
      <c r="D18" s="160">
        <v>95</v>
      </c>
      <c r="E18" s="160">
        <v>95</v>
      </c>
      <c r="F18" s="160">
        <v>45</v>
      </c>
      <c r="G18" s="160">
        <v>45</v>
      </c>
      <c r="H18" s="160">
        <v>0</v>
      </c>
      <c r="I18" s="160">
        <v>0</v>
      </c>
      <c r="J18" s="160">
        <v>3</v>
      </c>
      <c r="K18" s="160">
        <v>3</v>
      </c>
      <c r="L18" s="160">
        <v>22</v>
      </c>
      <c r="M18" s="160">
        <v>22</v>
      </c>
      <c r="N18" s="160">
        <v>109</v>
      </c>
      <c r="O18" s="160">
        <v>109</v>
      </c>
      <c r="P18" s="151">
        <v>274</v>
      </c>
      <c r="Q18" s="152">
        <v>274</v>
      </c>
    </row>
    <row r="19" spans="2:17" ht="24.75" customHeight="1">
      <c r="C19" s="159" t="s">
        <v>101</v>
      </c>
      <c r="D19" s="161">
        <v>91</v>
      </c>
      <c r="E19" s="161">
        <v>91</v>
      </c>
      <c r="F19" s="161">
        <v>42</v>
      </c>
      <c r="G19" s="161">
        <v>42</v>
      </c>
      <c r="H19" s="162">
        <v>0</v>
      </c>
      <c r="I19" s="162">
        <v>0</v>
      </c>
      <c r="J19" s="162">
        <v>2</v>
      </c>
      <c r="K19" s="162">
        <v>2</v>
      </c>
      <c r="L19" s="162">
        <v>19</v>
      </c>
      <c r="M19" s="162">
        <v>19</v>
      </c>
      <c r="N19" s="162">
        <v>70</v>
      </c>
      <c r="O19" s="162">
        <v>70</v>
      </c>
      <c r="P19" s="163">
        <v>224</v>
      </c>
      <c r="Q19" s="164">
        <v>224</v>
      </c>
    </row>
    <row r="20" spans="2:17" ht="24.75" customHeight="1">
      <c r="C20" s="158" t="s">
        <v>104</v>
      </c>
      <c r="D20" s="160">
        <v>7</v>
      </c>
      <c r="E20" s="160">
        <v>7</v>
      </c>
      <c r="F20" s="160">
        <v>10</v>
      </c>
      <c r="G20" s="160">
        <v>10</v>
      </c>
      <c r="H20" s="160">
        <v>0</v>
      </c>
      <c r="I20" s="160">
        <v>0</v>
      </c>
      <c r="J20" s="160">
        <v>1</v>
      </c>
      <c r="K20" s="160">
        <v>1</v>
      </c>
      <c r="L20" s="160">
        <v>1</v>
      </c>
      <c r="M20" s="160">
        <v>1</v>
      </c>
      <c r="N20" s="160">
        <v>30</v>
      </c>
      <c r="O20" s="160">
        <v>30</v>
      </c>
      <c r="P20" s="151">
        <v>49</v>
      </c>
      <c r="Q20" s="152">
        <v>49</v>
      </c>
    </row>
    <row r="21" spans="2:17" ht="24.75" customHeight="1">
      <c r="C21" s="165" t="s">
        <v>101</v>
      </c>
      <c r="D21" s="166">
        <v>7</v>
      </c>
      <c r="E21" s="166">
        <v>7</v>
      </c>
      <c r="F21" s="166">
        <v>10</v>
      </c>
      <c r="G21" s="166">
        <v>10</v>
      </c>
      <c r="H21" s="167">
        <v>0</v>
      </c>
      <c r="I21" s="167">
        <v>0</v>
      </c>
      <c r="J21" s="167">
        <v>1</v>
      </c>
      <c r="K21" s="167">
        <v>1</v>
      </c>
      <c r="L21" s="167">
        <v>1</v>
      </c>
      <c r="M21" s="167">
        <v>1</v>
      </c>
      <c r="N21" s="167">
        <v>20</v>
      </c>
      <c r="O21" s="167">
        <v>20</v>
      </c>
      <c r="P21" s="168">
        <v>39</v>
      </c>
      <c r="Q21" s="169">
        <v>39</v>
      </c>
    </row>
    <row r="22" spans="2:17" ht="12" customHeight="1"/>
    <row r="23" spans="2:17" ht="18" customHeight="1">
      <c r="B23" s="105" t="s">
        <v>105</v>
      </c>
    </row>
    <row r="24" spans="2:17" ht="12" customHeight="1"/>
    <row r="25" spans="2:17" ht="24.75" customHeight="1">
      <c r="C25" s="83"/>
      <c r="D25" s="128" t="s">
        <v>106</v>
      </c>
    </row>
    <row r="26" spans="2:17" ht="24.75" customHeight="1">
      <c r="C26" s="143" t="s">
        <v>96</v>
      </c>
      <c r="D26" s="170">
        <v>0</v>
      </c>
    </row>
    <row r="27" spans="2:17" ht="24.75" customHeight="1">
      <c r="C27" s="158" t="s">
        <v>107</v>
      </c>
      <c r="D27" s="171">
        <v>0</v>
      </c>
    </row>
    <row r="28" spans="2:17" ht="24.75" customHeight="1">
      <c r="C28" s="159" t="s">
        <v>101</v>
      </c>
      <c r="D28" s="172">
        <v>0</v>
      </c>
    </row>
    <row r="29" spans="2:17" ht="24.75" customHeight="1">
      <c r="C29" s="158" t="s">
        <v>108</v>
      </c>
      <c r="D29" s="173">
        <v>0</v>
      </c>
    </row>
    <row r="30" spans="2:17" ht="24.75" customHeight="1">
      <c r="C30" s="165" t="s">
        <v>101</v>
      </c>
      <c r="D30" s="174">
        <v>0</v>
      </c>
    </row>
    <row r="31" spans="2:17" ht="12" customHeight="1"/>
    <row r="32" spans="2:17" ht="18" customHeight="1">
      <c r="B32" s="105" t="s">
        <v>109</v>
      </c>
    </row>
    <row r="33" spans="3:7" ht="12" customHeight="1"/>
    <row r="34" spans="3:7" ht="24.75" customHeight="1">
      <c r="C34" s="83"/>
      <c r="D34" s="740" t="s">
        <v>110</v>
      </c>
      <c r="E34" s="741"/>
      <c r="F34" s="85"/>
      <c r="G34" s="128" t="s">
        <v>106</v>
      </c>
    </row>
    <row r="35" spans="3:7" ht="24.75" customHeight="1">
      <c r="C35" s="175" t="s">
        <v>96</v>
      </c>
      <c r="D35" s="735">
        <v>0</v>
      </c>
      <c r="E35" s="739"/>
      <c r="F35" s="176" t="s">
        <v>96</v>
      </c>
      <c r="G35" s="170">
        <v>0</v>
      </c>
    </row>
    <row r="36" spans="3:7" ht="24.75" customHeight="1">
      <c r="C36" s="86"/>
      <c r="D36" s="177" t="s">
        <v>97</v>
      </c>
      <c r="E36" s="178" t="s">
        <v>98</v>
      </c>
      <c r="F36" s="179" t="s">
        <v>107</v>
      </c>
      <c r="G36" s="180">
        <v>0</v>
      </c>
    </row>
    <row r="37" spans="3:7" ht="24.75" customHeight="1">
      <c r="C37" s="181" t="s">
        <v>111</v>
      </c>
      <c r="D37" s="182">
        <v>0</v>
      </c>
      <c r="E37" s="173">
        <v>0</v>
      </c>
      <c r="F37" s="183" t="s">
        <v>112</v>
      </c>
      <c r="G37" s="172">
        <v>0</v>
      </c>
    </row>
    <row r="38" spans="3:7" ht="24.75" customHeight="1">
      <c r="C38" s="159" t="s">
        <v>101</v>
      </c>
      <c r="D38" s="155">
        <v>0</v>
      </c>
      <c r="E38" s="172">
        <v>0</v>
      </c>
      <c r="F38" s="184" t="s">
        <v>108</v>
      </c>
      <c r="G38" s="173">
        <v>0</v>
      </c>
    </row>
    <row r="39" spans="3:7" ht="24.75" customHeight="1">
      <c r="C39" s="158" t="s">
        <v>103</v>
      </c>
      <c r="D39" s="182">
        <v>0</v>
      </c>
      <c r="E39" s="173">
        <v>0</v>
      </c>
      <c r="F39" s="185" t="s">
        <v>112</v>
      </c>
      <c r="G39" s="174">
        <v>0</v>
      </c>
    </row>
    <row r="40" spans="3:7" ht="24.75" customHeight="1">
      <c r="C40" s="186" t="s">
        <v>101</v>
      </c>
      <c r="D40" s="187">
        <v>0</v>
      </c>
      <c r="E40" s="172">
        <v>0</v>
      </c>
    </row>
    <row r="41" spans="3:7" ht="24.75" customHeight="1">
      <c r="C41" s="158" t="s">
        <v>113</v>
      </c>
      <c r="D41" s="150">
        <v>0</v>
      </c>
      <c r="E41" s="173">
        <v>0</v>
      </c>
    </row>
    <row r="42" spans="3:7" ht="24.75" customHeight="1">
      <c r="C42" s="165" t="s">
        <v>101</v>
      </c>
      <c r="D42" s="167">
        <v>0</v>
      </c>
      <c r="E42" s="174">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33"/>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231</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232</v>
      </c>
    </row>
    <row r="8" spans="1:17" ht="18" customHeight="1">
      <c r="C8" s="140" t="s">
        <v>209</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0</v>
      </c>
      <c r="G11" s="296">
        <v>0</v>
      </c>
      <c r="H11" s="297">
        <v>0</v>
      </c>
      <c r="I11" s="298"/>
      <c r="J11" s="296">
        <v>0</v>
      </c>
      <c r="K11" s="296">
        <v>0</v>
      </c>
      <c r="L11" s="295">
        <v>0</v>
      </c>
      <c r="M11" s="296">
        <v>0</v>
      </c>
      <c r="N11" s="296">
        <v>0</v>
      </c>
      <c r="O11" s="295">
        <v>0</v>
      </c>
      <c r="P11" s="299">
        <v>0</v>
      </c>
    </row>
    <row r="12" spans="1:17" ht="18" customHeight="1">
      <c r="C12" s="300"/>
      <c r="D12" s="301" t="s">
        <v>212</v>
      </c>
      <c r="E12" s="302"/>
      <c r="F12" s="303">
        <v>0</v>
      </c>
      <c r="G12" s="304">
        <v>0</v>
      </c>
      <c r="H12" s="305">
        <v>0</v>
      </c>
      <c r="I12" s="306"/>
      <c r="J12" s="304">
        <v>0</v>
      </c>
      <c r="K12" s="303">
        <v>0</v>
      </c>
      <c r="L12" s="303">
        <v>0</v>
      </c>
      <c r="M12" s="303">
        <v>0</v>
      </c>
      <c r="N12" s="304">
        <v>0</v>
      </c>
      <c r="O12" s="303">
        <v>0</v>
      </c>
      <c r="P12" s="307">
        <v>0</v>
      </c>
    </row>
    <row r="13" spans="1:17" ht="18" customHeight="1">
      <c r="C13" s="300"/>
      <c r="D13" s="308"/>
      <c r="E13" s="309" t="s">
        <v>163</v>
      </c>
      <c r="F13" s="310">
        <v>0</v>
      </c>
      <c r="G13" s="311">
        <v>0</v>
      </c>
      <c r="H13" s="305">
        <v>0</v>
      </c>
      <c r="I13" s="312"/>
      <c r="J13" s="311">
        <v>0</v>
      </c>
      <c r="K13" s="310">
        <v>0</v>
      </c>
      <c r="L13" s="310">
        <v>0</v>
      </c>
      <c r="M13" s="310">
        <v>0</v>
      </c>
      <c r="N13" s="311">
        <v>0</v>
      </c>
      <c r="O13" s="303">
        <v>0</v>
      </c>
      <c r="P13" s="307">
        <v>0</v>
      </c>
    </row>
    <row r="14" spans="1:17" ht="18" customHeight="1">
      <c r="C14" s="300"/>
      <c r="D14" s="308"/>
      <c r="E14" s="309" t="s">
        <v>164</v>
      </c>
      <c r="F14" s="310">
        <v>0</v>
      </c>
      <c r="G14" s="311">
        <v>0</v>
      </c>
      <c r="H14" s="305">
        <v>0</v>
      </c>
      <c r="I14" s="312"/>
      <c r="J14" s="311">
        <v>0</v>
      </c>
      <c r="K14" s="310">
        <v>0</v>
      </c>
      <c r="L14" s="310">
        <v>0</v>
      </c>
      <c r="M14" s="310">
        <v>0</v>
      </c>
      <c r="N14" s="311">
        <v>0</v>
      </c>
      <c r="O14" s="303">
        <v>0</v>
      </c>
      <c r="P14" s="307">
        <v>0</v>
      </c>
    </row>
    <row r="15" spans="1:17" ht="18" customHeight="1">
      <c r="C15" s="300"/>
      <c r="D15" s="308"/>
      <c r="E15" s="309" t="s">
        <v>165</v>
      </c>
      <c r="F15" s="310">
        <v>0</v>
      </c>
      <c r="G15" s="311">
        <v>0</v>
      </c>
      <c r="H15" s="305">
        <v>0</v>
      </c>
      <c r="I15" s="312"/>
      <c r="J15" s="311">
        <v>0</v>
      </c>
      <c r="K15" s="310">
        <v>0</v>
      </c>
      <c r="L15" s="310">
        <v>0</v>
      </c>
      <c r="M15" s="310">
        <v>0</v>
      </c>
      <c r="N15" s="311">
        <v>0</v>
      </c>
      <c r="O15" s="303">
        <v>0</v>
      </c>
      <c r="P15" s="307">
        <v>0</v>
      </c>
    </row>
    <row r="16" spans="1:17" ht="18" customHeight="1">
      <c r="C16" s="300"/>
      <c r="D16" s="308"/>
      <c r="E16" s="309" t="s">
        <v>166</v>
      </c>
      <c r="F16" s="310">
        <v>0</v>
      </c>
      <c r="G16" s="311">
        <v>0</v>
      </c>
      <c r="H16" s="305">
        <v>0</v>
      </c>
      <c r="I16" s="312"/>
      <c r="J16" s="311">
        <v>0</v>
      </c>
      <c r="K16" s="310">
        <v>0</v>
      </c>
      <c r="L16" s="310">
        <v>0</v>
      </c>
      <c r="M16" s="310">
        <v>0</v>
      </c>
      <c r="N16" s="311">
        <v>0</v>
      </c>
      <c r="O16" s="303">
        <v>0</v>
      </c>
      <c r="P16" s="307">
        <v>0</v>
      </c>
    </row>
    <row r="17" spans="3:16" ht="18" customHeight="1">
      <c r="C17" s="300"/>
      <c r="D17" s="308"/>
      <c r="E17" s="309" t="s">
        <v>167</v>
      </c>
      <c r="F17" s="310">
        <v>0</v>
      </c>
      <c r="G17" s="311">
        <v>0</v>
      </c>
      <c r="H17" s="305">
        <v>0</v>
      </c>
      <c r="I17" s="312"/>
      <c r="J17" s="311">
        <v>0</v>
      </c>
      <c r="K17" s="310">
        <v>0</v>
      </c>
      <c r="L17" s="310">
        <v>0</v>
      </c>
      <c r="M17" s="310">
        <v>0</v>
      </c>
      <c r="N17" s="311">
        <v>0</v>
      </c>
      <c r="O17" s="303">
        <v>0</v>
      </c>
      <c r="P17" s="307">
        <v>0</v>
      </c>
    </row>
    <row r="18" spans="3:16" ht="18" customHeight="1">
      <c r="C18" s="300"/>
      <c r="D18" s="301" t="s">
        <v>213</v>
      </c>
      <c r="E18" s="313"/>
      <c r="F18" s="303">
        <v>0</v>
      </c>
      <c r="G18" s="304">
        <v>0</v>
      </c>
      <c r="H18" s="305">
        <v>0</v>
      </c>
      <c r="I18" s="306"/>
      <c r="J18" s="304">
        <v>0</v>
      </c>
      <c r="K18" s="303">
        <v>0</v>
      </c>
      <c r="L18" s="303">
        <v>0</v>
      </c>
      <c r="M18" s="303">
        <v>0</v>
      </c>
      <c r="N18" s="304">
        <v>0</v>
      </c>
      <c r="O18" s="303">
        <v>0</v>
      </c>
      <c r="P18" s="307">
        <v>0</v>
      </c>
    </row>
    <row r="19" spans="3:16" ht="18" customHeight="1">
      <c r="C19" s="300"/>
      <c r="D19" s="308"/>
      <c r="E19" s="314" t="s">
        <v>168</v>
      </c>
      <c r="F19" s="310">
        <v>0</v>
      </c>
      <c r="G19" s="311">
        <v>0</v>
      </c>
      <c r="H19" s="305">
        <v>0</v>
      </c>
      <c r="I19" s="312"/>
      <c r="J19" s="311">
        <v>0</v>
      </c>
      <c r="K19" s="310">
        <v>0</v>
      </c>
      <c r="L19" s="310">
        <v>0</v>
      </c>
      <c r="M19" s="310">
        <v>0</v>
      </c>
      <c r="N19" s="311">
        <v>0</v>
      </c>
      <c r="O19" s="303">
        <v>0</v>
      </c>
      <c r="P19" s="307">
        <v>0</v>
      </c>
    </row>
    <row r="20" spans="3:16" ht="18" customHeight="1">
      <c r="C20" s="300"/>
      <c r="D20" s="308"/>
      <c r="E20" s="314" t="s">
        <v>169</v>
      </c>
      <c r="F20" s="310">
        <v>0</v>
      </c>
      <c r="G20" s="311">
        <v>0</v>
      </c>
      <c r="H20" s="305">
        <v>0</v>
      </c>
      <c r="I20" s="312"/>
      <c r="J20" s="311">
        <v>0</v>
      </c>
      <c r="K20" s="310">
        <v>0</v>
      </c>
      <c r="L20" s="310">
        <v>0</v>
      </c>
      <c r="M20" s="310">
        <v>0</v>
      </c>
      <c r="N20" s="311">
        <v>0</v>
      </c>
      <c r="O20" s="303">
        <v>0</v>
      </c>
      <c r="P20" s="307">
        <v>0</v>
      </c>
    </row>
    <row r="21" spans="3:16" ht="18" customHeight="1">
      <c r="C21" s="300"/>
      <c r="D21" s="301" t="s">
        <v>214</v>
      </c>
      <c r="E21" s="302"/>
      <c r="F21" s="303">
        <v>0</v>
      </c>
      <c r="G21" s="304">
        <v>0</v>
      </c>
      <c r="H21" s="305">
        <v>0</v>
      </c>
      <c r="I21" s="306"/>
      <c r="J21" s="304">
        <v>0</v>
      </c>
      <c r="K21" s="303">
        <v>0</v>
      </c>
      <c r="L21" s="303">
        <v>0</v>
      </c>
      <c r="M21" s="303">
        <v>0</v>
      </c>
      <c r="N21" s="304">
        <v>0</v>
      </c>
      <c r="O21" s="303">
        <v>0</v>
      </c>
      <c r="P21" s="307">
        <v>0</v>
      </c>
    </row>
    <row r="22" spans="3:16" ht="18" customHeight="1">
      <c r="C22" s="300"/>
      <c r="D22" s="308"/>
      <c r="E22" s="309" t="s">
        <v>170</v>
      </c>
      <c r="F22" s="310">
        <v>0</v>
      </c>
      <c r="G22" s="311">
        <v>0</v>
      </c>
      <c r="H22" s="305">
        <v>0</v>
      </c>
      <c r="I22" s="312"/>
      <c r="J22" s="311">
        <v>0</v>
      </c>
      <c r="K22" s="310">
        <v>0</v>
      </c>
      <c r="L22" s="310">
        <v>0</v>
      </c>
      <c r="M22" s="310">
        <v>0</v>
      </c>
      <c r="N22" s="311">
        <v>0</v>
      </c>
      <c r="O22" s="303">
        <v>0</v>
      </c>
      <c r="P22" s="307">
        <v>0</v>
      </c>
    </row>
    <row r="23" spans="3:16" ht="18" customHeight="1">
      <c r="C23" s="300"/>
      <c r="D23" s="308"/>
      <c r="E23" s="309" t="s">
        <v>171</v>
      </c>
      <c r="F23" s="310">
        <v>0</v>
      </c>
      <c r="G23" s="311">
        <v>0</v>
      </c>
      <c r="H23" s="305">
        <v>0</v>
      </c>
      <c r="I23" s="312"/>
      <c r="J23" s="311">
        <v>0</v>
      </c>
      <c r="K23" s="310">
        <v>0</v>
      </c>
      <c r="L23" s="310">
        <v>0</v>
      </c>
      <c r="M23" s="310">
        <v>0</v>
      </c>
      <c r="N23" s="311">
        <v>0</v>
      </c>
      <c r="O23" s="303">
        <v>0</v>
      </c>
      <c r="P23" s="307">
        <v>0</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0</v>
      </c>
      <c r="G26" s="304">
        <v>0</v>
      </c>
      <c r="H26" s="305">
        <v>0</v>
      </c>
      <c r="I26" s="306"/>
      <c r="J26" s="304">
        <v>0</v>
      </c>
      <c r="K26" s="303">
        <v>0</v>
      </c>
      <c r="L26" s="303">
        <v>0</v>
      </c>
      <c r="M26" s="303">
        <v>0</v>
      </c>
      <c r="N26" s="304">
        <v>0</v>
      </c>
      <c r="O26" s="303">
        <v>0</v>
      </c>
      <c r="P26" s="307">
        <v>0</v>
      </c>
    </row>
    <row r="27" spans="3:16" ht="18" customHeight="1">
      <c r="C27" s="300"/>
      <c r="D27" s="308"/>
      <c r="E27" s="316" t="s">
        <v>174</v>
      </c>
      <c r="F27" s="317">
        <v>0</v>
      </c>
      <c r="G27" s="318">
        <v>0</v>
      </c>
      <c r="H27" s="305">
        <v>0</v>
      </c>
      <c r="I27" s="312"/>
      <c r="J27" s="318">
        <v>0</v>
      </c>
      <c r="K27" s="317">
        <v>0</v>
      </c>
      <c r="L27" s="317">
        <v>0</v>
      </c>
      <c r="M27" s="317">
        <v>0</v>
      </c>
      <c r="N27" s="318">
        <v>0</v>
      </c>
      <c r="O27" s="303">
        <v>0</v>
      </c>
      <c r="P27" s="307">
        <v>0</v>
      </c>
    </row>
    <row r="28" spans="3:16" ht="18" customHeight="1">
      <c r="C28" s="300"/>
      <c r="D28" s="319"/>
      <c r="E28" s="314" t="s">
        <v>216</v>
      </c>
      <c r="F28" s="320">
        <v>0</v>
      </c>
      <c r="G28" s="321">
        <v>0</v>
      </c>
      <c r="H28" s="305">
        <v>0</v>
      </c>
      <c r="I28" s="322"/>
      <c r="J28" s="321">
        <v>0</v>
      </c>
      <c r="K28" s="320">
        <v>0</v>
      </c>
      <c r="L28" s="320">
        <v>0</v>
      </c>
      <c r="M28" s="320">
        <v>0</v>
      </c>
      <c r="N28" s="321">
        <v>0</v>
      </c>
      <c r="O28" s="303">
        <v>0</v>
      </c>
      <c r="P28" s="307">
        <v>0</v>
      </c>
    </row>
    <row r="29" spans="3:16" ht="18" customHeight="1">
      <c r="C29" s="300"/>
      <c r="D29" s="323"/>
      <c r="E29" s="309" t="s">
        <v>217</v>
      </c>
      <c r="F29" s="324">
        <v>0</v>
      </c>
      <c r="G29" s="325">
        <v>0</v>
      </c>
      <c r="H29" s="305">
        <v>0</v>
      </c>
      <c r="I29" s="322"/>
      <c r="J29" s="325">
        <v>0</v>
      </c>
      <c r="K29" s="324">
        <v>0</v>
      </c>
      <c r="L29" s="324">
        <v>0</v>
      </c>
      <c r="M29" s="324">
        <v>0</v>
      </c>
      <c r="N29" s="325">
        <v>0</v>
      </c>
      <c r="O29" s="303">
        <v>0</v>
      </c>
      <c r="P29" s="307">
        <v>0</v>
      </c>
    </row>
    <row r="30" spans="3:16" ht="18" customHeight="1">
      <c r="C30" s="300"/>
      <c r="D30" s="308" t="s">
        <v>175</v>
      </c>
      <c r="E30" s="326"/>
      <c r="F30" s="310">
        <v>0</v>
      </c>
      <c r="G30" s="311">
        <v>0</v>
      </c>
      <c r="H30" s="305">
        <v>0</v>
      </c>
      <c r="I30" s="312"/>
      <c r="J30" s="311">
        <v>0</v>
      </c>
      <c r="K30" s="310">
        <v>0</v>
      </c>
      <c r="L30" s="310">
        <v>0</v>
      </c>
      <c r="M30" s="310">
        <v>0</v>
      </c>
      <c r="N30" s="311">
        <v>0</v>
      </c>
      <c r="O30" s="303">
        <v>0</v>
      </c>
      <c r="P30" s="307">
        <v>0</v>
      </c>
    </row>
    <row r="31" spans="3:16" ht="18" customHeight="1">
      <c r="C31" s="327"/>
      <c r="D31" s="328" t="s">
        <v>176</v>
      </c>
      <c r="E31" s="329"/>
      <c r="F31" s="330">
        <v>0</v>
      </c>
      <c r="G31" s="331">
        <v>0</v>
      </c>
      <c r="H31" s="332">
        <v>0</v>
      </c>
      <c r="I31" s="312"/>
      <c r="J31" s="331">
        <v>0</v>
      </c>
      <c r="K31" s="330">
        <v>0</v>
      </c>
      <c r="L31" s="330">
        <v>0</v>
      </c>
      <c r="M31" s="330">
        <v>0</v>
      </c>
      <c r="N31" s="331">
        <v>0</v>
      </c>
      <c r="O31" s="332">
        <v>0</v>
      </c>
      <c r="P31" s="333">
        <v>0</v>
      </c>
    </row>
    <row r="32" spans="3:16" ht="18" customHeight="1">
      <c r="C32" s="293" t="s">
        <v>218</v>
      </c>
      <c r="D32" s="334"/>
      <c r="E32" s="335"/>
      <c r="F32" s="295">
        <v>0</v>
      </c>
      <c r="G32" s="296">
        <v>0</v>
      </c>
      <c r="H32" s="297">
        <v>0</v>
      </c>
      <c r="I32" s="298"/>
      <c r="J32" s="296">
        <v>0</v>
      </c>
      <c r="K32" s="295">
        <v>0</v>
      </c>
      <c r="L32" s="295">
        <v>0</v>
      </c>
      <c r="M32" s="295">
        <v>0</v>
      </c>
      <c r="N32" s="296">
        <v>0</v>
      </c>
      <c r="O32" s="295">
        <v>0</v>
      </c>
      <c r="P32" s="299">
        <v>0</v>
      </c>
    </row>
    <row r="33" spans="3:16" ht="18" customHeight="1">
      <c r="C33" s="336"/>
      <c r="D33" s="784" t="s">
        <v>192</v>
      </c>
      <c r="E33" s="786"/>
      <c r="F33" s="337">
        <v>0</v>
      </c>
      <c r="G33" s="338">
        <v>0</v>
      </c>
      <c r="H33" s="339">
        <v>0</v>
      </c>
      <c r="I33" s="312"/>
      <c r="J33" s="338">
        <v>0</v>
      </c>
      <c r="K33" s="337">
        <v>0</v>
      </c>
      <c r="L33" s="337">
        <v>0</v>
      </c>
      <c r="M33" s="337">
        <v>0</v>
      </c>
      <c r="N33" s="338">
        <v>0</v>
      </c>
      <c r="O33" s="340">
        <v>0</v>
      </c>
      <c r="P33" s="341">
        <v>0</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0</v>
      </c>
      <c r="K35" s="310">
        <v>0</v>
      </c>
      <c r="L35" s="310">
        <v>0</v>
      </c>
      <c r="M35" s="310">
        <v>0</v>
      </c>
      <c r="N35" s="311">
        <v>0</v>
      </c>
      <c r="O35" s="303">
        <v>0</v>
      </c>
      <c r="P35" s="307">
        <v>0</v>
      </c>
    </row>
    <row r="36" spans="3:16" ht="18" customHeight="1">
      <c r="C36" s="300"/>
      <c r="D36" s="342" t="s">
        <v>195</v>
      </c>
      <c r="E36" s="313"/>
      <c r="F36" s="310">
        <v>0</v>
      </c>
      <c r="G36" s="311">
        <v>0</v>
      </c>
      <c r="H36" s="305">
        <v>0</v>
      </c>
      <c r="I36" s="312"/>
      <c r="J36" s="311">
        <v>0</v>
      </c>
      <c r="K36" s="310">
        <v>0</v>
      </c>
      <c r="L36" s="310">
        <v>0</v>
      </c>
      <c r="M36" s="310">
        <v>0</v>
      </c>
      <c r="N36" s="311">
        <v>0</v>
      </c>
      <c r="O36" s="303">
        <v>0</v>
      </c>
      <c r="P36" s="307">
        <v>0</v>
      </c>
    </row>
    <row r="37" spans="3:16" ht="18" customHeight="1">
      <c r="C37" s="300"/>
      <c r="D37" s="342" t="s">
        <v>196</v>
      </c>
      <c r="E37" s="313"/>
      <c r="F37" s="310">
        <v>0</v>
      </c>
      <c r="G37" s="311">
        <v>0</v>
      </c>
      <c r="H37" s="305">
        <v>0</v>
      </c>
      <c r="I37" s="312"/>
      <c r="J37" s="311">
        <v>0</v>
      </c>
      <c r="K37" s="310">
        <v>0</v>
      </c>
      <c r="L37" s="310">
        <v>0</v>
      </c>
      <c r="M37" s="310">
        <v>0</v>
      </c>
      <c r="N37" s="311">
        <v>0</v>
      </c>
      <c r="O37" s="303">
        <v>0</v>
      </c>
      <c r="P37" s="307">
        <v>0</v>
      </c>
    </row>
    <row r="38" spans="3:16" ht="18" customHeight="1">
      <c r="C38" s="300"/>
      <c r="D38" s="342" t="s">
        <v>197</v>
      </c>
      <c r="E38" s="313"/>
      <c r="F38" s="338">
        <v>0</v>
      </c>
      <c r="G38" s="311">
        <v>0</v>
      </c>
      <c r="H38" s="305">
        <v>0</v>
      </c>
      <c r="I38" s="312"/>
      <c r="J38" s="311">
        <v>0</v>
      </c>
      <c r="K38" s="310">
        <v>0</v>
      </c>
      <c r="L38" s="310">
        <v>0</v>
      </c>
      <c r="M38" s="310">
        <v>0</v>
      </c>
      <c r="N38" s="311">
        <v>0</v>
      </c>
      <c r="O38" s="303">
        <v>0</v>
      </c>
      <c r="P38" s="307">
        <v>0</v>
      </c>
    </row>
    <row r="39" spans="3:16" ht="18" customHeight="1">
      <c r="C39" s="300"/>
      <c r="D39" s="784" t="s">
        <v>198</v>
      </c>
      <c r="E39" s="785"/>
      <c r="F39" s="337">
        <v>0</v>
      </c>
      <c r="G39" s="338">
        <v>0</v>
      </c>
      <c r="H39" s="305">
        <v>0</v>
      </c>
      <c r="I39" s="312"/>
      <c r="J39" s="311">
        <v>0</v>
      </c>
      <c r="K39" s="310">
        <v>0</v>
      </c>
      <c r="L39" s="310">
        <v>0</v>
      </c>
      <c r="M39" s="310">
        <v>0</v>
      </c>
      <c r="N39" s="311">
        <v>0</v>
      </c>
      <c r="O39" s="303">
        <v>0</v>
      </c>
      <c r="P39" s="307">
        <v>0</v>
      </c>
    </row>
    <row r="40" spans="3:16" ht="18" customHeight="1">
      <c r="C40" s="336"/>
      <c r="D40" s="784" t="s">
        <v>199</v>
      </c>
      <c r="E40" s="786"/>
      <c r="F40" s="337">
        <v>0</v>
      </c>
      <c r="G40" s="338">
        <v>0</v>
      </c>
      <c r="H40" s="339">
        <v>0</v>
      </c>
      <c r="I40" s="312"/>
      <c r="J40" s="338">
        <v>0</v>
      </c>
      <c r="K40" s="337">
        <v>0</v>
      </c>
      <c r="L40" s="337">
        <v>0</v>
      </c>
      <c r="M40" s="337">
        <v>0</v>
      </c>
      <c r="N40" s="338">
        <v>0</v>
      </c>
      <c r="O40" s="340">
        <v>0</v>
      </c>
      <c r="P40" s="341">
        <v>0</v>
      </c>
    </row>
    <row r="41" spans="3:16" ht="18" customHeight="1">
      <c r="C41" s="343"/>
      <c r="D41" s="787" t="s">
        <v>219</v>
      </c>
      <c r="E41" s="788"/>
      <c r="F41" s="330">
        <v>0</v>
      </c>
      <c r="G41" s="331">
        <v>0</v>
      </c>
      <c r="H41" s="305">
        <v>0</v>
      </c>
      <c r="I41" s="312"/>
      <c r="J41" s="331">
        <v>0</v>
      </c>
      <c r="K41" s="330">
        <v>0</v>
      </c>
      <c r="L41" s="330">
        <v>0</v>
      </c>
      <c r="M41" s="330">
        <v>0</v>
      </c>
      <c r="N41" s="331">
        <v>0</v>
      </c>
      <c r="O41" s="344">
        <v>0</v>
      </c>
      <c r="P41" s="333">
        <v>0</v>
      </c>
    </row>
    <row r="42" spans="3:16" ht="18" customHeight="1">
      <c r="C42" s="300" t="s">
        <v>220</v>
      </c>
      <c r="D42" s="302"/>
      <c r="E42" s="302"/>
      <c r="F42" s="296">
        <v>0</v>
      </c>
      <c r="G42" s="296">
        <v>0</v>
      </c>
      <c r="H42" s="297">
        <v>0</v>
      </c>
      <c r="I42" s="298"/>
      <c r="J42" s="296">
        <v>0</v>
      </c>
      <c r="K42" s="295">
        <v>0</v>
      </c>
      <c r="L42" s="295">
        <v>0</v>
      </c>
      <c r="M42" s="295">
        <v>0</v>
      </c>
      <c r="N42" s="296">
        <v>0</v>
      </c>
      <c r="O42" s="295">
        <v>0</v>
      </c>
      <c r="P42" s="299">
        <v>0</v>
      </c>
    </row>
    <row r="43" spans="3:16" ht="18" customHeight="1">
      <c r="C43" s="300"/>
      <c r="D43" s="345" t="s">
        <v>91</v>
      </c>
      <c r="E43" s="345"/>
      <c r="F43" s="311">
        <v>0</v>
      </c>
      <c r="G43" s="311">
        <v>0</v>
      </c>
      <c r="H43" s="305">
        <v>0</v>
      </c>
      <c r="I43" s="312"/>
      <c r="J43" s="311">
        <v>0</v>
      </c>
      <c r="K43" s="310">
        <v>0</v>
      </c>
      <c r="L43" s="310">
        <v>0</v>
      </c>
      <c r="M43" s="310">
        <v>0</v>
      </c>
      <c r="N43" s="311">
        <v>0</v>
      </c>
      <c r="O43" s="303">
        <v>0</v>
      </c>
      <c r="P43" s="307">
        <v>0</v>
      </c>
    </row>
    <row r="44" spans="3:16" ht="18" customHeight="1">
      <c r="C44" s="300"/>
      <c r="D44" s="345" t="s">
        <v>92</v>
      </c>
      <c r="E44" s="345"/>
      <c r="F44" s="310">
        <v>0</v>
      </c>
      <c r="G44" s="311">
        <v>0</v>
      </c>
      <c r="H44" s="305">
        <v>0</v>
      </c>
      <c r="I44" s="312"/>
      <c r="J44" s="311">
        <v>0</v>
      </c>
      <c r="K44" s="310">
        <v>0</v>
      </c>
      <c r="L44" s="310">
        <v>0</v>
      </c>
      <c r="M44" s="310">
        <v>0</v>
      </c>
      <c r="N44" s="311">
        <v>0</v>
      </c>
      <c r="O44" s="303">
        <v>0</v>
      </c>
      <c r="P44" s="307">
        <v>0</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0</v>
      </c>
      <c r="L46" s="330">
        <v>0</v>
      </c>
      <c r="M46" s="330">
        <v>0</v>
      </c>
      <c r="N46" s="331">
        <v>0</v>
      </c>
      <c r="O46" s="344">
        <v>0</v>
      </c>
      <c r="P46" s="333">
        <v>0</v>
      </c>
    </row>
    <row r="47" spans="3:16" ht="18" customHeight="1">
      <c r="C47" s="769" t="s">
        <v>222</v>
      </c>
      <c r="D47" s="770"/>
      <c r="E47" s="771"/>
      <c r="F47" s="348">
        <v>0</v>
      </c>
      <c r="G47" s="348">
        <v>0</v>
      </c>
      <c r="H47" s="349">
        <v>0</v>
      </c>
      <c r="I47" s="246"/>
      <c r="J47" s="348">
        <v>0</v>
      </c>
      <c r="K47" s="348">
        <v>0</v>
      </c>
      <c r="L47" s="348">
        <v>0</v>
      </c>
      <c r="M47" s="348">
        <v>0</v>
      </c>
      <c r="N47" s="348">
        <v>0</v>
      </c>
      <c r="O47" s="348">
        <v>0</v>
      </c>
      <c r="P47" s="350">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231</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232</v>
      </c>
    </row>
    <row r="8" spans="1:17" ht="18" customHeight="1">
      <c r="C8" s="140" t="s">
        <v>223</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0</v>
      </c>
      <c r="G11" s="295">
        <v>0</v>
      </c>
      <c r="H11" s="297">
        <v>0</v>
      </c>
      <c r="I11" s="298"/>
      <c r="J11" s="295">
        <v>0</v>
      </c>
      <c r="K11" s="295">
        <v>0</v>
      </c>
      <c r="L11" s="295">
        <v>0</v>
      </c>
      <c r="M11" s="295">
        <v>0</v>
      </c>
      <c r="N11" s="295">
        <v>0</v>
      </c>
      <c r="O11" s="295">
        <v>0</v>
      </c>
      <c r="P11" s="299">
        <v>0</v>
      </c>
    </row>
    <row r="12" spans="1:17" ht="18" customHeight="1">
      <c r="C12" s="300"/>
      <c r="D12" s="301" t="s">
        <v>212</v>
      </c>
      <c r="E12" s="302"/>
      <c r="F12" s="303">
        <v>0</v>
      </c>
      <c r="G12" s="304">
        <v>0</v>
      </c>
      <c r="H12" s="305">
        <v>0</v>
      </c>
      <c r="I12" s="306"/>
      <c r="J12" s="304">
        <v>0</v>
      </c>
      <c r="K12" s="303">
        <v>0</v>
      </c>
      <c r="L12" s="303">
        <v>0</v>
      </c>
      <c r="M12" s="303">
        <v>0</v>
      </c>
      <c r="N12" s="304">
        <v>0</v>
      </c>
      <c r="O12" s="303">
        <v>0</v>
      </c>
      <c r="P12" s="307">
        <v>0</v>
      </c>
    </row>
    <row r="13" spans="1:17" ht="18" customHeight="1">
      <c r="C13" s="300"/>
      <c r="D13" s="308"/>
      <c r="E13" s="309" t="s">
        <v>163</v>
      </c>
      <c r="F13" s="310">
        <v>0</v>
      </c>
      <c r="G13" s="311">
        <v>0</v>
      </c>
      <c r="H13" s="305">
        <v>0</v>
      </c>
      <c r="I13" s="312"/>
      <c r="J13" s="311">
        <v>0</v>
      </c>
      <c r="K13" s="310">
        <v>0</v>
      </c>
      <c r="L13" s="310">
        <v>0</v>
      </c>
      <c r="M13" s="310">
        <v>0</v>
      </c>
      <c r="N13" s="311">
        <v>0</v>
      </c>
      <c r="O13" s="303">
        <v>0</v>
      </c>
      <c r="P13" s="307">
        <v>0</v>
      </c>
    </row>
    <row r="14" spans="1:17" ht="18" customHeight="1">
      <c r="C14" s="300"/>
      <c r="D14" s="308"/>
      <c r="E14" s="309" t="s">
        <v>164</v>
      </c>
      <c r="F14" s="310">
        <v>0</v>
      </c>
      <c r="G14" s="311">
        <v>0</v>
      </c>
      <c r="H14" s="305">
        <v>0</v>
      </c>
      <c r="I14" s="312"/>
      <c r="J14" s="311">
        <v>0</v>
      </c>
      <c r="K14" s="310">
        <v>0</v>
      </c>
      <c r="L14" s="310">
        <v>0</v>
      </c>
      <c r="M14" s="310">
        <v>0</v>
      </c>
      <c r="N14" s="311">
        <v>0</v>
      </c>
      <c r="O14" s="303">
        <v>0</v>
      </c>
      <c r="P14" s="307">
        <v>0</v>
      </c>
    </row>
    <row r="15" spans="1:17" ht="18" customHeight="1">
      <c r="C15" s="300"/>
      <c r="D15" s="308"/>
      <c r="E15" s="309" t="s">
        <v>165</v>
      </c>
      <c r="F15" s="310">
        <v>0</v>
      </c>
      <c r="G15" s="311">
        <v>0</v>
      </c>
      <c r="H15" s="305">
        <v>0</v>
      </c>
      <c r="I15" s="312"/>
      <c r="J15" s="311">
        <v>0</v>
      </c>
      <c r="K15" s="310">
        <v>0</v>
      </c>
      <c r="L15" s="310">
        <v>0</v>
      </c>
      <c r="M15" s="310">
        <v>0</v>
      </c>
      <c r="N15" s="311">
        <v>0</v>
      </c>
      <c r="O15" s="303">
        <v>0</v>
      </c>
      <c r="P15" s="307">
        <v>0</v>
      </c>
    </row>
    <row r="16" spans="1:17" ht="18" customHeight="1">
      <c r="C16" s="300"/>
      <c r="D16" s="308"/>
      <c r="E16" s="309" t="s">
        <v>166</v>
      </c>
      <c r="F16" s="310">
        <v>0</v>
      </c>
      <c r="G16" s="311">
        <v>0</v>
      </c>
      <c r="H16" s="305">
        <v>0</v>
      </c>
      <c r="I16" s="312"/>
      <c r="J16" s="311">
        <v>0</v>
      </c>
      <c r="K16" s="310">
        <v>0</v>
      </c>
      <c r="L16" s="310">
        <v>0</v>
      </c>
      <c r="M16" s="310">
        <v>0</v>
      </c>
      <c r="N16" s="311">
        <v>0</v>
      </c>
      <c r="O16" s="303">
        <v>0</v>
      </c>
      <c r="P16" s="307">
        <v>0</v>
      </c>
    </row>
    <row r="17" spans="3:16" ht="18" customHeight="1">
      <c r="C17" s="300"/>
      <c r="D17" s="308"/>
      <c r="E17" s="309" t="s">
        <v>167</v>
      </c>
      <c r="F17" s="310">
        <v>0</v>
      </c>
      <c r="G17" s="311">
        <v>0</v>
      </c>
      <c r="H17" s="305">
        <v>0</v>
      </c>
      <c r="I17" s="312"/>
      <c r="J17" s="311">
        <v>0</v>
      </c>
      <c r="K17" s="310">
        <v>0</v>
      </c>
      <c r="L17" s="310">
        <v>0</v>
      </c>
      <c r="M17" s="310">
        <v>0</v>
      </c>
      <c r="N17" s="311">
        <v>0</v>
      </c>
      <c r="O17" s="303">
        <v>0</v>
      </c>
      <c r="P17" s="307">
        <v>0</v>
      </c>
    </row>
    <row r="18" spans="3:16" ht="18" customHeight="1">
      <c r="C18" s="300"/>
      <c r="D18" s="301" t="s">
        <v>213</v>
      </c>
      <c r="E18" s="313"/>
      <c r="F18" s="303">
        <v>0</v>
      </c>
      <c r="G18" s="304">
        <v>0</v>
      </c>
      <c r="H18" s="305">
        <v>0</v>
      </c>
      <c r="I18" s="306"/>
      <c r="J18" s="304">
        <v>0</v>
      </c>
      <c r="K18" s="303">
        <v>0</v>
      </c>
      <c r="L18" s="303">
        <v>0</v>
      </c>
      <c r="M18" s="303">
        <v>0</v>
      </c>
      <c r="N18" s="304">
        <v>0</v>
      </c>
      <c r="O18" s="303">
        <v>0</v>
      </c>
      <c r="P18" s="307">
        <v>0</v>
      </c>
    </row>
    <row r="19" spans="3:16" ht="18" customHeight="1">
      <c r="C19" s="300"/>
      <c r="D19" s="308"/>
      <c r="E19" s="314" t="s">
        <v>168</v>
      </c>
      <c r="F19" s="310">
        <v>0</v>
      </c>
      <c r="G19" s="311">
        <v>0</v>
      </c>
      <c r="H19" s="305">
        <v>0</v>
      </c>
      <c r="I19" s="312"/>
      <c r="J19" s="311">
        <v>0</v>
      </c>
      <c r="K19" s="310">
        <v>0</v>
      </c>
      <c r="L19" s="310">
        <v>0</v>
      </c>
      <c r="M19" s="310">
        <v>0</v>
      </c>
      <c r="N19" s="311">
        <v>0</v>
      </c>
      <c r="O19" s="303">
        <v>0</v>
      </c>
      <c r="P19" s="307">
        <v>0</v>
      </c>
    </row>
    <row r="20" spans="3:16" ht="18" customHeight="1">
      <c r="C20" s="300"/>
      <c r="D20" s="308"/>
      <c r="E20" s="314" t="s">
        <v>169</v>
      </c>
      <c r="F20" s="310">
        <v>0</v>
      </c>
      <c r="G20" s="311">
        <v>0</v>
      </c>
      <c r="H20" s="305">
        <v>0</v>
      </c>
      <c r="I20" s="312"/>
      <c r="J20" s="311">
        <v>0</v>
      </c>
      <c r="K20" s="310">
        <v>0</v>
      </c>
      <c r="L20" s="310">
        <v>0</v>
      </c>
      <c r="M20" s="310">
        <v>0</v>
      </c>
      <c r="N20" s="311">
        <v>0</v>
      </c>
      <c r="O20" s="303">
        <v>0</v>
      </c>
      <c r="P20" s="307">
        <v>0</v>
      </c>
    </row>
    <row r="21" spans="3:16" ht="18" customHeight="1">
      <c r="C21" s="300"/>
      <c r="D21" s="301" t="s">
        <v>214</v>
      </c>
      <c r="E21" s="302"/>
      <c r="F21" s="303">
        <v>0</v>
      </c>
      <c r="G21" s="304">
        <v>0</v>
      </c>
      <c r="H21" s="305">
        <v>0</v>
      </c>
      <c r="I21" s="306"/>
      <c r="J21" s="304">
        <v>0</v>
      </c>
      <c r="K21" s="303">
        <v>0</v>
      </c>
      <c r="L21" s="303">
        <v>0</v>
      </c>
      <c r="M21" s="303">
        <v>0</v>
      </c>
      <c r="N21" s="304">
        <v>0</v>
      </c>
      <c r="O21" s="303">
        <v>0</v>
      </c>
      <c r="P21" s="307">
        <v>0</v>
      </c>
    </row>
    <row r="22" spans="3:16" ht="18" customHeight="1">
      <c r="C22" s="300"/>
      <c r="D22" s="308"/>
      <c r="E22" s="309" t="s">
        <v>170</v>
      </c>
      <c r="F22" s="310">
        <v>0</v>
      </c>
      <c r="G22" s="311">
        <v>0</v>
      </c>
      <c r="H22" s="305">
        <v>0</v>
      </c>
      <c r="I22" s="312"/>
      <c r="J22" s="311">
        <v>0</v>
      </c>
      <c r="K22" s="310">
        <v>0</v>
      </c>
      <c r="L22" s="310">
        <v>0</v>
      </c>
      <c r="M22" s="310">
        <v>0</v>
      </c>
      <c r="N22" s="311">
        <v>0</v>
      </c>
      <c r="O22" s="303">
        <v>0</v>
      </c>
      <c r="P22" s="307">
        <v>0</v>
      </c>
    </row>
    <row r="23" spans="3:16" ht="18" customHeight="1">
      <c r="C23" s="300"/>
      <c r="D23" s="308"/>
      <c r="E23" s="309" t="s">
        <v>171</v>
      </c>
      <c r="F23" s="310">
        <v>0</v>
      </c>
      <c r="G23" s="311">
        <v>0</v>
      </c>
      <c r="H23" s="305">
        <v>0</v>
      </c>
      <c r="I23" s="312"/>
      <c r="J23" s="311">
        <v>0</v>
      </c>
      <c r="K23" s="310">
        <v>0</v>
      </c>
      <c r="L23" s="310">
        <v>0</v>
      </c>
      <c r="M23" s="310">
        <v>0</v>
      </c>
      <c r="N23" s="311">
        <v>0</v>
      </c>
      <c r="O23" s="303">
        <v>0</v>
      </c>
      <c r="P23" s="307">
        <v>0</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0</v>
      </c>
      <c r="G26" s="303">
        <v>0</v>
      </c>
      <c r="H26" s="305">
        <v>0</v>
      </c>
      <c r="I26" s="306"/>
      <c r="J26" s="304">
        <v>0</v>
      </c>
      <c r="K26" s="303">
        <v>0</v>
      </c>
      <c r="L26" s="303">
        <v>0</v>
      </c>
      <c r="M26" s="303">
        <v>0</v>
      </c>
      <c r="N26" s="304">
        <v>0</v>
      </c>
      <c r="O26" s="303">
        <v>0</v>
      </c>
      <c r="P26" s="307">
        <v>0</v>
      </c>
    </row>
    <row r="27" spans="3:16" ht="18" customHeight="1">
      <c r="C27" s="300"/>
      <c r="D27" s="308"/>
      <c r="E27" s="309" t="s">
        <v>174</v>
      </c>
      <c r="F27" s="351">
        <v>0</v>
      </c>
      <c r="G27" s="352">
        <v>0</v>
      </c>
      <c r="H27" s="305">
        <v>0</v>
      </c>
      <c r="I27" s="312"/>
      <c r="J27" s="352">
        <v>0</v>
      </c>
      <c r="K27" s="351">
        <v>0</v>
      </c>
      <c r="L27" s="351">
        <v>0</v>
      </c>
      <c r="M27" s="351">
        <v>0</v>
      </c>
      <c r="N27" s="352">
        <v>0</v>
      </c>
      <c r="O27" s="303">
        <v>0</v>
      </c>
      <c r="P27" s="307">
        <v>0</v>
      </c>
    </row>
    <row r="28" spans="3:16" ht="18" customHeight="1">
      <c r="C28" s="336"/>
      <c r="D28" s="342" t="s">
        <v>224</v>
      </c>
      <c r="E28" s="313"/>
      <c r="F28" s="338">
        <v>0</v>
      </c>
      <c r="G28" s="338">
        <v>0</v>
      </c>
      <c r="H28" s="339">
        <v>0</v>
      </c>
      <c r="I28" s="312"/>
      <c r="J28" s="338">
        <v>0</v>
      </c>
      <c r="K28" s="337">
        <v>0</v>
      </c>
      <c r="L28" s="337">
        <v>0</v>
      </c>
      <c r="M28" s="337">
        <v>0</v>
      </c>
      <c r="N28" s="338">
        <v>0</v>
      </c>
      <c r="O28" s="340">
        <v>0</v>
      </c>
      <c r="P28" s="341">
        <v>0</v>
      </c>
    </row>
    <row r="29" spans="3:16" ht="18" customHeight="1">
      <c r="C29" s="327"/>
      <c r="D29" s="328" t="s">
        <v>176</v>
      </c>
      <c r="E29" s="329"/>
      <c r="F29" s="330">
        <v>0</v>
      </c>
      <c r="G29" s="331">
        <v>0</v>
      </c>
      <c r="H29" s="332">
        <v>0</v>
      </c>
      <c r="I29" s="312"/>
      <c r="J29" s="331">
        <v>0</v>
      </c>
      <c r="K29" s="330">
        <v>0</v>
      </c>
      <c r="L29" s="330">
        <v>0</v>
      </c>
      <c r="M29" s="330">
        <v>0</v>
      </c>
      <c r="N29" s="331">
        <v>0</v>
      </c>
      <c r="O29" s="332">
        <v>0</v>
      </c>
      <c r="P29" s="333">
        <v>0</v>
      </c>
    </row>
    <row r="30" spans="3:16" ht="18" customHeight="1">
      <c r="C30" s="293" t="s">
        <v>218</v>
      </c>
      <c r="D30" s="334"/>
      <c r="E30" s="335"/>
      <c r="F30" s="295">
        <v>0</v>
      </c>
      <c r="G30" s="296">
        <v>0</v>
      </c>
      <c r="H30" s="297">
        <v>0</v>
      </c>
      <c r="I30" s="298"/>
      <c r="J30" s="353">
        <v>0</v>
      </c>
      <c r="K30" s="295">
        <v>0</v>
      </c>
      <c r="L30" s="295">
        <v>0</v>
      </c>
      <c r="M30" s="295">
        <v>0</v>
      </c>
      <c r="N30" s="296">
        <v>0</v>
      </c>
      <c r="O30" s="295">
        <v>0</v>
      </c>
      <c r="P30" s="299">
        <v>0</v>
      </c>
    </row>
    <row r="31" spans="3:16" ht="18" customHeight="1">
      <c r="C31" s="336"/>
      <c r="D31" s="342" t="s">
        <v>192</v>
      </c>
      <c r="E31" s="313"/>
      <c r="F31" s="337">
        <v>0</v>
      </c>
      <c r="G31" s="338">
        <v>0</v>
      </c>
      <c r="H31" s="339">
        <v>0</v>
      </c>
      <c r="I31" s="312"/>
      <c r="J31" s="338">
        <v>0</v>
      </c>
      <c r="K31" s="337">
        <v>0</v>
      </c>
      <c r="L31" s="337">
        <v>0</v>
      </c>
      <c r="M31" s="337">
        <v>0</v>
      </c>
      <c r="N31" s="338">
        <v>0</v>
      </c>
      <c r="O31" s="340">
        <v>0</v>
      </c>
      <c r="P31" s="341">
        <v>0</v>
      </c>
    </row>
    <row r="32" spans="3:16" ht="18" customHeight="1">
      <c r="C32" s="300"/>
      <c r="D32" s="342" t="s">
        <v>193</v>
      </c>
      <c r="E32" s="313"/>
      <c r="F32" s="337">
        <v>0</v>
      </c>
      <c r="G32" s="338">
        <v>0</v>
      </c>
      <c r="H32" s="305">
        <v>0</v>
      </c>
      <c r="I32" s="312"/>
      <c r="J32" s="354">
        <v>0</v>
      </c>
      <c r="K32" s="310">
        <v>0</v>
      </c>
      <c r="L32" s="310">
        <v>0</v>
      </c>
      <c r="M32" s="310">
        <v>0</v>
      </c>
      <c r="N32" s="311">
        <v>0</v>
      </c>
      <c r="O32" s="303">
        <v>0</v>
      </c>
      <c r="P32" s="307">
        <v>0</v>
      </c>
    </row>
    <row r="33" spans="3:16" ht="18" customHeight="1">
      <c r="C33" s="300"/>
      <c r="D33" s="315" t="s">
        <v>194</v>
      </c>
      <c r="E33" s="326"/>
      <c r="F33" s="310">
        <v>0</v>
      </c>
      <c r="G33" s="311">
        <v>0</v>
      </c>
      <c r="H33" s="305">
        <v>0</v>
      </c>
      <c r="I33" s="312"/>
      <c r="J33" s="311">
        <v>0</v>
      </c>
      <c r="K33" s="310">
        <v>0</v>
      </c>
      <c r="L33" s="310">
        <v>0</v>
      </c>
      <c r="M33" s="310">
        <v>0</v>
      </c>
      <c r="N33" s="311">
        <v>0</v>
      </c>
      <c r="O33" s="303">
        <v>0</v>
      </c>
      <c r="P33" s="307">
        <v>0</v>
      </c>
    </row>
    <row r="34" spans="3:16" ht="18" customHeight="1">
      <c r="C34" s="300"/>
      <c r="D34" s="342" t="s">
        <v>195</v>
      </c>
      <c r="E34" s="313"/>
      <c r="F34" s="310">
        <v>0</v>
      </c>
      <c r="G34" s="311">
        <v>0</v>
      </c>
      <c r="H34" s="305">
        <v>0</v>
      </c>
      <c r="I34" s="312"/>
      <c r="J34" s="354">
        <v>0</v>
      </c>
      <c r="K34" s="310">
        <v>0</v>
      </c>
      <c r="L34" s="310">
        <v>0</v>
      </c>
      <c r="M34" s="310">
        <v>0</v>
      </c>
      <c r="N34" s="311">
        <v>0</v>
      </c>
      <c r="O34" s="303">
        <v>0</v>
      </c>
      <c r="P34" s="307">
        <v>0</v>
      </c>
    </row>
    <row r="35" spans="3:16" ht="18" customHeight="1">
      <c r="C35" s="300"/>
      <c r="D35" s="342" t="s">
        <v>196</v>
      </c>
      <c r="E35" s="313"/>
      <c r="F35" s="310">
        <v>0</v>
      </c>
      <c r="G35" s="311">
        <v>0</v>
      </c>
      <c r="H35" s="305">
        <v>0</v>
      </c>
      <c r="I35" s="312"/>
      <c r="J35" s="354">
        <v>0</v>
      </c>
      <c r="K35" s="310">
        <v>0</v>
      </c>
      <c r="L35" s="310">
        <v>0</v>
      </c>
      <c r="M35" s="310">
        <v>0</v>
      </c>
      <c r="N35" s="311">
        <v>0</v>
      </c>
      <c r="O35" s="303">
        <v>0</v>
      </c>
      <c r="P35" s="307">
        <v>0</v>
      </c>
    </row>
    <row r="36" spans="3:16" ht="18" customHeight="1">
      <c r="C36" s="300"/>
      <c r="D36" s="342" t="s">
        <v>197</v>
      </c>
      <c r="E36" s="313"/>
      <c r="F36" s="338">
        <v>0</v>
      </c>
      <c r="G36" s="311">
        <v>0</v>
      </c>
      <c r="H36" s="305">
        <v>0</v>
      </c>
      <c r="I36" s="312"/>
      <c r="J36" s="354">
        <v>0</v>
      </c>
      <c r="K36" s="310">
        <v>0</v>
      </c>
      <c r="L36" s="310">
        <v>0</v>
      </c>
      <c r="M36" s="310">
        <v>0</v>
      </c>
      <c r="N36" s="311">
        <v>0</v>
      </c>
      <c r="O36" s="303">
        <v>0</v>
      </c>
      <c r="P36" s="307">
        <v>0</v>
      </c>
    </row>
    <row r="37" spans="3:16" ht="18" customHeight="1">
      <c r="C37" s="300"/>
      <c r="D37" s="342" t="s">
        <v>198</v>
      </c>
      <c r="E37" s="313"/>
      <c r="F37" s="337">
        <v>0</v>
      </c>
      <c r="G37" s="338">
        <v>0</v>
      </c>
      <c r="H37" s="305">
        <v>0</v>
      </c>
      <c r="I37" s="312"/>
      <c r="J37" s="354">
        <v>0</v>
      </c>
      <c r="K37" s="310">
        <v>0</v>
      </c>
      <c r="L37" s="310">
        <v>0</v>
      </c>
      <c r="M37" s="310">
        <v>0</v>
      </c>
      <c r="N37" s="311">
        <v>0</v>
      </c>
      <c r="O37" s="303">
        <v>0</v>
      </c>
      <c r="P37" s="307">
        <v>0</v>
      </c>
    </row>
    <row r="38" spans="3:16" ht="18" customHeight="1">
      <c r="C38" s="300"/>
      <c r="D38" s="784" t="s">
        <v>199</v>
      </c>
      <c r="E38" s="785"/>
      <c r="F38" s="310">
        <v>0</v>
      </c>
      <c r="G38" s="310">
        <v>0</v>
      </c>
      <c r="H38" s="305">
        <v>0</v>
      </c>
      <c r="I38" s="312"/>
      <c r="J38" s="355">
        <v>0</v>
      </c>
      <c r="K38" s="356">
        <v>0</v>
      </c>
      <c r="L38" s="356">
        <v>0</v>
      </c>
      <c r="M38" s="356">
        <v>0</v>
      </c>
      <c r="N38" s="357">
        <v>0</v>
      </c>
      <c r="O38" s="303">
        <v>0</v>
      </c>
      <c r="P38" s="307">
        <v>0</v>
      </c>
    </row>
    <row r="39" spans="3:16" ht="18" customHeight="1">
      <c r="C39" s="343"/>
      <c r="D39" s="787" t="s">
        <v>219</v>
      </c>
      <c r="E39" s="789"/>
      <c r="F39" s="310">
        <v>0</v>
      </c>
      <c r="G39" s="310">
        <v>0</v>
      </c>
      <c r="H39" s="305">
        <v>0</v>
      </c>
      <c r="I39" s="312"/>
      <c r="J39" s="358">
        <v>0</v>
      </c>
      <c r="K39" s="330">
        <v>0</v>
      </c>
      <c r="L39" s="330">
        <v>0</v>
      </c>
      <c r="M39" s="330">
        <v>0</v>
      </c>
      <c r="N39" s="331">
        <v>0</v>
      </c>
      <c r="O39" s="344">
        <v>0</v>
      </c>
      <c r="P39" s="333">
        <v>0</v>
      </c>
    </row>
    <row r="40" spans="3:16" ht="18" customHeight="1">
      <c r="C40" s="300" t="s">
        <v>220</v>
      </c>
      <c r="D40" s="302"/>
      <c r="E40" s="302"/>
      <c r="F40" s="296">
        <v>0</v>
      </c>
      <c r="G40" s="296">
        <v>0</v>
      </c>
      <c r="H40" s="297">
        <v>0</v>
      </c>
      <c r="I40" s="298"/>
      <c r="J40" s="353">
        <v>0</v>
      </c>
      <c r="K40" s="295">
        <v>0</v>
      </c>
      <c r="L40" s="295">
        <v>0</v>
      </c>
      <c r="M40" s="295">
        <v>0</v>
      </c>
      <c r="N40" s="296">
        <v>0</v>
      </c>
      <c r="O40" s="295">
        <v>0</v>
      </c>
      <c r="P40" s="299">
        <v>0</v>
      </c>
    </row>
    <row r="41" spans="3:16" ht="18" customHeight="1">
      <c r="C41" s="300"/>
      <c r="D41" s="345" t="s">
        <v>91</v>
      </c>
      <c r="E41" s="345"/>
      <c r="F41" s="311">
        <v>0</v>
      </c>
      <c r="G41" s="311">
        <v>0</v>
      </c>
      <c r="H41" s="305">
        <v>0</v>
      </c>
      <c r="I41" s="312"/>
      <c r="J41" s="311">
        <v>0</v>
      </c>
      <c r="K41" s="311">
        <v>0</v>
      </c>
      <c r="L41" s="311">
        <v>0</v>
      </c>
      <c r="M41" s="311">
        <v>0</v>
      </c>
      <c r="N41" s="311">
        <v>0</v>
      </c>
      <c r="O41" s="303">
        <v>0</v>
      </c>
      <c r="P41" s="307">
        <v>0</v>
      </c>
    </row>
    <row r="42" spans="3:16" ht="18" customHeight="1">
      <c r="C42" s="300"/>
      <c r="D42" s="345" t="s">
        <v>92</v>
      </c>
      <c r="E42" s="345"/>
      <c r="F42" s="310">
        <v>0</v>
      </c>
      <c r="G42" s="311">
        <v>0</v>
      </c>
      <c r="H42" s="305">
        <v>0</v>
      </c>
      <c r="I42" s="312"/>
      <c r="J42" s="311">
        <v>0</v>
      </c>
      <c r="K42" s="310">
        <v>0</v>
      </c>
      <c r="L42" s="311">
        <v>0</v>
      </c>
      <c r="M42" s="310">
        <v>0</v>
      </c>
      <c r="N42" s="311">
        <v>0</v>
      </c>
      <c r="O42" s="303">
        <v>0</v>
      </c>
      <c r="P42" s="307">
        <v>0</v>
      </c>
    </row>
    <row r="43" spans="3:16" ht="18" customHeight="1">
      <c r="C43" s="300"/>
      <c r="D43" s="346" t="s">
        <v>159</v>
      </c>
      <c r="E43" s="346"/>
      <c r="F43" s="337">
        <v>0</v>
      </c>
      <c r="G43" s="338">
        <v>0</v>
      </c>
      <c r="H43" s="305">
        <v>0</v>
      </c>
      <c r="I43" s="312"/>
      <c r="J43" s="338">
        <v>0</v>
      </c>
      <c r="K43" s="337">
        <v>0</v>
      </c>
      <c r="L43" s="338">
        <v>0</v>
      </c>
      <c r="M43" s="337">
        <v>0</v>
      </c>
      <c r="N43" s="338">
        <v>0</v>
      </c>
      <c r="O43" s="303">
        <v>0</v>
      </c>
      <c r="P43" s="307">
        <v>0</v>
      </c>
    </row>
    <row r="44" spans="3:16" ht="18" customHeight="1">
      <c r="C44" s="300"/>
      <c r="D44" s="347" t="s">
        <v>221</v>
      </c>
      <c r="E44" s="347"/>
      <c r="F44" s="330">
        <v>0</v>
      </c>
      <c r="G44" s="331">
        <v>0</v>
      </c>
      <c r="H44" s="332">
        <v>0</v>
      </c>
      <c r="I44" s="312"/>
      <c r="J44" s="331">
        <v>0</v>
      </c>
      <c r="K44" s="330">
        <v>0</v>
      </c>
      <c r="L44" s="331">
        <v>0</v>
      </c>
      <c r="M44" s="330">
        <v>0</v>
      </c>
      <c r="N44" s="331">
        <v>0</v>
      </c>
      <c r="O44" s="344">
        <v>0</v>
      </c>
      <c r="P44" s="333">
        <v>0</v>
      </c>
    </row>
    <row r="45" spans="3:16" ht="18" customHeight="1">
      <c r="C45" s="769" t="s">
        <v>222</v>
      </c>
      <c r="D45" s="770"/>
      <c r="E45" s="771"/>
      <c r="F45" s="348">
        <v>0</v>
      </c>
      <c r="G45" s="359">
        <v>0</v>
      </c>
      <c r="H45" s="349">
        <v>0</v>
      </c>
      <c r="I45" s="246"/>
      <c r="J45" s="360">
        <v>0</v>
      </c>
      <c r="K45" s="348">
        <v>0</v>
      </c>
      <c r="L45" s="348">
        <v>0</v>
      </c>
      <c r="M45" s="348">
        <v>0</v>
      </c>
      <c r="N45" s="359">
        <v>0</v>
      </c>
      <c r="O45" s="348">
        <v>0</v>
      </c>
      <c r="P45" s="350">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33"/>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231</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232</v>
      </c>
    </row>
    <row r="8" spans="1:17" ht="18" customHeight="1">
      <c r="C8" s="140" t="s">
        <v>225</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0</v>
      </c>
      <c r="G11" s="296">
        <v>0</v>
      </c>
      <c r="H11" s="297">
        <v>0</v>
      </c>
      <c r="I11" s="298"/>
      <c r="J11" s="296">
        <v>0</v>
      </c>
      <c r="K11" s="296">
        <v>0</v>
      </c>
      <c r="L11" s="295">
        <v>0</v>
      </c>
      <c r="M11" s="296">
        <v>0</v>
      </c>
      <c r="N11" s="296">
        <v>0</v>
      </c>
      <c r="O11" s="295">
        <v>0</v>
      </c>
      <c r="P11" s="299">
        <v>0</v>
      </c>
    </row>
    <row r="12" spans="1:17" ht="18" customHeight="1">
      <c r="C12" s="300"/>
      <c r="D12" s="301" t="s">
        <v>212</v>
      </c>
      <c r="E12" s="302"/>
      <c r="F12" s="303">
        <v>0</v>
      </c>
      <c r="G12" s="304">
        <v>0</v>
      </c>
      <c r="H12" s="305">
        <v>0</v>
      </c>
      <c r="I12" s="306"/>
      <c r="J12" s="304">
        <v>0</v>
      </c>
      <c r="K12" s="303">
        <v>0</v>
      </c>
      <c r="L12" s="303">
        <v>0</v>
      </c>
      <c r="M12" s="303">
        <v>0</v>
      </c>
      <c r="N12" s="304">
        <v>0</v>
      </c>
      <c r="O12" s="303">
        <v>0</v>
      </c>
      <c r="P12" s="307">
        <v>0</v>
      </c>
    </row>
    <row r="13" spans="1:17" ht="18" customHeight="1">
      <c r="C13" s="300"/>
      <c r="D13" s="308"/>
      <c r="E13" s="309" t="s">
        <v>163</v>
      </c>
      <c r="F13" s="310">
        <v>0</v>
      </c>
      <c r="G13" s="311">
        <v>0</v>
      </c>
      <c r="H13" s="305">
        <v>0</v>
      </c>
      <c r="I13" s="312"/>
      <c r="J13" s="311">
        <v>0</v>
      </c>
      <c r="K13" s="310">
        <v>0</v>
      </c>
      <c r="L13" s="310">
        <v>0</v>
      </c>
      <c r="M13" s="310">
        <v>0</v>
      </c>
      <c r="N13" s="311">
        <v>0</v>
      </c>
      <c r="O13" s="303">
        <v>0</v>
      </c>
      <c r="P13" s="307">
        <v>0</v>
      </c>
    </row>
    <row r="14" spans="1:17" ht="18" customHeight="1">
      <c r="C14" s="300"/>
      <c r="D14" s="308"/>
      <c r="E14" s="309" t="s">
        <v>164</v>
      </c>
      <c r="F14" s="310">
        <v>0</v>
      </c>
      <c r="G14" s="311">
        <v>0</v>
      </c>
      <c r="H14" s="305">
        <v>0</v>
      </c>
      <c r="I14" s="312"/>
      <c r="J14" s="311">
        <v>0</v>
      </c>
      <c r="K14" s="310">
        <v>0</v>
      </c>
      <c r="L14" s="310">
        <v>0</v>
      </c>
      <c r="M14" s="310">
        <v>0</v>
      </c>
      <c r="N14" s="311">
        <v>0</v>
      </c>
      <c r="O14" s="303">
        <v>0</v>
      </c>
      <c r="P14" s="307">
        <v>0</v>
      </c>
    </row>
    <row r="15" spans="1:17" ht="18" customHeight="1">
      <c r="C15" s="300"/>
      <c r="D15" s="308"/>
      <c r="E15" s="309" t="s">
        <v>165</v>
      </c>
      <c r="F15" s="310">
        <v>0</v>
      </c>
      <c r="G15" s="311">
        <v>0</v>
      </c>
      <c r="H15" s="305">
        <v>0</v>
      </c>
      <c r="I15" s="312"/>
      <c r="J15" s="311">
        <v>0</v>
      </c>
      <c r="K15" s="310">
        <v>0</v>
      </c>
      <c r="L15" s="310">
        <v>0</v>
      </c>
      <c r="M15" s="310">
        <v>0</v>
      </c>
      <c r="N15" s="311">
        <v>0</v>
      </c>
      <c r="O15" s="303">
        <v>0</v>
      </c>
      <c r="P15" s="307">
        <v>0</v>
      </c>
    </row>
    <row r="16" spans="1:17" ht="18" customHeight="1">
      <c r="C16" s="300"/>
      <c r="D16" s="308"/>
      <c r="E16" s="309" t="s">
        <v>166</v>
      </c>
      <c r="F16" s="310">
        <v>0</v>
      </c>
      <c r="G16" s="311">
        <v>0</v>
      </c>
      <c r="H16" s="305">
        <v>0</v>
      </c>
      <c r="I16" s="312"/>
      <c r="J16" s="311">
        <v>0</v>
      </c>
      <c r="K16" s="310">
        <v>0</v>
      </c>
      <c r="L16" s="310">
        <v>0</v>
      </c>
      <c r="M16" s="310">
        <v>0</v>
      </c>
      <c r="N16" s="311">
        <v>0</v>
      </c>
      <c r="O16" s="303">
        <v>0</v>
      </c>
      <c r="P16" s="307">
        <v>0</v>
      </c>
    </row>
    <row r="17" spans="3:16" ht="18" customHeight="1">
      <c r="C17" s="300"/>
      <c r="D17" s="308"/>
      <c r="E17" s="309" t="s">
        <v>167</v>
      </c>
      <c r="F17" s="310">
        <v>0</v>
      </c>
      <c r="G17" s="311">
        <v>0</v>
      </c>
      <c r="H17" s="305">
        <v>0</v>
      </c>
      <c r="I17" s="312"/>
      <c r="J17" s="311">
        <v>0</v>
      </c>
      <c r="K17" s="310">
        <v>0</v>
      </c>
      <c r="L17" s="310">
        <v>0</v>
      </c>
      <c r="M17" s="310">
        <v>0</v>
      </c>
      <c r="N17" s="311">
        <v>0</v>
      </c>
      <c r="O17" s="303">
        <v>0</v>
      </c>
      <c r="P17" s="307">
        <v>0</v>
      </c>
    </row>
    <row r="18" spans="3:16" ht="18" customHeight="1">
      <c r="C18" s="300"/>
      <c r="D18" s="301" t="s">
        <v>213</v>
      </c>
      <c r="E18" s="313"/>
      <c r="F18" s="303">
        <v>0</v>
      </c>
      <c r="G18" s="304">
        <v>0</v>
      </c>
      <c r="H18" s="305">
        <v>0</v>
      </c>
      <c r="I18" s="306"/>
      <c r="J18" s="304">
        <v>0</v>
      </c>
      <c r="K18" s="303">
        <v>0</v>
      </c>
      <c r="L18" s="303">
        <v>0</v>
      </c>
      <c r="M18" s="303">
        <v>0</v>
      </c>
      <c r="N18" s="304">
        <v>0</v>
      </c>
      <c r="O18" s="303">
        <v>0</v>
      </c>
      <c r="P18" s="307">
        <v>0</v>
      </c>
    </row>
    <row r="19" spans="3:16" ht="18" customHeight="1">
      <c r="C19" s="300"/>
      <c r="D19" s="308"/>
      <c r="E19" s="314" t="s">
        <v>168</v>
      </c>
      <c r="F19" s="310">
        <v>0</v>
      </c>
      <c r="G19" s="311">
        <v>0</v>
      </c>
      <c r="H19" s="305">
        <v>0</v>
      </c>
      <c r="I19" s="312"/>
      <c r="J19" s="311">
        <v>0</v>
      </c>
      <c r="K19" s="310">
        <v>0</v>
      </c>
      <c r="L19" s="310">
        <v>0</v>
      </c>
      <c r="M19" s="310">
        <v>0</v>
      </c>
      <c r="N19" s="311">
        <v>0</v>
      </c>
      <c r="O19" s="303">
        <v>0</v>
      </c>
      <c r="P19" s="307">
        <v>0</v>
      </c>
    </row>
    <row r="20" spans="3:16" ht="18" customHeight="1">
      <c r="C20" s="300"/>
      <c r="D20" s="308"/>
      <c r="E20" s="314" t="s">
        <v>169</v>
      </c>
      <c r="F20" s="310">
        <v>0</v>
      </c>
      <c r="G20" s="311">
        <v>0</v>
      </c>
      <c r="H20" s="305">
        <v>0</v>
      </c>
      <c r="I20" s="312"/>
      <c r="J20" s="311">
        <v>0</v>
      </c>
      <c r="K20" s="310">
        <v>0</v>
      </c>
      <c r="L20" s="310">
        <v>0</v>
      </c>
      <c r="M20" s="310">
        <v>0</v>
      </c>
      <c r="N20" s="311">
        <v>0</v>
      </c>
      <c r="O20" s="303">
        <v>0</v>
      </c>
      <c r="P20" s="307">
        <v>0</v>
      </c>
    </row>
    <row r="21" spans="3:16" ht="18" customHeight="1">
      <c r="C21" s="300"/>
      <c r="D21" s="301" t="s">
        <v>214</v>
      </c>
      <c r="E21" s="302"/>
      <c r="F21" s="303">
        <v>0</v>
      </c>
      <c r="G21" s="304">
        <v>0</v>
      </c>
      <c r="H21" s="305">
        <v>0</v>
      </c>
      <c r="I21" s="306"/>
      <c r="J21" s="304">
        <v>0</v>
      </c>
      <c r="K21" s="303">
        <v>0</v>
      </c>
      <c r="L21" s="303">
        <v>0</v>
      </c>
      <c r="M21" s="303">
        <v>0</v>
      </c>
      <c r="N21" s="304">
        <v>0</v>
      </c>
      <c r="O21" s="303">
        <v>0</v>
      </c>
      <c r="P21" s="307">
        <v>0</v>
      </c>
    </row>
    <row r="22" spans="3:16" ht="18" customHeight="1">
      <c r="C22" s="300"/>
      <c r="D22" s="308"/>
      <c r="E22" s="309" t="s">
        <v>170</v>
      </c>
      <c r="F22" s="310">
        <v>0</v>
      </c>
      <c r="G22" s="311">
        <v>0</v>
      </c>
      <c r="H22" s="305">
        <v>0</v>
      </c>
      <c r="I22" s="312"/>
      <c r="J22" s="311">
        <v>0</v>
      </c>
      <c r="K22" s="310">
        <v>0</v>
      </c>
      <c r="L22" s="310">
        <v>0</v>
      </c>
      <c r="M22" s="310">
        <v>0</v>
      </c>
      <c r="N22" s="311">
        <v>0</v>
      </c>
      <c r="O22" s="303">
        <v>0</v>
      </c>
      <c r="P22" s="307">
        <v>0</v>
      </c>
    </row>
    <row r="23" spans="3:16" ht="18" customHeight="1">
      <c r="C23" s="300"/>
      <c r="D23" s="308"/>
      <c r="E23" s="309" t="s">
        <v>171</v>
      </c>
      <c r="F23" s="310">
        <v>0</v>
      </c>
      <c r="G23" s="311">
        <v>0</v>
      </c>
      <c r="H23" s="305">
        <v>0</v>
      </c>
      <c r="I23" s="312"/>
      <c r="J23" s="311">
        <v>0</v>
      </c>
      <c r="K23" s="310">
        <v>0</v>
      </c>
      <c r="L23" s="310">
        <v>0</v>
      </c>
      <c r="M23" s="310">
        <v>0</v>
      </c>
      <c r="N23" s="311">
        <v>0</v>
      </c>
      <c r="O23" s="303">
        <v>0</v>
      </c>
      <c r="P23" s="307">
        <v>0</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0</v>
      </c>
      <c r="G26" s="304">
        <v>0</v>
      </c>
      <c r="H26" s="305">
        <v>0</v>
      </c>
      <c r="I26" s="306"/>
      <c r="J26" s="304">
        <v>0</v>
      </c>
      <c r="K26" s="303">
        <v>0</v>
      </c>
      <c r="L26" s="303">
        <v>0</v>
      </c>
      <c r="M26" s="303">
        <v>0</v>
      </c>
      <c r="N26" s="304">
        <v>0</v>
      </c>
      <c r="O26" s="303">
        <v>0</v>
      </c>
      <c r="P26" s="307">
        <v>0</v>
      </c>
    </row>
    <row r="27" spans="3:16" ht="18" customHeight="1">
      <c r="C27" s="300"/>
      <c r="D27" s="308"/>
      <c r="E27" s="316" t="s">
        <v>174</v>
      </c>
      <c r="F27" s="317">
        <v>0</v>
      </c>
      <c r="G27" s="318">
        <v>0</v>
      </c>
      <c r="H27" s="305">
        <v>0</v>
      </c>
      <c r="I27" s="312"/>
      <c r="J27" s="318">
        <v>0</v>
      </c>
      <c r="K27" s="317">
        <v>0</v>
      </c>
      <c r="L27" s="317">
        <v>0</v>
      </c>
      <c r="M27" s="317">
        <v>0</v>
      </c>
      <c r="N27" s="318">
        <v>0</v>
      </c>
      <c r="O27" s="303">
        <v>0</v>
      </c>
      <c r="P27" s="307">
        <v>0</v>
      </c>
    </row>
    <row r="28" spans="3:16" ht="18" customHeight="1">
      <c r="C28" s="300"/>
      <c r="D28" s="319"/>
      <c r="E28" s="314" t="s">
        <v>216</v>
      </c>
      <c r="F28" s="320">
        <v>0</v>
      </c>
      <c r="G28" s="321">
        <v>0</v>
      </c>
      <c r="H28" s="305">
        <v>0</v>
      </c>
      <c r="I28" s="322"/>
      <c r="J28" s="321">
        <v>0</v>
      </c>
      <c r="K28" s="320">
        <v>0</v>
      </c>
      <c r="L28" s="320">
        <v>0</v>
      </c>
      <c r="M28" s="320">
        <v>0</v>
      </c>
      <c r="N28" s="321">
        <v>0</v>
      </c>
      <c r="O28" s="303">
        <v>0</v>
      </c>
      <c r="P28" s="307">
        <v>0</v>
      </c>
    </row>
    <row r="29" spans="3:16" ht="18" customHeight="1">
      <c r="C29" s="300"/>
      <c r="D29" s="323"/>
      <c r="E29" s="309" t="s">
        <v>217</v>
      </c>
      <c r="F29" s="324">
        <v>0</v>
      </c>
      <c r="G29" s="325">
        <v>0</v>
      </c>
      <c r="H29" s="305">
        <v>0</v>
      </c>
      <c r="I29" s="322"/>
      <c r="J29" s="325">
        <v>0</v>
      </c>
      <c r="K29" s="324">
        <v>0</v>
      </c>
      <c r="L29" s="324">
        <v>0</v>
      </c>
      <c r="M29" s="324">
        <v>0</v>
      </c>
      <c r="N29" s="325">
        <v>0</v>
      </c>
      <c r="O29" s="303">
        <v>0</v>
      </c>
      <c r="P29" s="307">
        <v>0</v>
      </c>
    </row>
    <row r="30" spans="3:16" ht="18" customHeight="1">
      <c r="C30" s="300"/>
      <c r="D30" s="308" t="s">
        <v>175</v>
      </c>
      <c r="E30" s="326"/>
      <c r="F30" s="310">
        <v>0</v>
      </c>
      <c r="G30" s="311">
        <v>0</v>
      </c>
      <c r="H30" s="305">
        <v>0</v>
      </c>
      <c r="I30" s="312"/>
      <c r="J30" s="311">
        <v>0</v>
      </c>
      <c r="K30" s="310">
        <v>0</v>
      </c>
      <c r="L30" s="310">
        <v>0</v>
      </c>
      <c r="M30" s="310">
        <v>0</v>
      </c>
      <c r="N30" s="311">
        <v>0</v>
      </c>
      <c r="O30" s="303">
        <v>0</v>
      </c>
      <c r="P30" s="307">
        <v>0</v>
      </c>
    </row>
    <row r="31" spans="3:16" ht="18" customHeight="1">
      <c r="C31" s="327"/>
      <c r="D31" s="328" t="s">
        <v>176</v>
      </c>
      <c r="E31" s="329"/>
      <c r="F31" s="330">
        <v>0</v>
      </c>
      <c r="G31" s="331">
        <v>0</v>
      </c>
      <c r="H31" s="332">
        <v>0</v>
      </c>
      <c r="I31" s="312"/>
      <c r="J31" s="331">
        <v>0</v>
      </c>
      <c r="K31" s="330">
        <v>0</v>
      </c>
      <c r="L31" s="330">
        <v>0</v>
      </c>
      <c r="M31" s="330">
        <v>0</v>
      </c>
      <c r="N31" s="331">
        <v>0</v>
      </c>
      <c r="O31" s="332">
        <v>0</v>
      </c>
      <c r="P31" s="333">
        <v>0</v>
      </c>
    </row>
    <row r="32" spans="3:16" ht="18" customHeight="1">
      <c r="C32" s="293" t="s">
        <v>218</v>
      </c>
      <c r="D32" s="334"/>
      <c r="E32" s="335"/>
      <c r="F32" s="295">
        <v>0</v>
      </c>
      <c r="G32" s="296">
        <v>0</v>
      </c>
      <c r="H32" s="297">
        <v>0</v>
      </c>
      <c r="I32" s="298"/>
      <c r="J32" s="296">
        <v>0</v>
      </c>
      <c r="K32" s="295">
        <v>0</v>
      </c>
      <c r="L32" s="295">
        <v>0</v>
      </c>
      <c r="M32" s="295">
        <v>0</v>
      </c>
      <c r="N32" s="296">
        <v>0</v>
      </c>
      <c r="O32" s="295">
        <v>0</v>
      </c>
      <c r="P32" s="299">
        <v>0</v>
      </c>
    </row>
    <row r="33" spans="3:16" ht="18" customHeight="1">
      <c r="C33" s="336"/>
      <c r="D33" s="784" t="s">
        <v>192</v>
      </c>
      <c r="E33" s="786"/>
      <c r="F33" s="337">
        <v>0</v>
      </c>
      <c r="G33" s="338">
        <v>0</v>
      </c>
      <c r="H33" s="339">
        <v>0</v>
      </c>
      <c r="I33" s="312"/>
      <c r="J33" s="338">
        <v>0</v>
      </c>
      <c r="K33" s="337">
        <v>0</v>
      </c>
      <c r="L33" s="337">
        <v>0</v>
      </c>
      <c r="M33" s="337">
        <v>0</v>
      </c>
      <c r="N33" s="338">
        <v>0</v>
      </c>
      <c r="O33" s="340">
        <v>0</v>
      </c>
      <c r="P33" s="341">
        <v>0</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0</v>
      </c>
      <c r="K35" s="310">
        <v>0</v>
      </c>
      <c r="L35" s="310">
        <v>0</v>
      </c>
      <c r="M35" s="310">
        <v>0</v>
      </c>
      <c r="N35" s="311">
        <v>0</v>
      </c>
      <c r="O35" s="303">
        <v>0</v>
      </c>
      <c r="P35" s="307">
        <v>0</v>
      </c>
    </row>
    <row r="36" spans="3:16" ht="18" customHeight="1">
      <c r="C36" s="300"/>
      <c r="D36" s="342" t="s">
        <v>195</v>
      </c>
      <c r="E36" s="313"/>
      <c r="F36" s="310">
        <v>0</v>
      </c>
      <c r="G36" s="311">
        <v>0</v>
      </c>
      <c r="H36" s="305">
        <v>0</v>
      </c>
      <c r="I36" s="312"/>
      <c r="J36" s="311">
        <v>0</v>
      </c>
      <c r="K36" s="310">
        <v>0</v>
      </c>
      <c r="L36" s="310">
        <v>0</v>
      </c>
      <c r="M36" s="310">
        <v>0</v>
      </c>
      <c r="N36" s="311">
        <v>0</v>
      </c>
      <c r="O36" s="303">
        <v>0</v>
      </c>
      <c r="P36" s="307">
        <v>0</v>
      </c>
    </row>
    <row r="37" spans="3:16" ht="18" customHeight="1">
      <c r="C37" s="300"/>
      <c r="D37" s="342" t="s">
        <v>196</v>
      </c>
      <c r="E37" s="313"/>
      <c r="F37" s="310">
        <v>0</v>
      </c>
      <c r="G37" s="311">
        <v>0</v>
      </c>
      <c r="H37" s="305">
        <v>0</v>
      </c>
      <c r="I37" s="312"/>
      <c r="J37" s="311">
        <v>0</v>
      </c>
      <c r="K37" s="310">
        <v>0</v>
      </c>
      <c r="L37" s="310">
        <v>0</v>
      </c>
      <c r="M37" s="310">
        <v>0</v>
      </c>
      <c r="N37" s="311">
        <v>0</v>
      </c>
      <c r="O37" s="303">
        <v>0</v>
      </c>
      <c r="P37" s="307">
        <v>0</v>
      </c>
    </row>
    <row r="38" spans="3:16" ht="18" customHeight="1">
      <c r="C38" s="300"/>
      <c r="D38" s="342" t="s">
        <v>197</v>
      </c>
      <c r="E38" s="313"/>
      <c r="F38" s="338">
        <v>0</v>
      </c>
      <c r="G38" s="311">
        <v>0</v>
      </c>
      <c r="H38" s="305">
        <v>0</v>
      </c>
      <c r="I38" s="312"/>
      <c r="J38" s="311">
        <v>0</v>
      </c>
      <c r="K38" s="310">
        <v>0</v>
      </c>
      <c r="L38" s="310">
        <v>0</v>
      </c>
      <c r="M38" s="310">
        <v>0</v>
      </c>
      <c r="N38" s="311">
        <v>0</v>
      </c>
      <c r="O38" s="303">
        <v>0</v>
      </c>
      <c r="P38" s="307">
        <v>0</v>
      </c>
    </row>
    <row r="39" spans="3:16" ht="18" customHeight="1">
      <c r="C39" s="300"/>
      <c r="D39" s="784" t="s">
        <v>198</v>
      </c>
      <c r="E39" s="785"/>
      <c r="F39" s="337">
        <v>0</v>
      </c>
      <c r="G39" s="338">
        <v>0</v>
      </c>
      <c r="H39" s="305">
        <v>0</v>
      </c>
      <c r="I39" s="312"/>
      <c r="J39" s="311">
        <v>0</v>
      </c>
      <c r="K39" s="310">
        <v>0</v>
      </c>
      <c r="L39" s="310">
        <v>0</v>
      </c>
      <c r="M39" s="310">
        <v>0</v>
      </c>
      <c r="N39" s="311">
        <v>0</v>
      </c>
      <c r="O39" s="303">
        <v>0</v>
      </c>
      <c r="P39" s="307">
        <v>0</v>
      </c>
    </row>
    <row r="40" spans="3:16" ht="18" customHeight="1">
      <c r="C40" s="336"/>
      <c r="D40" s="784" t="s">
        <v>199</v>
      </c>
      <c r="E40" s="786"/>
      <c r="F40" s="337">
        <v>0</v>
      </c>
      <c r="G40" s="338">
        <v>0</v>
      </c>
      <c r="H40" s="339">
        <v>0</v>
      </c>
      <c r="I40" s="312"/>
      <c r="J40" s="338">
        <v>0</v>
      </c>
      <c r="K40" s="337">
        <v>0</v>
      </c>
      <c r="L40" s="337">
        <v>0</v>
      </c>
      <c r="M40" s="337">
        <v>0</v>
      </c>
      <c r="N40" s="338">
        <v>0</v>
      </c>
      <c r="O40" s="340">
        <v>0</v>
      </c>
      <c r="P40" s="341">
        <v>0</v>
      </c>
    </row>
    <row r="41" spans="3:16" ht="18" customHeight="1">
      <c r="C41" s="343"/>
      <c r="D41" s="787" t="s">
        <v>219</v>
      </c>
      <c r="E41" s="788"/>
      <c r="F41" s="330">
        <v>0</v>
      </c>
      <c r="G41" s="331">
        <v>0</v>
      </c>
      <c r="H41" s="305">
        <v>0</v>
      </c>
      <c r="I41" s="312"/>
      <c r="J41" s="331">
        <v>0</v>
      </c>
      <c r="K41" s="330">
        <v>0</v>
      </c>
      <c r="L41" s="330">
        <v>0</v>
      </c>
      <c r="M41" s="330">
        <v>0</v>
      </c>
      <c r="N41" s="331">
        <v>0</v>
      </c>
      <c r="O41" s="344">
        <v>0</v>
      </c>
      <c r="P41" s="333">
        <v>0</v>
      </c>
    </row>
    <row r="42" spans="3:16" ht="18" customHeight="1">
      <c r="C42" s="300" t="s">
        <v>220</v>
      </c>
      <c r="D42" s="302"/>
      <c r="E42" s="302"/>
      <c r="F42" s="296">
        <v>0</v>
      </c>
      <c r="G42" s="296">
        <v>0</v>
      </c>
      <c r="H42" s="297">
        <v>0</v>
      </c>
      <c r="I42" s="298"/>
      <c r="J42" s="296">
        <v>0</v>
      </c>
      <c r="K42" s="295">
        <v>0</v>
      </c>
      <c r="L42" s="295">
        <v>0</v>
      </c>
      <c r="M42" s="295">
        <v>0</v>
      </c>
      <c r="N42" s="296">
        <v>0</v>
      </c>
      <c r="O42" s="295">
        <v>0</v>
      </c>
      <c r="P42" s="299">
        <v>0</v>
      </c>
    </row>
    <row r="43" spans="3:16" ht="18" customHeight="1">
      <c r="C43" s="300"/>
      <c r="D43" s="345" t="s">
        <v>91</v>
      </c>
      <c r="E43" s="345"/>
      <c r="F43" s="311">
        <v>0</v>
      </c>
      <c r="G43" s="311">
        <v>0</v>
      </c>
      <c r="H43" s="305">
        <v>0</v>
      </c>
      <c r="I43" s="312"/>
      <c r="J43" s="311">
        <v>0</v>
      </c>
      <c r="K43" s="310">
        <v>0</v>
      </c>
      <c r="L43" s="310">
        <v>0</v>
      </c>
      <c r="M43" s="310">
        <v>0</v>
      </c>
      <c r="N43" s="311">
        <v>0</v>
      </c>
      <c r="O43" s="303">
        <v>0</v>
      </c>
      <c r="P43" s="307">
        <v>0</v>
      </c>
    </row>
    <row r="44" spans="3:16" ht="18" customHeight="1">
      <c r="C44" s="300"/>
      <c r="D44" s="345" t="s">
        <v>92</v>
      </c>
      <c r="E44" s="345"/>
      <c r="F44" s="310">
        <v>0</v>
      </c>
      <c r="G44" s="311">
        <v>0</v>
      </c>
      <c r="H44" s="305">
        <v>0</v>
      </c>
      <c r="I44" s="312"/>
      <c r="J44" s="311">
        <v>0</v>
      </c>
      <c r="K44" s="310">
        <v>0</v>
      </c>
      <c r="L44" s="310">
        <v>0</v>
      </c>
      <c r="M44" s="310">
        <v>0</v>
      </c>
      <c r="N44" s="311">
        <v>0</v>
      </c>
      <c r="O44" s="303">
        <v>0</v>
      </c>
      <c r="P44" s="307">
        <v>0</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0</v>
      </c>
      <c r="L46" s="330">
        <v>0</v>
      </c>
      <c r="M46" s="330">
        <v>0</v>
      </c>
      <c r="N46" s="331">
        <v>0</v>
      </c>
      <c r="O46" s="344">
        <v>0</v>
      </c>
      <c r="P46" s="333">
        <v>0</v>
      </c>
    </row>
    <row r="47" spans="3:16" ht="18" customHeight="1">
      <c r="C47" s="769" t="s">
        <v>222</v>
      </c>
      <c r="D47" s="770"/>
      <c r="E47" s="771"/>
      <c r="F47" s="348">
        <v>0</v>
      </c>
      <c r="G47" s="348">
        <v>0</v>
      </c>
      <c r="H47" s="349">
        <v>0</v>
      </c>
      <c r="I47" s="246"/>
      <c r="J47" s="348">
        <v>0</v>
      </c>
      <c r="K47" s="348">
        <v>0</v>
      </c>
      <c r="L47" s="348">
        <v>0</v>
      </c>
      <c r="M47" s="348">
        <v>0</v>
      </c>
      <c r="N47" s="348">
        <v>0</v>
      </c>
      <c r="O47" s="348">
        <v>0</v>
      </c>
      <c r="P47" s="350">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231</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232</v>
      </c>
    </row>
    <row r="8" spans="1:17" ht="18" customHeight="1">
      <c r="C8" s="140" t="s">
        <v>226</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0</v>
      </c>
      <c r="G11" s="296">
        <v>0</v>
      </c>
      <c r="H11" s="297">
        <v>0</v>
      </c>
      <c r="I11" s="298"/>
      <c r="J11" s="296">
        <v>0</v>
      </c>
      <c r="K11" s="296">
        <v>0</v>
      </c>
      <c r="L11" s="295">
        <v>0</v>
      </c>
      <c r="M11" s="296">
        <v>0</v>
      </c>
      <c r="N11" s="296">
        <v>0</v>
      </c>
      <c r="O11" s="295">
        <v>0</v>
      </c>
      <c r="P11" s="299">
        <v>0</v>
      </c>
    </row>
    <row r="12" spans="1:17" ht="18" customHeight="1">
      <c r="C12" s="300"/>
      <c r="D12" s="301" t="s">
        <v>212</v>
      </c>
      <c r="E12" s="302"/>
      <c r="F12" s="303">
        <v>0</v>
      </c>
      <c r="G12" s="304">
        <v>0</v>
      </c>
      <c r="H12" s="305">
        <v>0</v>
      </c>
      <c r="I12" s="306"/>
      <c r="J12" s="304">
        <v>0</v>
      </c>
      <c r="K12" s="303">
        <v>0</v>
      </c>
      <c r="L12" s="303">
        <v>0</v>
      </c>
      <c r="M12" s="303">
        <v>0</v>
      </c>
      <c r="N12" s="304">
        <v>0</v>
      </c>
      <c r="O12" s="303">
        <v>0</v>
      </c>
      <c r="P12" s="307">
        <v>0</v>
      </c>
    </row>
    <row r="13" spans="1:17" ht="18" customHeight="1">
      <c r="C13" s="300"/>
      <c r="D13" s="308"/>
      <c r="E13" s="309" t="s">
        <v>163</v>
      </c>
      <c r="F13" s="310">
        <v>0</v>
      </c>
      <c r="G13" s="311">
        <v>0</v>
      </c>
      <c r="H13" s="305">
        <v>0</v>
      </c>
      <c r="I13" s="312"/>
      <c r="J13" s="311">
        <v>0</v>
      </c>
      <c r="K13" s="310">
        <v>0</v>
      </c>
      <c r="L13" s="310">
        <v>0</v>
      </c>
      <c r="M13" s="310">
        <v>0</v>
      </c>
      <c r="N13" s="311">
        <v>0</v>
      </c>
      <c r="O13" s="303">
        <v>0</v>
      </c>
      <c r="P13" s="307">
        <v>0</v>
      </c>
    </row>
    <row r="14" spans="1:17" ht="18" customHeight="1">
      <c r="C14" s="300"/>
      <c r="D14" s="308"/>
      <c r="E14" s="309" t="s">
        <v>164</v>
      </c>
      <c r="F14" s="310">
        <v>0</v>
      </c>
      <c r="G14" s="311">
        <v>0</v>
      </c>
      <c r="H14" s="305">
        <v>0</v>
      </c>
      <c r="I14" s="312"/>
      <c r="J14" s="311">
        <v>0</v>
      </c>
      <c r="K14" s="310">
        <v>0</v>
      </c>
      <c r="L14" s="310">
        <v>0</v>
      </c>
      <c r="M14" s="310">
        <v>0</v>
      </c>
      <c r="N14" s="311">
        <v>0</v>
      </c>
      <c r="O14" s="303">
        <v>0</v>
      </c>
      <c r="P14" s="307">
        <v>0</v>
      </c>
    </row>
    <row r="15" spans="1:17" ht="18" customHeight="1">
      <c r="C15" s="300"/>
      <c r="D15" s="308"/>
      <c r="E15" s="309" t="s">
        <v>165</v>
      </c>
      <c r="F15" s="310">
        <v>0</v>
      </c>
      <c r="G15" s="311">
        <v>0</v>
      </c>
      <c r="H15" s="305">
        <v>0</v>
      </c>
      <c r="I15" s="312"/>
      <c r="J15" s="311">
        <v>0</v>
      </c>
      <c r="K15" s="310">
        <v>0</v>
      </c>
      <c r="L15" s="310">
        <v>0</v>
      </c>
      <c r="M15" s="310">
        <v>0</v>
      </c>
      <c r="N15" s="311">
        <v>0</v>
      </c>
      <c r="O15" s="303">
        <v>0</v>
      </c>
      <c r="P15" s="307">
        <v>0</v>
      </c>
    </row>
    <row r="16" spans="1:17" ht="18" customHeight="1">
      <c r="C16" s="300"/>
      <c r="D16" s="308"/>
      <c r="E16" s="309" t="s">
        <v>166</v>
      </c>
      <c r="F16" s="310">
        <v>0</v>
      </c>
      <c r="G16" s="311">
        <v>0</v>
      </c>
      <c r="H16" s="305">
        <v>0</v>
      </c>
      <c r="I16" s="312"/>
      <c r="J16" s="311">
        <v>0</v>
      </c>
      <c r="K16" s="310">
        <v>0</v>
      </c>
      <c r="L16" s="310">
        <v>0</v>
      </c>
      <c r="M16" s="310">
        <v>0</v>
      </c>
      <c r="N16" s="311">
        <v>0</v>
      </c>
      <c r="O16" s="303">
        <v>0</v>
      </c>
      <c r="P16" s="307">
        <v>0</v>
      </c>
    </row>
    <row r="17" spans="3:16" ht="18" customHeight="1">
      <c r="C17" s="300"/>
      <c r="D17" s="308"/>
      <c r="E17" s="309" t="s">
        <v>167</v>
      </c>
      <c r="F17" s="310">
        <v>0</v>
      </c>
      <c r="G17" s="311">
        <v>0</v>
      </c>
      <c r="H17" s="305">
        <v>0</v>
      </c>
      <c r="I17" s="312"/>
      <c r="J17" s="311">
        <v>0</v>
      </c>
      <c r="K17" s="310">
        <v>0</v>
      </c>
      <c r="L17" s="310">
        <v>0</v>
      </c>
      <c r="M17" s="310">
        <v>0</v>
      </c>
      <c r="N17" s="311">
        <v>0</v>
      </c>
      <c r="O17" s="303">
        <v>0</v>
      </c>
      <c r="P17" s="307">
        <v>0</v>
      </c>
    </row>
    <row r="18" spans="3:16" ht="18" customHeight="1">
      <c r="C18" s="300"/>
      <c r="D18" s="301" t="s">
        <v>213</v>
      </c>
      <c r="E18" s="313"/>
      <c r="F18" s="303">
        <v>0</v>
      </c>
      <c r="G18" s="304">
        <v>0</v>
      </c>
      <c r="H18" s="305">
        <v>0</v>
      </c>
      <c r="I18" s="306"/>
      <c r="J18" s="304">
        <v>0</v>
      </c>
      <c r="K18" s="303">
        <v>0</v>
      </c>
      <c r="L18" s="303">
        <v>0</v>
      </c>
      <c r="M18" s="303">
        <v>0</v>
      </c>
      <c r="N18" s="304">
        <v>0</v>
      </c>
      <c r="O18" s="303">
        <v>0</v>
      </c>
      <c r="P18" s="307">
        <v>0</v>
      </c>
    </row>
    <row r="19" spans="3:16" ht="18" customHeight="1">
      <c r="C19" s="300"/>
      <c r="D19" s="308"/>
      <c r="E19" s="314" t="s">
        <v>168</v>
      </c>
      <c r="F19" s="310">
        <v>0</v>
      </c>
      <c r="G19" s="311">
        <v>0</v>
      </c>
      <c r="H19" s="305">
        <v>0</v>
      </c>
      <c r="I19" s="312"/>
      <c r="J19" s="311">
        <v>0</v>
      </c>
      <c r="K19" s="310">
        <v>0</v>
      </c>
      <c r="L19" s="310">
        <v>0</v>
      </c>
      <c r="M19" s="310">
        <v>0</v>
      </c>
      <c r="N19" s="311">
        <v>0</v>
      </c>
      <c r="O19" s="303">
        <v>0</v>
      </c>
      <c r="P19" s="307">
        <v>0</v>
      </c>
    </row>
    <row r="20" spans="3:16" ht="18" customHeight="1">
      <c r="C20" s="300"/>
      <c r="D20" s="308"/>
      <c r="E20" s="314" t="s">
        <v>169</v>
      </c>
      <c r="F20" s="310">
        <v>0</v>
      </c>
      <c r="G20" s="311">
        <v>0</v>
      </c>
      <c r="H20" s="305">
        <v>0</v>
      </c>
      <c r="I20" s="312"/>
      <c r="J20" s="311">
        <v>0</v>
      </c>
      <c r="K20" s="310">
        <v>0</v>
      </c>
      <c r="L20" s="310">
        <v>0</v>
      </c>
      <c r="M20" s="310">
        <v>0</v>
      </c>
      <c r="N20" s="311">
        <v>0</v>
      </c>
      <c r="O20" s="303">
        <v>0</v>
      </c>
      <c r="P20" s="307">
        <v>0</v>
      </c>
    </row>
    <row r="21" spans="3:16" ht="18" customHeight="1">
      <c r="C21" s="300"/>
      <c r="D21" s="301" t="s">
        <v>214</v>
      </c>
      <c r="E21" s="302"/>
      <c r="F21" s="303">
        <v>0</v>
      </c>
      <c r="G21" s="304">
        <v>0</v>
      </c>
      <c r="H21" s="305">
        <v>0</v>
      </c>
      <c r="I21" s="306"/>
      <c r="J21" s="304">
        <v>0</v>
      </c>
      <c r="K21" s="303">
        <v>0</v>
      </c>
      <c r="L21" s="303">
        <v>0</v>
      </c>
      <c r="M21" s="303">
        <v>0</v>
      </c>
      <c r="N21" s="304">
        <v>0</v>
      </c>
      <c r="O21" s="303">
        <v>0</v>
      </c>
      <c r="P21" s="307">
        <v>0</v>
      </c>
    </row>
    <row r="22" spans="3:16" ht="18" customHeight="1">
      <c r="C22" s="300"/>
      <c r="D22" s="308"/>
      <c r="E22" s="309" t="s">
        <v>170</v>
      </c>
      <c r="F22" s="310">
        <v>0</v>
      </c>
      <c r="G22" s="311">
        <v>0</v>
      </c>
      <c r="H22" s="305">
        <v>0</v>
      </c>
      <c r="I22" s="312"/>
      <c r="J22" s="311">
        <v>0</v>
      </c>
      <c r="K22" s="310">
        <v>0</v>
      </c>
      <c r="L22" s="310">
        <v>0</v>
      </c>
      <c r="M22" s="310">
        <v>0</v>
      </c>
      <c r="N22" s="311">
        <v>0</v>
      </c>
      <c r="O22" s="303">
        <v>0</v>
      </c>
      <c r="P22" s="307">
        <v>0</v>
      </c>
    </row>
    <row r="23" spans="3:16" ht="18" customHeight="1">
      <c r="C23" s="300"/>
      <c r="D23" s="308"/>
      <c r="E23" s="309" t="s">
        <v>171</v>
      </c>
      <c r="F23" s="310">
        <v>0</v>
      </c>
      <c r="G23" s="311">
        <v>0</v>
      </c>
      <c r="H23" s="305">
        <v>0</v>
      </c>
      <c r="I23" s="312"/>
      <c r="J23" s="311">
        <v>0</v>
      </c>
      <c r="K23" s="310">
        <v>0</v>
      </c>
      <c r="L23" s="310">
        <v>0</v>
      </c>
      <c r="M23" s="310">
        <v>0</v>
      </c>
      <c r="N23" s="311">
        <v>0</v>
      </c>
      <c r="O23" s="303">
        <v>0</v>
      </c>
      <c r="P23" s="307">
        <v>0</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0</v>
      </c>
      <c r="G26" s="304">
        <v>0</v>
      </c>
      <c r="H26" s="305">
        <v>0</v>
      </c>
      <c r="I26" s="306"/>
      <c r="J26" s="304">
        <v>0</v>
      </c>
      <c r="K26" s="303">
        <v>0</v>
      </c>
      <c r="L26" s="303">
        <v>0</v>
      </c>
      <c r="M26" s="303">
        <v>0</v>
      </c>
      <c r="N26" s="304">
        <v>0</v>
      </c>
      <c r="O26" s="303">
        <v>0</v>
      </c>
      <c r="P26" s="307">
        <v>0</v>
      </c>
    </row>
    <row r="27" spans="3:16" ht="18" customHeight="1">
      <c r="C27" s="300"/>
      <c r="D27" s="308"/>
      <c r="E27" s="316" t="s">
        <v>174</v>
      </c>
      <c r="F27" s="317">
        <v>0</v>
      </c>
      <c r="G27" s="318">
        <v>0</v>
      </c>
      <c r="H27" s="305">
        <v>0</v>
      </c>
      <c r="I27" s="312"/>
      <c r="J27" s="318">
        <v>0</v>
      </c>
      <c r="K27" s="317">
        <v>0</v>
      </c>
      <c r="L27" s="317">
        <v>0</v>
      </c>
      <c r="M27" s="317">
        <v>0</v>
      </c>
      <c r="N27" s="318">
        <v>0</v>
      </c>
      <c r="O27" s="303">
        <v>0</v>
      </c>
      <c r="P27" s="307">
        <v>0</v>
      </c>
    </row>
    <row r="28" spans="3:16" ht="18" customHeight="1">
      <c r="C28" s="300"/>
      <c r="D28" s="319"/>
      <c r="E28" s="314" t="s">
        <v>216</v>
      </c>
      <c r="F28" s="320">
        <v>0</v>
      </c>
      <c r="G28" s="321">
        <v>0</v>
      </c>
      <c r="H28" s="305">
        <v>0</v>
      </c>
      <c r="I28" s="322"/>
      <c r="J28" s="321">
        <v>0</v>
      </c>
      <c r="K28" s="320">
        <v>0</v>
      </c>
      <c r="L28" s="320">
        <v>0</v>
      </c>
      <c r="M28" s="320">
        <v>0</v>
      </c>
      <c r="N28" s="321">
        <v>0</v>
      </c>
      <c r="O28" s="303">
        <v>0</v>
      </c>
      <c r="P28" s="307">
        <v>0</v>
      </c>
    </row>
    <row r="29" spans="3:16" ht="18" customHeight="1">
      <c r="C29" s="300"/>
      <c r="D29" s="323"/>
      <c r="E29" s="309" t="s">
        <v>217</v>
      </c>
      <c r="F29" s="324">
        <v>0</v>
      </c>
      <c r="G29" s="325">
        <v>0</v>
      </c>
      <c r="H29" s="305">
        <v>0</v>
      </c>
      <c r="I29" s="322"/>
      <c r="J29" s="325">
        <v>0</v>
      </c>
      <c r="K29" s="324">
        <v>0</v>
      </c>
      <c r="L29" s="324">
        <v>0</v>
      </c>
      <c r="M29" s="324">
        <v>0</v>
      </c>
      <c r="N29" s="325">
        <v>0</v>
      </c>
      <c r="O29" s="303">
        <v>0</v>
      </c>
      <c r="P29" s="307">
        <v>0</v>
      </c>
    </row>
    <row r="30" spans="3:16" ht="18" customHeight="1">
      <c r="C30" s="300"/>
      <c r="D30" s="308" t="s">
        <v>175</v>
      </c>
      <c r="E30" s="326"/>
      <c r="F30" s="310">
        <v>0</v>
      </c>
      <c r="G30" s="311">
        <v>0</v>
      </c>
      <c r="H30" s="305">
        <v>0</v>
      </c>
      <c r="I30" s="312"/>
      <c r="J30" s="311">
        <v>0</v>
      </c>
      <c r="K30" s="310">
        <v>0</v>
      </c>
      <c r="L30" s="310">
        <v>0</v>
      </c>
      <c r="M30" s="310">
        <v>0</v>
      </c>
      <c r="N30" s="311">
        <v>0</v>
      </c>
      <c r="O30" s="303">
        <v>0</v>
      </c>
      <c r="P30" s="307">
        <v>0</v>
      </c>
    </row>
    <row r="31" spans="3:16" ht="18" customHeight="1">
      <c r="C31" s="327"/>
      <c r="D31" s="328" t="s">
        <v>176</v>
      </c>
      <c r="E31" s="329"/>
      <c r="F31" s="330">
        <v>0</v>
      </c>
      <c r="G31" s="331">
        <v>0</v>
      </c>
      <c r="H31" s="332">
        <v>0</v>
      </c>
      <c r="I31" s="312"/>
      <c r="J31" s="331">
        <v>0</v>
      </c>
      <c r="K31" s="330">
        <v>0</v>
      </c>
      <c r="L31" s="330">
        <v>0</v>
      </c>
      <c r="M31" s="330">
        <v>0</v>
      </c>
      <c r="N31" s="331">
        <v>0</v>
      </c>
      <c r="O31" s="332">
        <v>0</v>
      </c>
      <c r="P31" s="333">
        <v>0</v>
      </c>
    </row>
    <row r="32" spans="3:16" ht="18" customHeight="1">
      <c r="C32" s="293" t="s">
        <v>218</v>
      </c>
      <c r="D32" s="334"/>
      <c r="E32" s="335"/>
      <c r="F32" s="295">
        <v>0</v>
      </c>
      <c r="G32" s="296">
        <v>0</v>
      </c>
      <c r="H32" s="297">
        <v>0</v>
      </c>
      <c r="I32" s="298"/>
      <c r="J32" s="296">
        <v>0</v>
      </c>
      <c r="K32" s="295">
        <v>0</v>
      </c>
      <c r="L32" s="295">
        <v>0</v>
      </c>
      <c r="M32" s="295">
        <v>0</v>
      </c>
      <c r="N32" s="296">
        <v>0</v>
      </c>
      <c r="O32" s="295">
        <v>0</v>
      </c>
      <c r="P32" s="299">
        <v>0</v>
      </c>
    </row>
    <row r="33" spans="3:16" ht="18" customHeight="1">
      <c r="C33" s="336"/>
      <c r="D33" s="784" t="s">
        <v>192</v>
      </c>
      <c r="E33" s="786"/>
      <c r="F33" s="337">
        <v>0</v>
      </c>
      <c r="G33" s="338">
        <v>0</v>
      </c>
      <c r="H33" s="339">
        <v>0</v>
      </c>
      <c r="I33" s="312"/>
      <c r="J33" s="338">
        <v>0</v>
      </c>
      <c r="K33" s="337">
        <v>0</v>
      </c>
      <c r="L33" s="337">
        <v>0</v>
      </c>
      <c r="M33" s="337">
        <v>0</v>
      </c>
      <c r="N33" s="338">
        <v>0</v>
      </c>
      <c r="O33" s="340">
        <v>0</v>
      </c>
      <c r="P33" s="341">
        <v>0</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0</v>
      </c>
      <c r="K35" s="310">
        <v>0</v>
      </c>
      <c r="L35" s="310">
        <v>0</v>
      </c>
      <c r="M35" s="310">
        <v>0</v>
      </c>
      <c r="N35" s="311">
        <v>0</v>
      </c>
      <c r="O35" s="303">
        <v>0</v>
      </c>
      <c r="P35" s="307">
        <v>0</v>
      </c>
    </row>
    <row r="36" spans="3:16" ht="18" customHeight="1">
      <c r="C36" s="300"/>
      <c r="D36" s="342" t="s">
        <v>195</v>
      </c>
      <c r="E36" s="313"/>
      <c r="F36" s="310">
        <v>0</v>
      </c>
      <c r="G36" s="311">
        <v>0</v>
      </c>
      <c r="H36" s="305">
        <v>0</v>
      </c>
      <c r="I36" s="312"/>
      <c r="J36" s="311">
        <v>0</v>
      </c>
      <c r="K36" s="310">
        <v>0</v>
      </c>
      <c r="L36" s="310">
        <v>0</v>
      </c>
      <c r="M36" s="310">
        <v>0</v>
      </c>
      <c r="N36" s="311">
        <v>0</v>
      </c>
      <c r="O36" s="303">
        <v>0</v>
      </c>
      <c r="P36" s="307">
        <v>0</v>
      </c>
    </row>
    <row r="37" spans="3:16" ht="18" customHeight="1">
      <c r="C37" s="300"/>
      <c r="D37" s="342" t="s">
        <v>196</v>
      </c>
      <c r="E37" s="313"/>
      <c r="F37" s="310">
        <v>0</v>
      </c>
      <c r="G37" s="311">
        <v>0</v>
      </c>
      <c r="H37" s="305">
        <v>0</v>
      </c>
      <c r="I37" s="312"/>
      <c r="J37" s="311">
        <v>0</v>
      </c>
      <c r="K37" s="310">
        <v>0</v>
      </c>
      <c r="L37" s="310">
        <v>0</v>
      </c>
      <c r="M37" s="310">
        <v>0</v>
      </c>
      <c r="N37" s="311">
        <v>0</v>
      </c>
      <c r="O37" s="303">
        <v>0</v>
      </c>
      <c r="P37" s="307">
        <v>0</v>
      </c>
    </row>
    <row r="38" spans="3:16" ht="18" customHeight="1">
      <c r="C38" s="300"/>
      <c r="D38" s="342" t="s">
        <v>197</v>
      </c>
      <c r="E38" s="313"/>
      <c r="F38" s="338">
        <v>0</v>
      </c>
      <c r="G38" s="311">
        <v>0</v>
      </c>
      <c r="H38" s="305">
        <v>0</v>
      </c>
      <c r="I38" s="312"/>
      <c r="J38" s="311">
        <v>0</v>
      </c>
      <c r="K38" s="310">
        <v>0</v>
      </c>
      <c r="L38" s="310">
        <v>0</v>
      </c>
      <c r="M38" s="310">
        <v>0</v>
      </c>
      <c r="N38" s="311">
        <v>0</v>
      </c>
      <c r="O38" s="303">
        <v>0</v>
      </c>
      <c r="P38" s="307">
        <v>0</v>
      </c>
    </row>
    <row r="39" spans="3:16" ht="18" customHeight="1">
      <c r="C39" s="300"/>
      <c r="D39" s="784" t="s">
        <v>198</v>
      </c>
      <c r="E39" s="785"/>
      <c r="F39" s="337">
        <v>0</v>
      </c>
      <c r="G39" s="338">
        <v>0</v>
      </c>
      <c r="H39" s="305">
        <v>0</v>
      </c>
      <c r="I39" s="312"/>
      <c r="J39" s="311">
        <v>0</v>
      </c>
      <c r="K39" s="310">
        <v>0</v>
      </c>
      <c r="L39" s="310">
        <v>0</v>
      </c>
      <c r="M39" s="310">
        <v>0</v>
      </c>
      <c r="N39" s="311">
        <v>0</v>
      </c>
      <c r="O39" s="303">
        <v>0</v>
      </c>
      <c r="P39" s="307">
        <v>0</v>
      </c>
    </row>
    <row r="40" spans="3:16" ht="18" customHeight="1">
      <c r="C40" s="336"/>
      <c r="D40" s="784" t="s">
        <v>199</v>
      </c>
      <c r="E40" s="786"/>
      <c r="F40" s="337">
        <v>0</v>
      </c>
      <c r="G40" s="338">
        <v>0</v>
      </c>
      <c r="H40" s="339">
        <v>0</v>
      </c>
      <c r="I40" s="312"/>
      <c r="J40" s="338">
        <v>0</v>
      </c>
      <c r="K40" s="337">
        <v>0</v>
      </c>
      <c r="L40" s="337">
        <v>0</v>
      </c>
      <c r="M40" s="337">
        <v>0</v>
      </c>
      <c r="N40" s="338">
        <v>0</v>
      </c>
      <c r="O40" s="340">
        <v>0</v>
      </c>
      <c r="P40" s="341">
        <v>0</v>
      </c>
    </row>
    <row r="41" spans="3:16" ht="18" customHeight="1">
      <c r="C41" s="343"/>
      <c r="D41" s="787" t="s">
        <v>219</v>
      </c>
      <c r="E41" s="788"/>
      <c r="F41" s="330">
        <v>0</v>
      </c>
      <c r="G41" s="331">
        <v>0</v>
      </c>
      <c r="H41" s="305">
        <v>0</v>
      </c>
      <c r="I41" s="312"/>
      <c r="J41" s="331">
        <v>0</v>
      </c>
      <c r="K41" s="330">
        <v>0</v>
      </c>
      <c r="L41" s="330">
        <v>0</v>
      </c>
      <c r="M41" s="330">
        <v>0</v>
      </c>
      <c r="N41" s="331">
        <v>0</v>
      </c>
      <c r="O41" s="344">
        <v>0</v>
      </c>
      <c r="P41" s="333">
        <v>0</v>
      </c>
    </row>
    <row r="42" spans="3:16" ht="18" customHeight="1">
      <c r="C42" s="300" t="s">
        <v>220</v>
      </c>
      <c r="D42" s="302"/>
      <c r="E42" s="302"/>
      <c r="F42" s="296">
        <v>0</v>
      </c>
      <c r="G42" s="296">
        <v>0</v>
      </c>
      <c r="H42" s="297">
        <v>0</v>
      </c>
      <c r="I42" s="298"/>
      <c r="J42" s="296">
        <v>0</v>
      </c>
      <c r="K42" s="295">
        <v>0</v>
      </c>
      <c r="L42" s="295">
        <v>0</v>
      </c>
      <c r="M42" s="295">
        <v>0</v>
      </c>
      <c r="N42" s="296">
        <v>0</v>
      </c>
      <c r="O42" s="295">
        <v>0</v>
      </c>
      <c r="P42" s="299">
        <v>0</v>
      </c>
    </row>
    <row r="43" spans="3:16" ht="18" customHeight="1">
      <c r="C43" s="300"/>
      <c r="D43" s="345" t="s">
        <v>91</v>
      </c>
      <c r="E43" s="345"/>
      <c r="F43" s="311">
        <v>0</v>
      </c>
      <c r="G43" s="311">
        <v>0</v>
      </c>
      <c r="H43" s="305">
        <v>0</v>
      </c>
      <c r="I43" s="312"/>
      <c r="J43" s="311">
        <v>0</v>
      </c>
      <c r="K43" s="310">
        <v>0</v>
      </c>
      <c r="L43" s="310">
        <v>0</v>
      </c>
      <c r="M43" s="310">
        <v>0</v>
      </c>
      <c r="N43" s="311">
        <v>0</v>
      </c>
      <c r="O43" s="303">
        <v>0</v>
      </c>
      <c r="P43" s="307">
        <v>0</v>
      </c>
    </row>
    <row r="44" spans="3:16" ht="18" customHeight="1">
      <c r="C44" s="300"/>
      <c r="D44" s="345" t="s">
        <v>92</v>
      </c>
      <c r="E44" s="345"/>
      <c r="F44" s="310">
        <v>0</v>
      </c>
      <c r="G44" s="311">
        <v>0</v>
      </c>
      <c r="H44" s="305">
        <v>0</v>
      </c>
      <c r="I44" s="312"/>
      <c r="J44" s="311">
        <v>0</v>
      </c>
      <c r="K44" s="310">
        <v>0</v>
      </c>
      <c r="L44" s="310">
        <v>0</v>
      </c>
      <c r="M44" s="310">
        <v>0</v>
      </c>
      <c r="N44" s="311">
        <v>0</v>
      </c>
      <c r="O44" s="303">
        <v>0</v>
      </c>
      <c r="P44" s="307">
        <v>0</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0</v>
      </c>
      <c r="L46" s="330">
        <v>0</v>
      </c>
      <c r="M46" s="330">
        <v>0</v>
      </c>
      <c r="N46" s="331">
        <v>0</v>
      </c>
      <c r="O46" s="344">
        <v>0</v>
      </c>
      <c r="P46" s="333">
        <v>0</v>
      </c>
    </row>
    <row r="47" spans="3:16" ht="18" customHeight="1">
      <c r="C47" s="769" t="s">
        <v>222</v>
      </c>
      <c r="D47" s="770"/>
      <c r="E47" s="771"/>
      <c r="F47" s="348">
        <v>0</v>
      </c>
      <c r="G47" s="348">
        <v>0</v>
      </c>
      <c r="H47" s="349">
        <v>0</v>
      </c>
      <c r="I47" s="246"/>
      <c r="J47" s="348">
        <v>0</v>
      </c>
      <c r="K47" s="348">
        <v>0</v>
      </c>
      <c r="L47" s="348">
        <v>0</v>
      </c>
      <c r="M47" s="348">
        <v>0</v>
      </c>
      <c r="N47" s="348">
        <v>0</v>
      </c>
      <c r="O47" s="348">
        <v>0</v>
      </c>
      <c r="P47" s="350">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233</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234</v>
      </c>
    </row>
    <row r="8" spans="1:17" ht="18" customHeight="1">
      <c r="C8" s="140" t="s">
        <v>209</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0</v>
      </c>
      <c r="G11" s="296">
        <v>0</v>
      </c>
      <c r="H11" s="297">
        <v>0</v>
      </c>
      <c r="I11" s="298"/>
      <c r="J11" s="296">
        <v>0</v>
      </c>
      <c r="K11" s="296">
        <v>0</v>
      </c>
      <c r="L11" s="295">
        <v>0</v>
      </c>
      <c r="M11" s="296">
        <v>0</v>
      </c>
      <c r="N11" s="296">
        <v>0</v>
      </c>
      <c r="O11" s="295">
        <v>0</v>
      </c>
      <c r="P11" s="299">
        <v>0</v>
      </c>
    </row>
    <row r="12" spans="1:17" ht="18" customHeight="1">
      <c r="C12" s="300"/>
      <c r="D12" s="301" t="s">
        <v>212</v>
      </c>
      <c r="E12" s="302"/>
      <c r="F12" s="303">
        <v>0</v>
      </c>
      <c r="G12" s="304">
        <v>0</v>
      </c>
      <c r="H12" s="305">
        <v>0</v>
      </c>
      <c r="I12" s="306"/>
      <c r="J12" s="304">
        <v>0</v>
      </c>
      <c r="K12" s="303">
        <v>0</v>
      </c>
      <c r="L12" s="303">
        <v>0</v>
      </c>
      <c r="M12" s="303">
        <v>0</v>
      </c>
      <c r="N12" s="304">
        <v>0</v>
      </c>
      <c r="O12" s="303">
        <v>0</v>
      </c>
      <c r="P12" s="307">
        <v>0</v>
      </c>
    </row>
    <row r="13" spans="1:17" ht="18" customHeight="1">
      <c r="C13" s="300"/>
      <c r="D13" s="308"/>
      <c r="E13" s="309" t="s">
        <v>163</v>
      </c>
      <c r="F13" s="310">
        <v>0</v>
      </c>
      <c r="G13" s="311">
        <v>0</v>
      </c>
      <c r="H13" s="305">
        <v>0</v>
      </c>
      <c r="I13" s="312"/>
      <c r="J13" s="311">
        <v>0</v>
      </c>
      <c r="K13" s="310">
        <v>0</v>
      </c>
      <c r="L13" s="310">
        <v>0</v>
      </c>
      <c r="M13" s="310">
        <v>0</v>
      </c>
      <c r="N13" s="311">
        <v>0</v>
      </c>
      <c r="O13" s="303">
        <v>0</v>
      </c>
      <c r="P13" s="307">
        <v>0</v>
      </c>
    </row>
    <row r="14" spans="1:17" ht="18" customHeight="1">
      <c r="C14" s="300"/>
      <c r="D14" s="308"/>
      <c r="E14" s="309" t="s">
        <v>164</v>
      </c>
      <c r="F14" s="310">
        <v>0</v>
      </c>
      <c r="G14" s="311">
        <v>0</v>
      </c>
      <c r="H14" s="305">
        <v>0</v>
      </c>
      <c r="I14" s="312"/>
      <c r="J14" s="311">
        <v>0</v>
      </c>
      <c r="K14" s="310">
        <v>0</v>
      </c>
      <c r="L14" s="310">
        <v>0</v>
      </c>
      <c r="M14" s="310">
        <v>0</v>
      </c>
      <c r="N14" s="311">
        <v>0</v>
      </c>
      <c r="O14" s="303">
        <v>0</v>
      </c>
      <c r="P14" s="307">
        <v>0</v>
      </c>
    </row>
    <row r="15" spans="1:17" ht="18" customHeight="1">
      <c r="C15" s="300"/>
      <c r="D15" s="308"/>
      <c r="E15" s="309" t="s">
        <v>165</v>
      </c>
      <c r="F15" s="310">
        <v>0</v>
      </c>
      <c r="G15" s="311">
        <v>0</v>
      </c>
      <c r="H15" s="305">
        <v>0</v>
      </c>
      <c r="I15" s="312"/>
      <c r="J15" s="311">
        <v>0</v>
      </c>
      <c r="K15" s="310">
        <v>0</v>
      </c>
      <c r="L15" s="310">
        <v>0</v>
      </c>
      <c r="M15" s="310">
        <v>0</v>
      </c>
      <c r="N15" s="311">
        <v>0</v>
      </c>
      <c r="O15" s="303">
        <v>0</v>
      </c>
      <c r="P15" s="307">
        <v>0</v>
      </c>
    </row>
    <row r="16" spans="1:17" ht="18" customHeight="1">
      <c r="C16" s="300"/>
      <c r="D16" s="308"/>
      <c r="E16" s="309" t="s">
        <v>166</v>
      </c>
      <c r="F16" s="310">
        <v>0</v>
      </c>
      <c r="G16" s="311">
        <v>0</v>
      </c>
      <c r="H16" s="305">
        <v>0</v>
      </c>
      <c r="I16" s="312"/>
      <c r="J16" s="311">
        <v>0</v>
      </c>
      <c r="K16" s="310">
        <v>0</v>
      </c>
      <c r="L16" s="310">
        <v>0</v>
      </c>
      <c r="M16" s="310">
        <v>0</v>
      </c>
      <c r="N16" s="311">
        <v>0</v>
      </c>
      <c r="O16" s="303">
        <v>0</v>
      </c>
      <c r="P16" s="307">
        <v>0</v>
      </c>
    </row>
    <row r="17" spans="3:16" ht="18" customHeight="1">
      <c r="C17" s="300"/>
      <c r="D17" s="308"/>
      <c r="E17" s="309" t="s">
        <v>167</v>
      </c>
      <c r="F17" s="310">
        <v>0</v>
      </c>
      <c r="G17" s="311">
        <v>0</v>
      </c>
      <c r="H17" s="305">
        <v>0</v>
      </c>
      <c r="I17" s="312"/>
      <c r="J17" s="311">
        <v>0</v>
      </c>
      <c r="K17" s="310">
        <v>0</v>
      </c>
      <c r="L17" s="310">
        <v>0</v>
      </c>
      <c r="M17" s="310">
        <v>0</v>
      </c>
      <c r="N17" s="311">
        <v>0</v>
      </c>
      <c r="O17" s="303">
        <v>0</v>
      </c>
      <c r="P17" s="307">
        <v>0</v>
      </c>
    </row>
    <row r="18" spans="3:16" ht="18" customHeight="1">
      <c r="C18" s="300"/>
      <c r="D18" s="301" t="s">
        <v>213</v>
      </c>
      <c r="E18" s="313"/>
      <c r="F18" s="303">
        <v>0</v>
      </c>
      <c r="G18" s="304">
        <v>0</v>
      </c>
      <c r="H18" s="305">
        <v>0</v>
      </c>
      <c r="I18" s="306"/>
      <c r="J18" s="304">
        <v>0</v>
      </c>
      <c r="K18" s="303">
        <v>0</v>
      </c>
      <c r="L18" s="303">
        <v>0</v>
      </c>
      <c r="M18" s="303">
        <v>0</v>
      </c>
      <c r="N18" s="304">
        <v>0</v>
      </c>
      <c r="O18" s="303">
        <v>0</v>
      </c>
      <c r="P18" s="307">
        <v>0</v>
      </c>
    </row>
    <row r="19" spans="3:16" ht="18" customHeight="1">
      <c r="C19" s="300"/>
      <c r="D19" s="308"/>
      <c r="E19" s="314" t="s">
        <v>168</v>
      </c>
      <c r="F19" s="310">
        <v>0</v>
      </c>
      <c r="G19" s="311">
        <v>0</v>
      </c>
      <c r="H19" s="305">
        <v>0</v>
      </c>
      <c r="I19" s="312"/>
      <c r="J19" s="311">
        <v>0</v>
      </c>
      <c r="K19" s="310">
        <v>0</v>
      </c>
      <c r="L19" s="310">
        <v>0</v>
      </c>
      <c r="M19" s="310">
        <v>0</v>
      </c>
      <c r="N19" s="311">
        <v>0</v>
      </c>
      <c r="O19" s="303">
        <v>0</v>
      </c>
      <c r="P19" s="307">
        <v>0</v>
      </c>
    </row>
    <row r="20" spans="3:16" ht="18" customHeight="1">
      <c r="C20" s="300"/>
      <c r="D20" s="308"/>
      <c r="E20" s="314" t="s">
        <v>169</v>
      </c>
      <c r="F20" s="310">
        <v>0</v>
      </c>
      <c r="G20" s="311">
        <v>0</v>
      </c>
      <c r="H20" s="305">
        <v>0</v>
      </c>
      <c r="I20" s="312"/>
      <c r="J20" s="311">
        <v>0</v>
      </c>
      <c r="K20" s="310">
        <v>0</v>
      </c>
      <c r="L20" s="310">
        <v>0</v>
      </c>
      <c r="M20" s="310">
        <v>0</v>
      </c>
      <c r="N20" s="311">
        <v>0</v>
      </c>
      <c r="O20" s="303">
        <v>0</v>
      </c>
      <c r="P20" s="307">
        <v>0</v>
      </c>
    </row>
    <row r="21" spans="3:16" ht="18" customHeight="1">
      <c r="C21" s="300"/>
      <c r="D21" s="301" t="s">
        <v>214</v>
      </c>
      <c r="E21" s="302"/>
      <c r="F21" s="303">
        <v>0</v>
      </c>
      <c r="G21" s="304">
        <v>0</v>
      </c>
      <c r="H21" s="305">
        <v>0</v>
      </c>
      <c r="I21" s="306"/>
      <c r="J21" s="304">
        <v>0</v>
      </c>
      <c r="K21" s="303">
        <v>0</v>
      </c>
      <c r="L21" s="303">
        <v>0</v>
      </c>
      <c r="M21" s="303">
        <v>0</v>
      </c>
      <c r="N21" s="304">
        <v>0</v>
      </c>
      <c r="O21" s="303">
        <v>0</v>
      </c>
      <c r="P21" s="307">
        <v>0</v>
      </c>
    </row>
    <row r="22" spans="3:16" ht="18" customHeight="1">
      <c r="C22" s="300"/>
      <c r="D22" s="308"/>
      <c r="E22" s="309" t="s">
        <v>170</v>
      </c>
      <c r="F22" s="310">
        <v>0</v>
      </c>
      <c r="G22" s="311">
        <v>0</v>
      </c>
      <c r="H22" s="305">
        <v>0</v>
      </c>
      <c r="I22" s="312"/>
      <c r="J22" s="311">
        <v>0</v>
      </c>
      <c r="K22" s="310">
        <v>0</v>
      </c>
      <c r="L22" s="310">
        <v>0</v>
      </c>
      <c r="M22" s="310">
        <v>0</v>
      </c>
      <c r="N22" s="311">
        <v>0</v>
      </c>
      <c r="O22" s="303">
        <v>0</v>
      </c>
      <c r="P22" s="307">
        <v>0</v>
      </c>
    </row>
    <row r="23" spans="3:16" ht="18" customHeight="1">
      <c r="C23" s="300"/>
      <c r="D23" s="308"/>
      <c r="E23" s="309" t="s">
        <v>171</v>
      </c>
      <c r="F23" s="310">
        <v>0</v>
      </c>
      <c r="G23" s="311">
        <v>0</v>
      </c>
      <c r="H23" s="305">
        <v>0</v>
      </c>
      <c r="I23" s="312"/>
      <c r="J23" s="311">
        <v>0</v>
      </c>
      <c r="K23" s="310">
        <v>0</v>
      </c>
      <c r="L23" s="310">
        <v>0</v>
      </c>
      <c r="M23" s="310">
        <v>0</v>
      </c>
      <c r="N23" s="311">
        <v>0</v>
      </c>
      <c r="O23" s="303">
        <v>0</v>
      </c>
      <c r="P23" s="307">
        <v>0</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0</v>
      </c>
      <c r="G26" s="304">
        <v>0</v>
      </c>
      <c r="H26" s="305">
        <v>0</v>
      </c>
      <c r="I26" s="306"/>
      <c r="J26" s="304">
        <v>0</v>
      </c>
      <c r="K26" s="303">
        <v>0</v>
      </c>
      <c r="L26" s="303">
        <v>0</v>
      </c>
      <c r="M26" s="303">
        <v>0</v>
      </c>
      <c r="N26" s="304">
        <v>0</v>
      </c>
      <c r="O26" s="303">
        <v>0</v>
      </c>
      <c r="P26" s="307">
        <v>0</v>
      </c>
    </row>
    <row r="27" spans="3:16" ht="18" customHeight="1">
      <c r="C27" s="300"/>
      <c r="D27" s="308"/>
      <c r="E27" s="316" t="s">
        <v>174</v>
      </c>
      <c r="F27" s="317">
        <v>0</v>
      </c>
      <c r="G27" s="318">
        <v>0</v>
      </c>
      <c r="H27" s="305">
        <v>0</v>
      </c>
      <c r="I27" s="312"/>
      <c r="J27" s="318">
        <v>0</v>
      </c>
      <c r="K27" s="317">
        <v>0</v>
      </c>
      <c r="L27" s="317">
        <v>0</v>
      </c>
      <c r="M27" s="317">
        <v>0</v>
      </c>
      <c r="N27" s="318">
        <v>0</v>
      </c>
      <c r="O27" s="303">
        <v>0</v>
      </c>
      <c r="P27" s="307">
        <v>0</v>
      </c>
    </row>
    <row r="28" spans="3:16" ht="18" customHeight="1">
      <c r="C28" s="300"/>
      <c r="D28" s="319"/>
      <c r="E28" s="314" t="s">
        <v>216</v>
      </c>
      <c r="F28" s="320">
        <v>0</v>
      </c>
      <c r="G28" s="321">
        <v>0</v>
      </c>
      <c r="H28" s="305">
        <v>0</v>
      </c>
      <c r="I28" s="322"/>
      <c r="J28" s="321">
        <v>0</v>
      </c>
      <c r="K28" s="320">
        <v>0</v>
      </c>
      <c r="L28" s="320">
        <v>0</v>
      </c>
      <c r="M28" s="320">
        <v>0</v>
      </c>
      <c r="N28" s="321">
        <v>0</v>
      </c>
      <c r="O28" s="303">
        <v>0</v>
      </c>
      <c r="P28" s="307">
        <v>0</v>
      </c>
    </row>
    <row r="29" spans="3:16" ht="18" customHeight="1">
      <c r="C29" s="300"/>
      <c r="D29" s="323"/>
      <c r="E29" s="309" t="s">
        <v>217</v>
      </c>
      <c r="F29" s="324">
        <v>0</v>
      </c>
      <c r="G29" s="325">
        <v>0</v>
      </c>
      <c r="H29" s="305">
        <v>0</v>
      </c>
      <c r="I29" s="322"/>
      <c r="J29" s="325">
        <v>0</v>
      </c>
      <c r="K29" s="324">
        <v>0</v>
      </c>
      <c r="L29" s="324">
        <v>0</v>
      </c>
      <c r="M29" s="324">
        <v>0</v>
      </c>
      <c r="N29" s="325">
        <v>0</v>
      </c>
      <c r="O29" s="303">
        <v>0</v>
      </c>
      <c r="P29" s="307">
        <v>0</v>
      </c>
    </row>
    <row r="30" spans="3:16" ht="18" customHeight="1">
      <c r="C30" s="300"/>
      <c r="D30" s="308" t="s">
        <v>175</v>
      </c>
      <c r="E30" s="326"/>
      <c r="F30" s="310">
        <v>0</v>
      </c>
      <c r="G30" s="311">
        <v>0</v>
      </c>
      <c r="H30" s="305">
        <v>0</v>
      </c>
      <c r="I30" s="312"/>
      <c r="J30" s="311">
        <v>0</v>
      </c>
      <c r="K30" s="310">
        <v>0</v>
      </c>
      <c r="L30" s="310">
        <v>0</v>
      </c>
      <c r="M30" s="310">
        <v>0</v>
      </c>
      <c r="N30" s="311">
        <v>0</v>
      </c>
      <c r="O30" s="303">
        <v>0</v>
      </c>
      <c r="P30" s="307">
        <v>0</v>
      </c>
    </row>
    <row r="31" spans="3:16" ht="18" customHeight="1">
      <c r="C31" s="327"/>
      <c r="D31" s="328" t="s">
        <v>176</v>
      </c>
      <c r="E31" s="329"/>
      <c r="F31" s="330">
        <v>0</v>
      </c>
      <c r="G31" s="331">
        <v>0</v>
      </c>
      <c r="H31" s="332">
        <v>0</v>
      </c>
      <c r="I31" s="312"/>
      <c r="J31" s="331">
        <v>0</v>
      </c>
      <c r="K31" s="330">
        <v>0</v>
      </c>
      <c r="L31" s="330">
        <v>0</v>
      </c>
      <c r="M31" s="330">
        <v>0</v>
      </c>
      <c r="N31" s="331">
        <v>0</v>
      </c>
      <c r="O31" s="332">
        <v>0</v>
      </c>
      <c r="P31" s="333">
        <v>0</v>
      </c>
    </row>
    <row r="32" spans="3:16" ht="18" customHeight="1">
      <c r="C32" s="293" t="s">
        <v>218</v>
      </c>
      <c r="D32" s="334"/>
      <c r="E32" s="335"/>
      <c r="F32" s="295">
        <v>0</v>
      </c>
      <c r="G32" s="296">
        <v>0</v>
      </c>
      <c r="H32" s="297">
        <v>0</v>
      </c>
      <c r="I32" s="298"/>
      <c r="J32" s="296">
        <v>0</v>
      </c>
      <c r="K32" s="295">
        <v>0</v>
      </c>
      <c r="L32" s="295">
        <v>0</v>
      </c>
      <c r="M32" s="295">
        <v>0</v>
      </c>
      <c r="N32" s="296">
        <v>0</v>
      </c>
      <c r="O32" s="295">
        <v>0</v>
      </c>
      <c r="P32" s="299">
        <v>0</v>
      </c>
    </row>
    <row r="33" spans="3:16" ht="18" customHeight="1">
      <c r="C33" s="336"/>
      <c r="D33" s="784" t="s">
        <v>192</v>
      </c>
      <c r="E33" s="786"/>
      <c r="F33" s="337">
        <v>0</v>
      </c>
      <c r="G33" s="338">
        <v>0</v>
      </c>
      <c r="H33" s="339">
        <v>0</v>
      </c>
      <c r="I33" s="312"/>
      <c r="J33" s="338">
        <v>0</v>
      </c>
      <c r="K33" s="337">
        <v>0</v>
      </c>
      <c r="L33" s="337">
        <v>0</v>
      </c>
      <c r="M33" s="337">
        <v>0</v>
      </c>
      <c r="N33" s="338">
        <v>0</v>
      </c>
      <c r="O33" s="340">
        <v>0</v>
      </c>
      <c r="P33" s="341">
        <v>0</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0</v>
      </c>
      <c r="K35" s="310">
        <v>0</v>
      </c>
      <c r="L35" s="310">
        <v>0</v>
      </c>
      <c r="M35" s="310">
        <v>0</v>
      </c>
      <c r="N35" s="311">
        <v>0</v>
      </c>
      <c r="O35" s="303">
        <v>0</v>
      </c>
      <c r="P35" s="307">
        <v>0</v>
      </c>
    </row>
    <row r="36" spans="3:16" ht="18" customHeight="1">
      <c r="C36" s="300"/>
      <c r="D36" s="342" t="s">
        <v>195</v>
      </c>
      <c r="E36" s="313"/>
      <c r="F36" s="310">
        <v>0</v>
      </c>
      <c r="G36" s="311">
        <v>0</v>
      </c>
      <c r="H36" s="305">
        <v>0</v>
      </c>
      <c r="I36" s="312"/>
      <c r="J36" s="311">
        <v>0</v>
      </c>
      <c r="K36" s="310">
        <v>0</v>
      </c>
      <c r="L36" s="310">
        <v>0</v>
      </c>
      <c r="M36" s="310">
        <v>0</v>
      </c>
      <c r="N36" s="311">
        <v>0</v>
      </c>
      <c r="O36" s="303">
        <v>0</v>
      </c>
      <c r="P36" s="307">
        <v>0</v>
      </c>
    </row>
    <row r="37" spans="3:16" ht="18" customHeight="1">
      <c r="C37" s="300"/>
      <c r="D37" s="342" t="s">
        <v>196</v>
      </c>
      <c r="E37" s="313"/>
      <c r="F37" s="310">
        <v>0</v>
      </c>
      <c r="G37" s="311">
        <v>0</v>
      </c>
      <c r="H37" s="305">
        <v>0</v>
      </c>
      <c r="I37" s="312"/>
      <c r="J37" s="311">
        <v>0</v>
      </c>
      <c r="K37" s="310">
        <v>0</v>
      </c>
      <c r="L37" s="310">
        <v>0</v>
      </c>
      <c r="M37" s="310">
        <v>0</v>
      </c>
      <c r="N37" s="311">
        <v>0</v>
      </c>
      <c r="O37" s="303">
        <v>0</v>
      </c>
      <c r="P37" s="307">
        <v>0</v>
      </c>
    </row>
    <row r="38" spans="3:16" ht="18" customHeight="1">
      <c r="C38" s="300"/>
      <c r="D38" s="342" t="s">
        <v>197</v>
      </c>
      <c r="E38" s="313"/>
      <c r="F38" s="338">
        <v>0</v>
      </c>
      <c r="G38" s="311">
        <v>0</v>
      </c>
      <c r="H38" s="305">
        <v>0</v>
      </c>
      <c r="I38" s="312"/>
      <c r="J38" s="311">
        <v>0</v>
      </c>
      <c r="K38" s="310">
        <v>0</v>
      </c>
      <c r="L38" s="310">
        <v>0</v>
      </c>
      <c r="M38" s="310">
        <v>0</v>
      </c>
      <c r="N38" s="311">
        <v>0</v>
      </c>
      <c r="O38" s="303">
        <v>0</v>
      </c>
      <c r="P38" s="307">
        <v>0</v>
      </c>
    </row>
    <row r="39" spans="3:16" ht="18" customHeight="1">
      <c r="C39" s="300"/>
      <c r="D39" s="784" t="s">
        <v>198</v>
      </c>
      <c r="E39" s="785"/>
      <c r="F39" s="337">
        <v>0</v>
      </c>
      <c r="G39" s="338">
        <v>0</v>
      </c>
      <c r="H39" s="305">
        <v>0</v>
      </c>
      <c r="I39" s="312"/>
      <c r="J39" s="311">
        <v>0</v>
      </c>
      <c r="K39" s="310">
        <v>0</v>
      </c>
      <c r="L39" s="310">
        <v>0</v>
      </c>
      <c r="M39" s="310">
        <v>0</v>
      </c>
      <c r="N39" s="311">
        <v>0</v>
      </c>
      <c r="O39" s="303">
        <v>0</v>
      </c>
      <c r="P39" s="307">
        <v>0</v>
      </c>
    </row>
    <row r="40" spans="3:16" ht="18" customHeight="1">
      <c r="C40" s="336"/>
      <c r="D40" s="784" t="s">
        <v>199</v>
      </c>
      <c r="E40" s="786"/>
      <c r="F40" s="337">
        <v>0</v>
      </c>
      <c r="G40" s="338">
        <v>0</v>
      </c>
      <c r="H40" s="339">
        <v>0</v>
      </c>
      <c r="I40" s="312"/>
      <c r="J40" s="338">
        <v>0</v>
      </c>
      <c r="K40" s="337">
        <v>0</v>
      </c>
      <c r="L40" s="337">
        <v>0</v>
      </c>
      <c r="M40" s="337">
        <v>0</v>
      </c>
      <c r="N40" s="338">
        <v>0</v>
      </c>
      <c r="O40" s="340">
        <v>0</v>
      </c>
      <c r="P40" s="341">
        <v>0</v>
      </c>
    </row>
    <row r="41" spans="3:16" ht="18" customHeight="1">
      <c r="C41" s="343"/>
      <c r="D41" s="787" t="s">
        <v>219</v>
      </c>
      <c r="E41" s="788"/>
      <c r="F41" s="330">
        <v>0</v>
      </c>
      <c r="G41" s="331">
        <v>0</v>
      </c>
      <c r="H41" s="305">
        <v>0</v>
      </c>
      <c r="I41" s="312"/>
      <c r="J41" s="331">
        <v>0</v>
      </c>
      <c r="K41" s="330">
        <v>0</v>
      </c>
      <c r="L41" s="330">
        <v>0</v>
      </c>
      <c r="M41" s="330">
        <v>0</v>
      </c>
      <c r="N41" s="331">
        <v>0</v>
      </c>
      <c r="O41" s="344">
        <v>0</v>
      </c>
      <c r="P41" s="333">
        <v>0</v>
      </c>
    </row>
    <row r="42" spans="3:16" ht="18" customHeight="1">
      <c r="C42" s="300" t="s">
        <v>220</v>
      </c>
      <c r="D42" s="302"/>
      <c r="E42" s="302"/>
      <c r="F42" s="296">
        <v>0</v>
      </c>
      <c r="G42" s="296">
        <v>0</v>
      </c>
      <c r="H42" s="297">
        <v>0</v>
      </c>
      <c r="I42" s="298"/>
      <c r="J42" s="296">
        <v>0</v>
      </c>
      <c r="K42" s="295">
        <v>0</v>
      </c>
      <c r="L42" s="295">
        <v>0</v>
      </c>
      <c r="M42" s="295">
        <v>0</v>
      </c>
      <c r="N42" s="296">
        <v>0</v>
      </c>
      <c r="O42" s="295">
        <v>0</v>
      </c>
      <c r="P42" s="299">
        <v>0</v>
      </c>
    </row>
    <row r="43" spans="3:16" ht="18" customHeight="1">
      <c r="C43" s="300"/>
      <c r="D43" s="345" t="s">
        <v>91</v>
      </c>
      <c r="E43" s="345"/>
      <c r="F43" s="311">
        <v>0</v>
      </c>
      <c r="G43" s="311">
        <v>0</v>
      </c>
      <c r="H43" s="305">
        <v>0</v>
      </c>
      <c r="I43" s="312"/>
      <c r="J43" s="311">
        <v>0</v>
      </c>
      <c r="K43" s="310">
        <v>0</v>
      </c>
      <c r="L43" s="310">
        <v>0</v>
      </c>
      <c r="M43" s="310">
        <v>0</v>
      </c>
      <c r="N43" s="311">
        <v>0</v>
      </c>
      <c r="O43" s="303">
        <v>0</v>
      </c>
      <c r="P43" s="307">
        <v>0</v>
      </c>
    </row>
    <row r="44" spans="3:16" ht="18" customHeight="1">
      <c r="C44" s="300"/>
      <c r="D44" s="345" t="s">
        <v>92</v>
      </c>
      <c r="E44" s="345"/>
      <c r="F44" s="310">
        <v>0</v>
      </c>
      <c r="G44" s="311">
        <v>0</v>
      </c>
      <c r="H44" s="305">
        <v>0</v>
      </c>
      <c r="I44" s="312"/>
      <c r="J44" s="311">
        <v>0</v>
      </c>
      <c r="K44" s="310">
        <v>0</v>
      </c>
      <c r="L44" s="310">
        <v>0</v>
      </c>
      <c r="M44" s="310">
        <v>0</v>
      </c>
      <c r="N44" s="311">
        <v>0</v>
      </c>
      <c r="O44" s="303">
        <v>0</v>
      </c>
      <c r="P44" s="307">
        <v>0</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0</v>
      </c>
      <c r="L46" s="330">
        <v>0</v>
      </c>
      <c r="M46" s="330">
        <v>0</v>
      </c>
      <c r="N46" s="331">
        <v>0</v>
      </c>
      <c r="O46" s="344">
        <v>0</v>
      </c>
      <c r="P46" s="333">
        <v>0</v>
      </c>
    </row>
    <row r="47" spans="3:16" ht="18" customHeight="1">
      <c r="C47" s="769" t="s">
        <v>222</v>
      </c>
      <c r="D47" s="770"/>
      <c r="E47" s="771"/>
      <c r="F47" s="348">
        <v>0</v>
      </c>
      <c r="G47" s="348">
        <v>0</v>
      </c>
      <c r="H47" s="349">
        <v>0</v>
      </c>
      <c r="I47" s="246"/>
      <c r="J47" s="348">
        <v>0</v>
      </c>
      <c r="K47" s="348">
        <v>0</v>
      </c>
      <c r="L47" s="348">
        <v>0</v>
      </c>
      <c r="M47" s="348">
        <v>0</v>
      </c>
      <c r="N47" s="348">
        <v>0</v>
      </c>
      <c r="O47" s="348">
        <v>0</v>
      </c>
      <c r="P47" s="350">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233</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234</v>
      </c>
    </row>
    <row r="8" spans="1:17" ht="18" customHeight="1">
      <c r="C8" s="140" t="s">
        <v>223</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0</v>
      </c>
      <c r="G11" s="295">
        <v>0</v>
      </c>
      <c r="H11" s="297">
        <v>0</v>
      </c>
      <c r="I11" s="298"/>
      <c r="J11" s="295">
        <v>0</v>
      </c>
      <c r="K11" s="295">
        <v>0</v>
      </c>
      <c r="L11" s="295">
        <v>0</v>
      </c>
      <c r="M11" s="295">
        <v>0</v>
      </c>
      <c r="N11" s="295">
        <v>0</v>
      </c>
      <c r="O11" s="295">
        <v>0</v>
      </c>
      <c r="P11" s="299">
        <v>0</v>
      </c>
    </row>
    <row r="12" spans="1:17" ht="18" customHeight="1">
      <c r="C12" s="300"/>
      <c r="D12" s="301" t="s">
        <v>212</v>
      </c>
      <c r="E12" s="302"/>
      <c r="F12" s="303">
        <v>0</v>
      </c>
      <c r="G12" s="304">
        <v>0</v>
      </c>
      <c r="H12" s="305">
        <v>0</v>
      </c>
      <c r="I12" s="306"/>
      <c r="J12" s="304">
        <v>0</v>
      </c>
      <c r="K12" s="303">
        <v>0</v>
      </c>
      <c r="L12" s="303">
        <v>0</v>
      </c>
      <c r="M12" s="303">
        <v>0</v>
      </c>
      <c r="N12" s="304">
        <v>0</v>
      </c>
      <c r="O12" s="303">
        <v>0</v>
      </c>
      <c r="P12" s="307">
        <v>0</v>
      </c>
    </row>
    <row r="13" spans="1:17" ht="18" customHeight="1">
      <c r="C13" s="300"/>
      <c r="D13" s="308"/>
      <c r="E13" s="309" t="s">
        <v>163</v>
      </c>
      <c r="F13" s="310">
        <v>0</v>
      </c>
      <c r="G13" s="311">
        <v>0</v>
      </c>
      <c r="H13" s="305">
        <v>0</v>
      </c>
      <c r="I13" s="312"/>
      <c r="J13" s="311">
        <v>0</v>
      </c>
      <c r="K13" s="310">
        <v>0</v>
      </c>
      <c r="L13" s="310">
        <v>0</v>
      </c>
      <c r="M13" s="310">
        <v>0</v>
      </c>
      <c r="N13" s="311">
        <v>0</v>
      </c>
      <c r="O13" s="303">
        <v>0</v>
      </c>
      <c r="P13" s="307">
        <v>0</v>
      </c>
    </row>
    <row r="14" spans="1:17" ht="18" customHeight="1">
      <c r="C14" s="300"/>
      <c r="D14" s="308"/>
      <c r="E14" s="309" t="s">
        <v>164</v>
      </c>
      <c r="F14" s="310">
        <v>0</v>
      </c>
      <c r="G14" s="311">
        <v>0</v>
      </c>
      <c r="H14" s="305">
        <v>0</v>
      </c>
      <c r="I14" s="312"/>
      <c r="J14" s="311">
        <v>0</v>
      </c>
      <c r="K14" s="310">
        <v>0</v>
      </c>
      <c r="L14" s="310">
        <v>0</v>
      </c>
      <c r="M14" s="310">
        <v>0</v>
      </c>
      <c r="N14" s="311">
        <v>0</v>
      </c>
      <c r="O14" s="303">
        <v>0</v>
      </c>
      <c r="P14" s="307">
        <v>0</v>
      </c>
    </row>
    <row r="15" spans="1:17" ht="18" customHeight="1">
      <c r="C15" s="300"/>
      <c r="D15" s="308"/>
      <c r="E15" s="309" t="s">
        <v>165</v>
      </c>
      <c r="F15" s="310">
        <v>0</v>
      </c>
      <c r="G15" s="311">
        <v>0</v>
      </c>
      <c r="H15" s="305">
        <v>0</v>
      </c>
      <c r="I15" s="312"/>
      <c r="J15" s="311">
        <v>0</v>
      </c>
      <c r="K15" s="310">
        <v>0</v>
      </c>
      <c r="L15" s="310">
        <v>0</v>
      </c>
      <c r="M15" s="310">
        <v>0</v>
      </c>
      <c r="N15" s="311">
        <v>0</v>
      </c>
      <c r="O15" s="303">
        <v>0</v>
      </c>
      <c r="P15" s="307">
        <v>0</v>
      </c>
    </row>
    <row r="16" spans="1:17" ht="18" customHeight="1">
      <c r="C16" s="300"/>
      <c r="D16" s="308"/>
      <c r="E16" s="309" t="s">
        <v>166</v>
      </c>
      <c r="F16" s="310">
        <v>0</v>
      </c>
      <c r="G16" s="311">
        <v>0</v>
      </c>
      <c r="H16" s="305">
        <v>0</v>
      </c>
      <c r="I16" s="312"/>
      <c r="J16" s="311">
        <v>0</v>
      </c>
      <c r="K16" s="310">
        <v>0</v>
      </c>
      <c r="L16" s="310">
        <v>0</v>
      </c>
      <c r="M16" s="310">
        <v>0</v>
      </c>
      <c r="N16" s="311">
        <v>0</v>
      </c>
      <c r="O16" s="303">
        <v>0</v>
      </c>
      <c r="P16" s="307">
        <v>0</v>
      </c>
    </row>
    <row r="17" spans="3:16" ht="18" customHeight="1">
      <c r="C17" s="300"/>
      <c r="D17" s="308"/>
      <c r="E17" s="309" t="s">
        <v>167</v>
      </c>
      <c r="F17" s="310">
        <v>0</v>
      </c>
      <c r="G17" s="311">
        <v>0</v>
      </c>
      <c r="H17" s="305">
        <v>0</v>
      </c>
      <c r="I17" s="312"/>
      <c r="J17" s="311">
        <v>0</v>
      </c>
      <c r="K17" s="310">
        <v>0</v>
      </c>
      <c r="L17" s="310">
        <v>0</v>
      </c>
      <c r="M17" s="310">
        <v>0</v>
      </c>
      <c r="N17" s="311">
        <v>0</v>
      </c>
      <c r="O17" s="303">
        <v>0</v>
      </c>
      <c r="P17" s="307">
        <v>0</v>
      </c>
    </row>
    <row r="18" spans="3:16" ht="18" customHeight="1">
      <c r="C18" s="300"/>
      <c r="D18" s="301" t="s">
        <v>213</v>
      </c>
      <c r="E18" s="313"/>
      <c r="F18" s="303">
        <v>0</v>
      </c>
      <c r="G18" s="304">
        <v>0</v>
      </c>
      <c r="H18" s="305">
        <v>0</v>
      </c>
      <c r="I18" s="306"/>
      <c r="J18" s="304">
        <v>0</v>
      </c>
      <c r="K18" s="303">
        <v>0</v>
      </c>
      <c r="L18" s="303">
        <v>0</v>
      </c>
      <c r="M18" s="303">
        <v>0</v>
      </c>
      <c r="N18" s="304">
        <v>0</v>
      </c>
      <c r="O18" s="303">
        <v>0</v>
      </c>
      <c r="P18" s="307">
        <v>0</v>
      </c>
    </row>
    <row r="19" spans="3:16" ht="18" customHeight="1">
      <c r="C19" s="300"/>
      <c r="D19" s="308"/>
      <c r="E19" s="314" t="s">
        <v>168</v>
      </c>
      <c r="F19" s="310">
        <v>0</v>
      </c>
      <c r="G19" s="311">
        <v>0</v>
      </c>
      <c r="H19" s="305">
        <v>0</v>
      </c>
      <c r="I19" s="312"/>
      <c r="J19" s="311">
        <v>0</v>
      </c>
      <c r="K19" s="310">
        <v>0</v>
      </c>
      <c r="L19" s="310">
        <v>0</v>
      </c>
      <c r="M19" s="310">
        <v>0</v>
      </c>
      <c r="N19" s="311">
        <v>0</v>
      </c>
      <c r="O19" s="303">
        <v>0</v>
      </c>
      <c r="P19" s="307">
        <v>0</v>
      </c>
    </row>
    <row r="20" spans="3:16" ht="18" customHeight="1">
      <c r="C20" s="300"/>
      <c r="D20" s="308"/>
      <c r="E20" s="314" t="s">
        <v>169</v>
      </c>
      <c r="F20" s="310">
        <v>0</v>
      </c>
      <c r="G20" s="311">
        <v>0</v>
      </c>
      <c r="H20" s="305">
        <v>0</v>
      </c>
      <c r="I20" s="312"/>
      <c r="J20" s="311">
        <v>0</v>
      </c>
      <c r="K20" s="310">
        <v>0</v>
      </c>
      <c r="L20" s="310">
        <v>0</v>
      </c>
      <c r="M20" s="310">
        <v>0</v>
      </c>
      <c r="N20" s="311">
        <v>0</v>
      </c>
      <c r="O20" s="303">
        <v>0</v>
      </c>
      <c r="P20" s="307">
        <v>0</v>
      </c>
    </row>
    <row r="21" spans="3:16" ht="18" customHeight="1">
      <c r="C21" s="300"/>
      <c r="D21" s="301" t="s">
        <v>214</v>
      </c>
      <c r="E21" s="302"/>
      <c r="F21" s="303">
        <v>0</v>
      </c>
      <c r="G21" s="304">
        <v>0</v>
      </c>
      <c r="H21" s="305">
        <v>0</v>
      </c>
      <c r="I21" s="306"/>
      <c r="J21" s="304">
        <v>0</v>
      </c>
      <c r="K21" s="303">
        <v>0</v>
      </c>
      <c r="L21" s="303">
        <v>0</v>
      </c>
      <c r="M21" s="303">
        <v>0</v>
      </c>
      <c r="N21" s="304">
        <v>0</v>
      </c>
      <c r="O21" s="303">
        <v>0</v>
      </c>
      <c r="P21" s="307">
        <v>0</v>
      </c>
    </row>
    <row r="22" spans="3:16" ht="18" customHeight="1">
      <c r="C22" s="300"/>
      <c r="D22" s="308"/>
      <c r="E22" s="309" t="s">
        <v>170</v>
      </c>
      <c r="F22" s="310">
        <v>0</v>
      </c>
      <c r="G22" s="311">
        <v>0</v>
      </c>
      <c r="H22" s="305">
        <v>0</v>
      </c>
      <c r="I22" s="312"/>
      <c r="J22" s="311">
        <v>0</v>
      </c>
      <c r="K22" s="310">
        <v>0</v>
      </c>
      <c r="L22" s="310">
        <v>0</v>
      </c>
      <c r="M22" s="310">
        <v>0</v>
      </c>
      <c r="N22" s="311">
        <v>0</v>
      </c>
      <c r="O22" s="303">
        <v>0</v>
      </c>
      <c r="P22" s="307">
        <v>0</v>
      </c>
    </row>
    <row r="23" spans="3:16" ht="18" customHeight="1">
      <c r="C23" s="300"/>
      <c r="D23" s="308"/>
      <c r="E23" s="309" t="s">
        <v>171</v>
      </c>
      <c r="F23" s="310">
        <v>0</v>
      </c>
      <c r="G23" s="311">
        <v>0</v>
      </c>
      <c r="H23" s="305">
        <v>0</v>
      </c>
      <c r="I23" s="312"/>
      <c r="J23" s="311">
        <v>0</v>
      </c>
      <c r="K23" s="310">
        <v>0</v>
      </c>
      <c r="L23" s="310">
        <v>0</v>
      </c>
      <c r="M23" s="310">
        <v>0</v>
      </c>
      <c r="N23" s="311">
        <v>0</v>
      </c>
      <c r="O23" s="303">
        <v>0</v>
      </c>
      <c r="P23" s="307">
        <v>0</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0</v>
      </c>
      <c r="G26" s="303">
        <v>0</v>
      </c>
      <c r="H26" s="305">
        <v>0</v>
      </c>
      <c r="I26" s="306"/>
      <c r="J26" s="304">
        <v>0</v>
      </c>
      <c r="K26" s="303">
        <v>0</v>
      </c>
      <c r="L26" s="303">
        <v>0</v>
      </c>
      <c r="M26" s="303">
        <v>0</v>
      </c>
      <c r="N26" s="304">
        <v>0</v>
      </c>
      <c r="O26" s="303">
        <v>0</v>
      </c>
      <c r="P26" s="307">
        <v>0</v>
      </c>
    </row>
    <row r="27" spans="3:16" ht="18" customHeight="1">
      <c r="C27" s="300"/>
      <c r="D27" s="308"/>
      <c r="E27" s="309" t="s">
        <v>174</v>
      </c>
      <c r="F27" s="351">
        <v>0</v>
      </c>
      <c r="G27" s="352">
        <v>0</v>
      </c>
      <c r="H27" s="305">
        <v>0</v>
      </c>
      <c r="I27" s="312"/>
      <c r="J27" s="352">
        <v>0</v>
      </c>
      <c r="K27" s="351">
        <v>0</v>
      </c>
      <c r="L27" s="351">
        <v>0</v>
      </c>
      <c r="M27" s="351">
        <v>0</v>
      </c>
      <c r="N27" s="352">
        <v>0</v>
      </c>
      <c r="O27" s="303">
        <v>0</v>
      </c>
      <c r="P27" s="307">
        <v>0</v>
      </c>
    </row>
    <row r="28" spans="3:16" ht="18" customHeight="1">
      <c r="C28" s="336"/>
      <c r="D28" s="342" t="s">
        <v>224</v>
      </c>
      <c r="E28" s="313"/>
      <c r="F28" s="338">
        <v>0</v>
      </c>
      <c r="G28" s="338">
        <v>0</v>
      </c>
      <c r="H28" s="339">
        <v>0</v>
      </c>
      <c r="I28" s="312"/>
      <c r="J28" s="338">
        <v>0</v>
      </c>
      <c r="K28" s="337">
        <v>0</v>
      </c>
      <c r="L28" s="337">
        <v>0</v>
      </c>
      <c r="M28" s="337">
        <v>0</v>
      </c>
      <c r="N28" s="338">
        <v>0</v>
      </c>
      <c r="O28" s="340">
        <v>0</v>
      </c>
      <c r="P28" s="341">
        <v>0</v>
      </c>
    </row>
    <row r="29" spans="3:16" ht="18" customHeight="1">
      <c r="C29" s="327"/>
      <c r="D29" s="328" t="s">
        <v>176</v>
      </c>
      <c r="E29" s="329"/>
      <c r="F29" s="330">
        <v>0</v>
      </c>
      <c r="G29" s="331">
        <v>0</v>
      </c>
      <c r="H29" s="332">
        <v>0</v>
      </c>
      <c r="I29" s="312"/>
      <c r="J29" s="331">
        <v>0</v>
      </c>
      <c r="K29" s="330">
        <v>0</v>
      </c>
      <c r="L29" s="330">
        <v>0</v>
      </c>
      <c r="M29" s="330">
        <v>0</v>
      </c>
      <c r="N29" s="331">
        <v>0</v>
      </c>
      <c r="O29" s="332">
        <v>0</v>
      </c>
      <c r="P29" s="333">
        <v>0</v>
      </c>
    </row>
    <row r="30" spans="3:16" ht="18" customHeight="1">
      <c r="C30" s="293" t="s">
        <v>218</v>
      </c>
      <c r="D30" s="334"/>
      <c r="E30" s="335"/>
      <c r="F30" s="295">
        <v>0</v>
      </c>
      <c r="G30" s="296">
        <v>0</v>
      </c>
      <c r="H30" s="297">
        <v>0</v>
      </c>
      <c r="I30" s="298"/>
      <c r="J30" s="353">
        <v>0</v>
      </c>
      <c r="K30" s="295">
        <v>0</v>
      </c>
      <c r="L30" s="295">
        <v>0</v>
      </c>
      <c r="M30" s="295">
        <v>0</v>
      </c>
      <c r="N30" s="296">
        <v>0</v>
      </c>
      <c r="O30" s="295">
        <v>0</v>
      </c>
      <c r="P30" s="299">
        <v>0</v>
      </c>
    </row>
    <row r="31" spans="3:16" ht="18" customHeight="1">
      <c r="C31" s="336"/>
      <c r="D31" s="342" t="s">
        <v>192</v>
      </c>
      <c r="E31" s="313"/>
      <c r="F31" s="337">
        <v>0</v>
      </c>
      <c r="G31" s="338">
        <v>0</v>
      </c>
      <c r="H31" s="339">
        <v>0</v>
      </c>
      <c r="I31" s="312"/>
      <c r="J31" s="338">
        <v>0</v>
      </c>
      <c r="K31" s="337">
        <v>0</v>
      </c>
      <c r="L31" s="337">
        <v>0</v>
      </c>
      <c r="M31" s="337">
        <v>0</v>
      </c>
      <c r="N31" s="338">
        <v>0</v>
      </c>
      <c r="O31" s="340">
        <v>0</v>
      </c>
      <c r="P31" s="341">
        <v>0</v>
      </c>
    </row>
    <row r="32" spans="3:16" ht="18" customHeight="1">
      <c r="C32" s="300"/>
      <c r="D32" s="342" t="s">
        <v>193</v>
      </c>
      <c r="E32" s="313"/>
      <c r="F32" s="337">
        <v>0</v>
      </c>
      <c r="G32" s="338">
        <v>0</v>
      </c>
      <c r="H32" s="305">
        <v>0</v>
      </c>
      <c r="I32" s="312"/>
      <c r="J32" s="354">
        <v>0</v>
      </c>
      <c r="K32" s="310">
        <v>0</v>
      </c>
      <c r="L32" s="310">
        <v>0</v>
      </c>
      <c r="M32" s="310">
        <v>0</v>
      </c>
      <c r="N32" s="311">
        <v>0</v>
      </c>
      <c r="O32" s="303">
        <v>0</v>
      </c>
      <c r="P32" s="307">
        <v>0</v>
      </c>
    </row>
    <row r="33" spans="3:16" ht="18" customHeight="1">
      <c r="C33" s="300"/>
      <c r="D33" s="315" t="s">
        <v>194</v>
      </c>
      <c r="E33" s="326"/>
      <c r="F33" s="310">
        <v>0</v>
      </c>
      <c r="G33" s="311">
        <v>0</v>
      </c>
      <c r="H33" s="305">
        <v>0</v>
      </c>
      <c r="I33" s="312"/>
      <c r="J33" s="311">
        <v>0</v>
      </c>
      <c r="K33" s="310">
        <v>0</v>
      </c>
      <c r="L33" s="310">
        <v>0</v>
      </c>
      <c r="M33" s="310">
        <v>0</v>
      </c>
      <c r="N33" s="311">
        <v>0</v>
      </c>
      <c r="O33" s="303">
        <v>0</v>
      </c>
      <c r="P33" s="307">
        <v>0</v>
      </c>
    </row>
    <row r="34" spans="3:16" ht="18" customHeight="1">
      <c r="C34" s="300"/>
      <c r="D34" s="342" t="s">
        <v>195</v>
      </c>
      <c r="E34" s="313"/>
      <c r="F34" s="310">
        <v>0</v>
      </c>
      <c r="G34" s="311">
        <v>0</v>
      </c>
      <c r="H34" s="305">
        <v>0</v>
      </c>
      <c r="I34" s="312"/>
      <c r="J34" s="354">
        <v>0</v>
      </c>
      <c r="K34" s="310">
        <v>0</v>
      </c>
      <c r="L34" s="310">
        <v>0</v>
      </c>
      <c r="M34" s="310">
        <v>0</v>
      </c>
      <c r="N34" s="311">
        <v>0</v>
      </c>
      <c r="O34" s="303">
        <v>0</v>
      </c>
      <c r="P34" s="307">
        <v>0</v>
      </c>
    </row>
    <row r="35" spans="3:16" ht="18" customHeight="1">
      <c r="C35" s="300"/>
      <c r="D35" s="342" t="s">
        <v>196</v>
      </c>
      <c r="E35" s="313"/>
      <c r="F35" s="310">
        <v>0</v>
      </c>
      <c r="G35" s="311">
        <v>0</v>
      </c>
      <c r="H35" s="305">
        <v>0</v>
      </c>
      <c r="I35" s="312"/>
      <c r="J35" s="354">
        <v>0</v>
      </c>
      <c r="K35" s="310">
        <v>0</v>
      </c>
      <c r="L35" s="310">
        <v>0</v>
      </c>
      <c r="M35" s="310">
        <v>0</v>
      </c>
      <c r="N35" s="311">
        <v>0</v>
      </c>
      <c r="O35" s="303">
        <v>0</v>
      </c>
      <c r="P35" s="307">
        <v>0</v>
      </c>
    </row>
    <row r="36" spans="3:16" ht="18" customHeight="1">
      <c r="C36" s="300"/>
      <c r="D36" s="342" t="s">
        <v>197</v>
      </c>
      <c r="E36" s="313"/>
      <c r="F36" s="338">
        <v>0</v>
      </c>
      <c r="G36" s="311">
        <v>0</v>
      </c>
      <c r="H36" s="305">
        <v>0</v>
      </c>
      <c r="I36" s="312"/>
      <c r="J36" s="354">
        <v>0</v>
      </c>
      <c r="K36" s="310">
        <v>0</v>
      </c>
      <c r="L36" s="310">
        <v>0</v>
      </c>
      <c r="M36" s="310">
        <v>0</v>
      </c>
      <c r="N36" s="311">
        <v>0</v>
      </c>
      <c r="O36" s="303">
        <v>0</v>
      </c>
      <c r="P36" s="307">
        <v>0</v>
      </c>
    </row>
    <row r="37" spans="3:16" ht="18" customHeight="1">
      <c r="C37" s="300"/>
      <c r="D37" s="342" t="s">
        <v>198</v>
      </c>
      <c r="E37" s="313"/>
      <c r="F37" s="337">
        <v>0</v>
      </c>
      <c r="G37" s="338">
        <v>0</v>
      </c>
      <c r="H37" s="305">
        <v>0</v>
      </c>
      <c r="I37" s="312"/>
      <c r="J37" s="354">
        <v>0</v>
      </c>
      <c r="K37" s="310">
        <v>0</v>
      </c>
      <c r="L37" s="310">
        <v>0</v>
      </c>
      <c r="M37" s="310">
        <v>0</v>
      </c>
      <c r="N37" s="311">
        <v>0</v>
      </c>
      <c r="O37" s="303">
        <v>0</v>
      </c>
      <c r="P37" s="307">
        <v>0</v>
      </c>
    </row>
    <row r="38" spans="3:16" ht="18" customHeight="1">
      <c r="C38" s="300"/>
      <c r="D38" s="784" t="s">
        <v>199</v>
      </c>
      <c r="E38" s="785"/>
      <c r="F38" s="310">
        <v>0</v>
      </c>
      <c r="G38" s="310">
        <v>0</v>
      </c>
      <c r="H38" s="305">
        <v>0</v>
      </c>
      <c r="I38" s="312"/>
      <c r="J38" s="355">
        <v>0</v>
      </c>
      <c r="K38" s="356">
        <v>0</v>
      </c>
      <c r="L38" s="356">
        <v>0</v>
      </c>
      <c r="M38" s="356">
        <v>0</v>
      </c>
      <c r="N38" s="357">
        <v>0</v>
      </c>
      <c r="O38" s="303">
        <v>0</v>
      </c>
      <c r="P38" s="307">
        <v>0</v>
      </c>
    </row>
    <row r="39" spans="3:16" ht="18" customHeight="1">
      <c r="C39" s="343"/>
      <c r="D39" s="787" t="s">
        <v>219</v>
      </c>
      <c r="E39" s="789"/>
      <c r="F39" s="310">
        <v>0</v>
      </c>
      <c r="G39" s="310">
        <v>0</v>
      </c>
      <c r="H39" s="305">
        <v>0</v>
      </c>
      <c r="I39" s="312"/>
      <c r="J39" s="358">
        <v>0</v>
      </c>
      <c r="K39" s="330">
        <v>0</v>
      </c>
      <c r="L39" s="330">
        <v>0</v>
      </c>
      <c r="M39" s="330">
        <v>0</v>
      </c>
      <c r="N39" s="331">
        <v>0</v>
      </c>
      <c r="O39" s="344">
        <v>0</v>
      </c>
      <c r="P39" s="333">
        <v>0</v>
      </c>
    </row>
    <row r="40" spans="3:16" ht="18" customHeight="1">
      <c r="C40" s="300" t="s">
        <v>220</v>
      </c>
      <c r="D40" s="302"/>
      <c r="E40" s="302"/>
      <c r="F40" s="296">
        <v>0</v>
      </c>
      <c r="G40" s="296">
        <v>0</v>
      </c>
      <c r="H40" s="297">
        <v>0</v>
      </c>
      <c r="I40" s="298"/>
      <c r="J40" s="353">
        <v>0</v>
      </c>
      <c r="K40" s="295">
        <v>0</v>
      </c>
      <c r="L40" s="295">
        <v>0</v>
      </c>
      <c r="M40" s="295">
        <v>0</v>
      </c>
      <c r="N40" s="296">
        <v>0</v>
      </c>
      <c r="O40" s="295">
        <v>0</v>
      </c>
      <c r="P40" s="299">
        <v>0</v>
      </c>
    </row>
    <row r="41" spans="3:16" ht="18" customHeight="1">
      <c r="C41" s="300"/>
      <c r="D41" s="345" t="s">
        <v>91</v>
      </c>
      <c r="E41" s="345"/>
      <c r="F41" s="311">
        <v>0</v>
      </c>
      <c r="G41" s="311">
        <v>0</v>
      </c>
      <c r="H41" s="305">
        <v>0</v>
      </c>
      <c r="I41" s="312"/>
      <c r="J41" s="311">
        <v>0</v>
      </c>
      <c r="K41" s="311">
        <v>0</v>
      </c>
      <c r="L41" s="311">
        <v>0</v>
      </c>
      <c r="M41" s="311">
        <v>0</v>
      </c>
      <c r="N41" s="311">
        <v>0</v>
      </c>
      <c r="O41" s="303">
        <v>0</v>
      </c>
      <c r="P41" s="307">
        <v>0</v>
      </c>
    </row>
    <row r="42" spans="3:16" ht="18" customHeight="1">
      <c r="C42" s="300"/>
      <c r="D42" s="345" t="s">
        <v>92</v>
      </c>
      <c r="E42" s="345"/>
      <c r="F42" s="310">
        <v>0</v>
      </c>
      <c r="G42" s="311">
        <v>0</v>
      </c>
      <c r="H42" s="305">
        <v>0</v>
      </c>
      <c r="I42" s="312"/>
      <c r="J42" s="311">
        <v>0</v>
      </c>
      <c r="K42" s="310">
        <v>0</v>
      </c>
      <c r="L42" s="311">
        <v>0</v>
      </c>
      <c r="M42" s="310">
        <v>0</v>
      </c>
      <c r="N42" s="311">
        <v>0</v>
      </c>
      <c r="O42" s="303">
        <v>0</v>
      </c>
      <c r="P42" s="307">
        <v>0</v>
      </c>
    </row>
    <row r="43" spans="3:16" ht="18" customHeight="1">
      <c r="C43" s="300"/>
      <c r="D43" s="346" t="s">
        <v>159</v>
      </c>
      <c r="E43" s="346"/>
      <c r="F43" s="337">
        <v>0</v>
      </c>
      <c r="G43" s="338">
        <v>0</v>
      </c>
      <c r="H43" s="305">
        <v>0</v>
      </c>
      <c r="I43" s="312"/>
      <c r="J43" s="338">
        <v>0</v>
      </c>
      <c r="K43" s="337">
        <v>0</v>
      </c>
      <c r="L43" s="338">
        <v>0</v>
      </c>
      <c r="M43" s="337">
        <v>0</v>
      </c>
      <c r="N43" s="338">
        <v>0</v>
      </c>
      <c r="O43" s="303">
        <v>0</v>
      </c>
      <c r="P43" s="307">
        <v>0</v>
      </c>
    </row>
    <row r="44" spans="3:16" ht="18" customHeight="1">
      <c r="C44" s="300"/>
      <c r="D44" s="347" t="s">
        <v>221</v>
      </c>
      <c r="E44" s="347"/>
      <c r="F44" s="330">
        <v>0</v>
      </c>
      <c r="G44" s="331">
        <v>0</v>
      </c>
      <c r="H44" s="332">
        <v>0</v>
      </c>
      <c r="I44" s="312"/>
      <c r="J44" s="331">
        <v>0</v>
      </c>
      <c r="K44" s="330">
        <v>0</v>
      </c>
      <c r="L44" s="331">
        <v>0</v>
      </c>
      <c r="M44" s="330">
        <v>0</v>
      </c>
      <c r="N44" s="331">
        <v>0</v>
      </c>
      <c r="O44" s="344">
        <v>0</v>
      </c>
      <c r="P44" s="333">
        <v>0</v>
      </c>
    </row>
    <row r="45" spans="3:16" ht="18" customHeight="1">
      <c r="C45" s="769" t="s">
        <v>222</v>
      </c>
      <c r="D45" s="770"/>
      <c r="E45" s="771"/>
      <c r="F45" s="348">
        <v>0</v>
      </c>
      <c r="G45" s="359">
        <v>0</v>
      </c>
      <c r="H45" s="349">
        <v>0</v>
      </c>
      <c r="I45" s="246"/>
      <c r="J45" s="360">
        <v>0</v>
      </c>
      <c r="K45" s="348">
        <v>0</v>
      </c>
      <c r="L45" s="348">
        <v>0</v>
      </c>
      <c r="M45" s="348">
        <v>0</v>
      </c>
      <c r="N45" s="359">
        <v>0</v>
      </c>
      <c r="O45" s="348">
        <v>0</v>
      </c>
      <c r="P45" s="350">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33"/>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233</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234</v>
      </c>
    </row>
    <row r="8" spans="1:17" ht="18" customHeight="1">
      <c r="C8" s="140" t="s">
        <v>225</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0</v>
      </c>
      <c r="G11" s="296">
        <v>0</v>
      </c>
      <c r="H11" s="297">
        <v>0</v>
      </c>
      <c r="I11" s="298"/>
      <c r="J11" s="296">
        <v>0</v>
      </c>
      <c r="K11" s="296">
        <v>0</v>
      </c>
      <c r="L11" s="295">
        <v>0</v>
      </c>
      <c r="M11" s="296">
        <v>0</v>
      </c>
      <c r="N11" s="296">
        <v>0</v>
      </c>
      <c r="O11" s="295">
        <v>0</v>
      </c>
      <c r="P11" s="299">
        <v>0</v>
      </c>
    </row>
    <row r="12" spans="1:17" ht="18" customHeight="1">
      <c r="C12" s="300"/>
      <c r="D12" s="301" t="s">
        <v>212</v>
      </c>
      <c r="E12" s="302"/>
      <c r="F12" s="303">
        <v>0</v>
      </c>
      <c r="G12" s="304">
        <v>0</v>
      </c>
      <c r="H12" s="305">
        <v>0</v>
      </c>
      <c r="I12" s="306"/>
      <c r="J12" s="304">
        <v>0</v>
      </c>
      <c r="K12" s="303">
        <v>0</v>
      </c>
      <c r="L12" s="303">
        <v>0</v>
      </c>
      <c r="M12" s="303">
        <v>0</v>
      </c>
      <c r="N12" s="304">
        <v>0</v>
      </c>
      <c r="O12" s="303">
        <v>0</v>
      </c>
      <c r="P12" s="307">
        <v>0</v>
      </c>
    </row>
    <row r="13" spans="1:17" ht="18" customHeight="1">
      <c r="C13" s="300"/>
      <c r="D13" s="308"/>
      <c r="E13" s="309" t="s">
        <v>163</v>
      </c>
      <c r="F13" s="310">
        <v>0</v>
      </c>
      <c r="G13" s="311">
        <v>0</v>
      </c>
      <c r="H13" s="305">
        <v>0</v>
      </c>
      <c r="I13" s="312"/>
      <c r="J13" s="311">
        <v>0</v>
      </c>
      <c r="K13" s="310">
        <v>0</v>
      </c>
      <c r="L13" s="310">
        <v>0</v>
      </c>
      <c r="M13" s="310">
        <v>0</v>
      </c>
      <c r="N13" s="311">
        <v>0</v>
      </c>
      <c r="O13" s="303">
        <v>0</v>
      </c>
      <c r="P13" s="307">
        <v>0</v>
      </c>
    </row>
    <row r="14" spans="1:17" ht="18" customHeight="1">
      <c r="C14" s="300"/>
      <c r="D14" s="308"/>
      <c r="E14" s="309" t="s">
        <v>164</v>
      </c>
      <c r="F14" s="310">
        <v>0</v>
      </c>
      <c r="G14" s="311">
        <v>0</v>
      </c>
      <c r="H14" s="305">
        <v>0</v>
      </c>
      <c r="I14" s="312"/>
      <c r="J14" s="311">
        <v>0</v>
      </c>
      <c r="K14" s="310">
        <v>0</v>
      </c>
      <c r="L14" s="310">
        <v>0</v>
      </c>
      <c r="M14" s="310">
        <v>0</v>
      </c>
      <c r="N14" s="311">
        <v>0</v>
      </c>
      <c r="O14" s="303">
        <v>0</v>
      </c>
      <c r="P14" s="307">
        <v>0</v>
      </c>
    </row>
    <row r="15" spans="1:17" ht="18" customHeight="1">
      <c r="C15" s="300"/>
      <c r="D15" s="308"/>
      <c r="E15" s="309" t="s">
        <v>165</v>
      </c>
      <c r="F15" s="310">
        <v>0</v>
      </c>
      <c r="G15" s="311">
        <v>0</v>
      </c>
      <c r="H15" s="305">
        <v>0</v>
      </c>
      <c r="I15" s="312"/>
      <c r="J15" s="311">
        <v>0</v>
      </c>
      <c r="K15" s="310">
        <v>0</v>
      </c>
      <c r="L15" s="310">
        <v>0</v>
      </c>
      <c r="M15" s="310">
        <v>0</v>
      </c>
      <c r="N15" s="311">
        <v>0</v>
      </c>
      <c r="O15" s="303">
        <v>0</v>
      </c>
      <c r="P15" s="307">
        <v>0</v>
      </c>
    </row>
    <row r="16" spans="1:17" ht="18" customHeight="1">
      <c r="C16" s="300"/>
      <c r="D16" s="308"/>
      <c r="E16" s="309" t="s">
        <v>166</v>
      </c>
      <c r="F16" s="310">
        <v>0</v>
      </c>
      <c r="G16" s="311">
        <v>0</v>
      </c>
      <c r="H16" s="305">
        <v>0</v>
      </c>
      <c r="I16" s="312"/>
      <c r="J16" s="311">
        <v>0</v>
      </c>
      <c r="K16" s="310">
        <v>0</v>
      </c>
      <c r="L16" s="310">
        <v>0</v>
      </c>
      <c r="M16" s="310">
        <v>0</v>
      </c>
      <c r="N16" s="311">
        <v>0</v>
      </c>
      <c r="O16" s="303">
        <v>0</v>
      </c>
      <c r="P16" s="307">
        <v>0</v>
      </c>
    </row>
    <row r="17" spans="3:16" ht="18" customHeight="1">
      <c r="C17" s="300"/>
      <c r="D17" s="308"/>
      <c r="E17" s="309" t="s">
        <v>167</v>
      </c>
      <c r="F17" s="310">
        <v>0</v>
      </c>
      <c r="G17" s="311">
        <v>0</v>
      </c>
      <c r="H17" s="305">
        <v>0</v>
      </c>
      <c r="I17" s="312"/>
      <c r="J17" s="311">
        <v>0</v>
      </c>
      <c r="K17" s="310">
        <v>0</v>
      </c>
      <c r="L17" s="310">
        <v>0</v>
      </c>
      <c r="M17" s="310">
        <v>0</v>
      </c>
      <c r="N17" s="311">
        <v>0</v>
      </c>
      <c r="O17" s="303">
        <v>0</v>
      </c>
      <c r="P17" s="307">
        <v>0</v>
      </c>
    </row>
    <row r="18" spans="3:16" ht="18" customHeight="1">
      <c r="C18" s="300"/>
      <c r="D18" s="301" t="s">
        <v>213</v>
      </c>
      <c r="E18" s="313"/>
      <c r="F18" s="303">
        <v>0</v>
      </c>
      <c r="G18" s="304">
        <v>0</v>
      </c>
      <c r="H18" s="305">
        <v>0</v>
      </c>
      <c r="I18" s="306"/>
      <c r="J18" s="304">
        <v>0</v>
      </c>
      <c r="K18" s="303">
        <v>0</v>
      </c>
      <c r="L18" s="303">
        <v>0</v>
      </c>
      <c r="M18" s="303">
        <v>0</v>
      </c>
      <c r="N18" s="304">
        <v>0</v>
      </c>
      <c r="O18" s="303">
        <v>0</v>
      </c>
      <c r="P18" s="307">
        <v>0</v>
      </c>
    </row>
    <row r="19" spans="3:16" ht="18" customHeight="1">
      <c r="C19" s="300"/>
      <c r="D19" s="308"/>
      <c r="E19" s="314" t="s">
        <v>168</v>
      </c>
      <c r="F19" s="310">
        <v>0</v>
      </c>
      <c r="G19" s="311">
        <v>0</v>
      </c>
      <c r="H19" s="305">
        <v>0</v>
      </c>
      <c r="I19" s="312"/>
      <c r="J19" s="311">
        <v>0</v>
      </c>
      <c r="K19" s="310">
        <v>0</v>
      </c>
      <c r="L19" s="310">
        <v>0</v>
      </c>
      <c r="M19" s="310">
        <v>0</v>
      </c>
      <c r="N19" s="311">
        <v>0</v>
      </c>
      <c r="O19" s="303">
        <v>0</v>
      </c>
      <c r="P19" s="307">
        <v>0</v>
      </c>
    </row>
    <row r="20" spans="3:16" ht="18" customHeight="1">
      <c r="C20" s="300"/>
      <c r="D20" s="308"/>
      <c r="E20" s="314" t="s">
        <v>169</v>
      </c>
      <c r="F20" s="310">
        <v>0</v>
      </c>
      <c r="G20" s="311">
        <v>0</v>
      </c>
      <c r="H20" s="305">
        <v>0</v>
      </c>
      <c r="I20" s="312"/>
      <c r="J20" s="311">
        <v>0</v>
      </c>
      <c r="K20" s="310">
        <v>0</v>
      </c>
      <c r="L20" s="310">
        <v>0</v>
      </c>
      <c r="M20" s="310">
        <v>0</v>
      </c>
      <c r="N20" s="311">
        <v>0</v>
      </c>
      <c r="O20" s="303">
        <v>0</v>
      </c>
      <c r="P20" s="307">
        <v>0</v>
      </c>
    </row>
    <row r="21" spans="3:16" ht="18" customHeight="1">
      <c r="C21" s="300"/>
      <c r="D21" s="301" t="s">
        <v>214</v>
      </c>
      <c r="E21" s="302"/>
      <c r="F21" s="303">
        <v>0</v>
      </c>
      <c r="G21" s="304">
        <v>0</v>
      </c>
      <c r="H21" s="305">
        <v>0</v>
      </c>
      <c r="I21" s="306"/>
      <c r="J21" s="304">
        <v>0</v>
      </c>
      <c r="K21" s="303">
        <v>0</v>
      </c>
      <c r="L21" s="303">
        <v>0</v>
      </c>
      <c r="M21" s="303">
        <v>0</v>
      </c>
      <c r="N21" s="304">
        <v>0</v>
      </c>
      <c r="O21" s="303">
        <v>0</v>
      </c>
      <c r="P21" s="307">
        <v>0</v>
      </c>
    </row>
    <row r="22" spans="3:16" ht="18" customHeight="1">
      <c r="C22" s="300"/>
      <c r="D22" s="308"/>
      <c r="E22" s="309" t="s">
        <v>170</v>
      </c>
      <c r="F22" s="310">
        <v>0</v>
      </c>
      <c r="G22" s="311">
        <v>0</v>
      </c>
      <c r="H22" s="305">
        <v>0</v>
      </c>
      <c r="I22" s="312"/>
      <c r="J22" s="311">
        <v>0</v>
      </c>
      <c r="K22" s="310">
        <v>0</v>
      </c>
      <c r="L22" s="310">
        <v>0</v>
      </c>
      <c r="M22" s="310">
        <v>0</v>
      </c>
      <c r="N22" s="311">
        <v>0</v>
      </c>
      <c r="O22" s="303">
        <v>0</v>
      </c>
      <c r="P22" s="307">
        <v>0</v>
      </c>
    </row>
    <row r="23" spans="3:16" ht="18" customHeight="1">
      <c r="C23" s="300"/>
      <c r="D23" s="308"/>
      <c r="E23" s="309" t="s">
        <v>171</v>
      </c>
      <c r="F23" s="310">
        <v>0</v>
      </c>
      <c r="G23" s="311">
        <v>0</v>
      </c>
      <c r="H23" s="305">
        <v>0</v>
      </c>
      <c r="I23" s="312"/>
      <c r="J23" s="311">
        <v>0</v>
      </c>
      <c r="K23" s="310">
        <v>0</v>
      </c>
      <c r="L23" s="310">
        <v>0</v>
      </c>
      <c r="M23" s="310">
        <v>0</v>
      </c>
      <c r="N23" s="311">
        <v>0</v>
      </c>
      <c r="O23" s="303">
        <v>0</v>
      </c>
      <c r="P23" s="307">
        <v>0</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0</v>
      </c>
      <c r="G26" s="304">
        <v>0</v>
      </c>
      <c r="H26" s="305">
        <v>0</v>
      </c>
      <c r="I26" s="306"/>
      <c r="J26" s="304">
        <v>0</v>
      </c>
      <c r="K26" s="303">
        <v>0</v>
      </c>
      <c r="L26" s="303">
        <v>0</v>
      </c>
      <c r="M26" s="303">
        <v>0</v>
      </c>
      <c r="N26" s="304">
        <v>0</v>
      </c>
      <c r="O26" s="303">
        <v>0</v>
      </c>
      <c r="P26" s="307">
        <v>0</v>
      </c>
    </row>
    <row r="27" spans="3:16" ht="18" customHeight="1">
      <c r="C27" s="300"/>
      <c r="D27" s="308"/>
      <c r="E27" s="316" t="s">
        <v>174</v>
      </c>
      <c r="F27" s="317">
        <v>0</v>
      </c>
      <c r="G27" s="318">
        <v>0</v>
      </c>
      <c r="H27" s="305">
        <v>0</v>
      </c>
      <c r="I27" s="312"/>
      <c r="J27" s="318">
        <v>0</v>
      </c>
      <c r="K27" s="317">
        <v>0</v>
      </c>
      <c r="L27" s="317">
        <v>0</v>
      </c>
      <c r="M27" s="317">
        <v>0</v>
      </c>
      <c r="N27" s="318">
        <v>0</v>
      </c>
      <c r="O27" s="303">
        <v>0</v>
      </c>
      <c r="P27" s="307">
        <v>0</v>
      </c>
    </row>
    <row r="28" spans="3:16" ht="18" customHeight="1">
      <c r="C28" s="300"/>
      <c r="D28" s="319"/>
      <c r="E28" s="314" t="s">
        <v>216</v>
      </c>
      <c r="F28" s="320">
        <v>0</v>
      </c>
      <c r="G28" s="321">
        <v>0</v>
      </c>
      <c r="H28" s="305">
        <v>0</v>
      </c>
      <c r="I28" s="322"/>
      <c r="J28" s="321">
        <v>0</v>
      </c>
      <c r="K28" s="320">
        <v>0</v>
      </c>
      <c r="L28" s="320">
        <v>0</v>
      </c>
      <c r="M28" s="320">
        <v>0</v>
      </c>
      <c r="N28" s="321">
        <v>0</v>
      </c>
      <c r="O28" s="303">
        <v>0</v>
      </c>
      <c r="P28" s="307">
        <v>0</v>
      </c>
    </row>
    <row r="29" spans="3:16" ht="18" customHeight="1">
      <c r="C29" s="300"/>
      <c r="D29" s="323"/>
      <c r="E29" s="309" t="s">
        <v>217</v>
      </c>
      <c r="F29" s="324">
        <v>0</v>
      </c>
      <c r="G29" s="325">
        <v>0</v>
      </c>
      <c r="H29" s="305">
        <v>0</v>
      </c>
      <c r="I29" s="322"/>
      <c r="J29" s="325">
        <v>0</v>
      </c>
      <c r="K29" s="324">
        <v>0</v>
      </c>
      <c r="L29" s="324">
        <v>0</v>
      </c>
      <c r="M29" s="324">
        <v>0</v>
      </c>
      <c r="N29" s="325">
        <v>0</v>
      </c>
      <c r="O29" s="303">
        <v>0</v>
      </c>
      <c r="P29" s="307">
        <v>0</v>
      </c>
    </row>
    <row r="30" spans="3:16" ht="18" customHeight="1">
      <c r="C30" s="300"/>
      <c r="D30" s="308" t="s">
        <v>175</v>
      </c>
      <c r="E30" s="326"/>
      <c r="F30" s="310">
        <v>0</v>
      </c>
      <c r="G30" s="311">
        <v>0</v>
      </c>
      <c r="H30" s="305">
        <v>0</v>
      </c>
      <c r="I30" s="312"/>
      <c r="J30" s="311">
        <v>0</v>
      </c>
      <c r="K30" s="310">
        <v>0</v>
      </c>
      <c r="L30" s="310">
        <v>0</v>
      </c>
      <c r="M30" s="310">
        <v>0</v>
      </c>
      <c r="N30" s="311">
        <v>0</v>
      </c>
      <c r="O30" s="303">
        <v>0</v>
      </c>
      <c r="P30" s="307">
        <v>0</v>
      </c>
    </row>
    <row r="31" spans="3:16" ht="18" customHeight="1">
      <c r="C31" s="327"/>
      <c r="D31" s="328" t="s">
        <v>176</v>
      </c>
      <c r="E31" s="329"/>
      <c r="F31" s="330">
        <v>0</v>
      </c>
      <c r="G31" s="331">
        <v>0</v>
      </c>
      <c r="H31" s="332">
        <v>0</v>
      </c>
      <c r="I31" s="312"/>
      <c r="J31" s="331">
        <v>0</v>
      </c>
      <c r="K31" s="330">
        <v>0</v>
      </c>
      <c r="L31" s="330">
        <v>0</v>
      </c>
      <c r="M31" s="330">
        <v>0</v>
      </c>
      <c r="N31" s="331">
        <v>0</v>
      </c>
      <c r="O31" s="332">
        <v>0</v>
      </c>
      <c r="P31" s="333">
        <v>0</v>
      </c>
    </row>
    <row r="32" spans="3:16" ht="18" customHeight="1">
      <c r="C32" s="293" t="s">
        <v>218</v>
      </c>
      <c r="D32" s="334"/>
      <c r="E32" s="335"/>
      <c r="F32" s="295">
        <v>0</v>
      </c>
      <c r="G32" s="296">
        <v>0</v>
      </c>
      <c r="H32" s="297">
        <v>0</v>
      </c>
      <c r="I32" s="298"/>
      <c r="J32" s="296">
        <v>0</v>
      </c>
      <c r="K32" s="295">
        <v>0</v>
      </c>
      <c r="L32" s="295">
        <v>0</v>
      </c>
      <c r="M32" s="295">
        <v>0</v>
      </c>
      <c r="N32" s="296">
        <v>0</v>
      </c>
      <c r="O32" s="295">
        <v>0</v>
      </c>
      <c r="P32" s="299">
        <v>0</v>
      </c>
    </row>
    <row r="33" spans="3:16" ht="18" customHeight="1">
      <c r="C33" s="336"/>
      <c r="D33" s="784" t="s">
        <v>192</v>
      </c>
      <c r="E33" s="786"/>
      <c r="F33" s="337">
        <v>0</v>
      </c>
      <c r="G33" s="338">
        <v>0</v>
      </c>
      <c r="H33" s="339">
        <v>0</v>
      </c>
      <c r="I33" s="312"/>
      <c r="J33" s="338">
        <v>0</v>
      </c>
      <c r="K33" s="337">
        <v>0</v>
      </c>
      <c r="L33" s="337">
        <v>0</v>
      </c>
      <c r="M33" s="337">
        <v>0</v>
      </c>
      <c r="N33" s="338">
        <v>0</v>
      </c>
      <c r="O33" s="340">
        <v>0</v>
      </c>
      <c r="P33" s="341">
        <v>0</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0</v>
      </c>
      <c r="K35" s="310">
        <v>0</v>
      </c>
      <c r="L35" s="310">
        <v>0</v>
      </c>
      <c r="M35" s="310">
        <v>0</v>
      </c>
      <c r="N35" s="311">
        <v>0</v>
      </c>
      <c r="O35" s="303">
        <v>0</v>
      </c>
      <c r="P35" s="307">
        <v>0</v>
      </c>
    </row>
    <row r="36" spans="3:16" ht="18" customHeight="1">
      <c r="C36" s="300"/>
      <c r="D36" s="342" t="s">
        <v>195</v>
      </c>
      <c r="E36" s="313"/>
      <c r="F36" s="310">
        <v>0</v>
      </c>
      <c r="G36" s="311">
        <v>0</v>
      </c>
      <c r="H36" s="305">
        <v>0</v>
      </c>
      <c r="I36" s="312"/>
      <c r="J36" s="311">
        <v>0</v>
      </c>
      <c r="K36" s="310">
        <v>0</v>
      </c>
      <c r="L36" s="310">
        <v>0</v>
      </c>
      <c r="M36" s="310">
        <v>0</v>
      </c>
      <c r="N36" s="311">
        <v>0</v>
      </c>
      <c r="O36" s="303">
        <v>0</v>
      </c>
      <c r="P36" s="307">
        <v>0</v>
      </c>
    </row>
    <row r="37" spans="3:16" ht="18" customHeight="1">
      <c r="C37" s="300"/>
      <c r="D37" s="342" t="s">
        <v>196</v>
      </c>
      <c r="E37" s="313"/>
      <c r="F37" s="310">
        <v>0</v>
      </c>
      <c r="G37" s="311">
        <v>0</v>
      </c>
      <c r="H37" s="305">
        <v>0</v>
      </c>
      <c r="I37" s="312"/>
      <c r="J37" s="311">
        <v>0</v>
      </c>
      <c r="K37" s="310">
        <v>0</v>
      </c>
      <c r="L37" s="310">
        <v>0</v>
      </c>
      <c r="M37" s="310">
        <v>0</v>
      </c>
      <c r="N37" s="311">
        <v>0</v>
      </c>
      <c r="O37" s="303">
        <v>0</v>
      </c>
      <c r="P37" s="307">
        <v>0</v>
      </c>
    </row>
    <row r="38" spans="3:16" ht="18" customHeight="1">
      <c r="C38" s="300"/>
      <c r="D38" s="342" t="s">
        <v>197</v>
      </c>
      <c r="E38" s="313"/>
      <c r="F38" s="338">
        <v>0</v>
      </c>
      <c r="G38" s="311">
        <v>0</v>
      </c>
      <c r="H38" s="305">
        <v>0</v>
      </c>
      <c r="I38" s="312"/>
      <c r="J38" s="311">
        <v>0</v>
      </c>
      <c r="K38" s="310">
        <v>0</v>
      </c>
      <c r="L38" s="310">
        <v>0</v>
      </c>
      <c r="M38" s="310">
        <v>0</v>
      </c>
      <c r="N38" s="311">
        <v>0</v>
      </c>
      <c r="O38" s="303">
        <v>0</v>
      </c>
      <c r="P38" s="307">
        <v>0</v>
      </c>
    </row>
    <row r="39" spans="3:16" ht="18" customHeight="1">
      <c r="C39" s="300"/>
      <c r="D39" s="784" t="s">
        <v>198</v>
      </c>
      <c r="E39" s="785"/>
      <c r="F39" s="337">
        <v>0</v>
      </c>
      <c r="G39" s="338">
        <v>0</v>
      </c>
      <c r="H39" s="305">
        <v>0</v>
      </c>
      <c r="I39" s="312"/>
      <c r="J39" s="311">
        <v>0</v>
      </c>
      <c r="K39" s="310">
        <v>0</v>
      </c>
      <c r="L39" s="310">
        <v>0</v>
      </c>
      <c r="M39" s="310">
        <v>0</v>
      </c>
      <c r="N39" s="311">
        <v>0</v>
      </c>
      <c r="O39" s="303">
        <v>0</v>
      </c>
      <c r="P39" s="307">
        <v>0</v>
      </c>
    </row>
    <row r="40" spans="3:16" ht="18" customHeight="1">
      <c r="C40" s="336"/>
      <c r="D40" s="784" t="s">
        <v>199</v>
      </c>
      <c r="E40" s="786"/>
      <c r="F40" s="337">
        <v>0</v>
      </c>
      <c r="G40" s="338">
        <v>0</v>
      </c>
      <c r="H40" s="339">
        <v>0</v>
      </c>
      <c r="I40" s="312"/>
      <c r="J40" s="338">
        <v>0</v>
      </c>
      <c r="K40" s="337">
        <v>0</v>
      </c>
      <c r="L40" s="337">
        <v>0</v>
      </c>
      <c r="M40" s="337">
        <v>0</v>
      </c>
      <c r="N40" s="338">
        <v>0</v>
      </c>
      <c r="O40" s="340">
        <v>0</v>
      </c>
      <c r="P40" s="341">
        <v>0</v>
      </c>
    </row>
    <row r="41" spans="3:16" ht="18" customHeight="1">
      <c r="C41" s="343"/>
      <c r="D41" s="787" t="s">
        <v>219</v>
      </c>
      <c r="E41" s="788"/>
      <c r="F41" s="330">
        <v>0</v>
      </c>
      <c r="G41" s="331">
        <v>0</v>
      </c>
      <c r="H41" s="305">
        <v>0</v>
      </c>
      <c r="I41" s="312"/>
      <c r="J41" s="331">
        <v>0</v>
      </c>
      <c r="K41" s="330">
        <v>0</v>
      </c>
      <c r="L41" s="330">
        <v>0</v>
      </c>
      <c r="M41" s="330">
        <v>0</v>
      </c>
      <c r="N41" s="331">
        <v>0</v>
      </c>
      <c r="O41" s="344">
        <v>0</v>
      </c>
      <c r="P41" s="333">
        <v>0</v>
      </c>
    </row>
    <row r="42" spans="3:16" ht="18" customHeight="1">
      <c r="C42" s="300" t="s">
        <v>220</v>
      </c>
      <c r="D42" s="302"/>
      <c r="E42" s="302"/>
      <c r="F42" s="296">
        <v>0</v>
      </c>
      <c r="G42" s="296">
        <v>0</v>
      </c>
      <c r="H42" s="297">
        <v>0</v>
      </c>
      <c r="I42" s="298"/>
      <c r="J42" s="296">
        <v>0</v>
      </c>
      <c r="K42" s="295">
        <v>0</v>
      </c>
      <c r="L42" s="295">
        <v>0</v>
      </c>
      <c r="M42" s="295">
        <v>0</v>
      </c>
      <c r="N42" s="296">
        <v>0</v>
      </c>
      <c r="O42" s="295">
        <v>0</v>
      </c>
      <c r="P42" s="299">
        <v>0</v>
      </c>
    </row>
    <row r="43" spans="3:16" ht="18" customHeight="1">
      <c r="C43" s="300"/>
      <c r="D43" s="345" t="s">
        <v>91</v>
      </c>
      <c r="E43" s="345"/>
      <c r="F43" s="311">
        <v>0</v>
      </c>
      <c r="G43" s="311">
        <v>0</v>
      </c>
      <c r="H43" s="305">
        <v>0</v>
      </c>
      <c r="I43" s="312"/>
      <c r="J43" s="311">
        <v>0</v>
      </c>
      <c r="K43" s="310">
        <v>0</v>
      </c>
      <c r="L43" s="310">
        <v>0</v>
      </c>
      <c r="M43" s="310">
        <v>0</v>
      </c>
      <c r="N43" s="311">
        <v>0</v>
      </c>
      <c r="O43" s="303">
        <v>0</v>
      </c>
      <c r="P43" s="307">
        <v>0</v>
      </c>
    </row>
    <row r="44" spans="3:16" ht="18" customHeight="1">
      <c r="C44" s="300"/>
      <c r="D44" s="345" t="s">
        <v>92</v>
      </c>
      <c r="E44" s="345"/>
      <c r="F44" s="310">
        <v>0</v>
      </c>
      <c r="G44" s="311">
        <v>0</v>
      </c>
      <c r="H44" s="305">
        <v>0</v>
      </c>
      <c r="I44" s="312"/>
      <c r="J44" s="311">
        <v>0</v>
      </c>
      <c r="K44" s="310">
        <v>0</v>
      </c>
      <c r="L44" s="310">
        <v>0</v>
      </c>
      <c r="M44" s="310">
        <v>0</v>
      </c>
      <c r="N44" s="311">
        <v>0</v>
      </c>
      <c r="O44" s="303">
        <v>0</v>
      </c>
      <c r="P44" s="307">
        <v>0</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0</v>
      </c>
      <c r="L46" s="330">
        <v>0</v>
      </c>
      <c r="M46" s="330">
        <v>0</v>
      </c>
      <c r="N46" s="331">
        <v>0</v>
      </c>
      <c r="O46" s="344">
        <v>0</v>
      </c>
      <c r="P46" s="333">
        <v>0</v>
      </c>
    </row>
    <row r="47" spans="3:16" ht="18" customHeight="1">
      <c r="C47" s="769" t="s">
        <v>222</v>
      </c>
      <c r="D47" s="770"/>
      <c r="E47" s="771"/>
      <c r="F47" s="348">
        <v>0</v>
      </c>
      <c r="G47" s="348">
        <v>0</v>
      </c>
      <c r="H47" s="349">
        <v>0</v>
      </c>
      <c r="I47" s="246"/>
      <c r="J47" s="348">
        <v>0</v>
      </c>
      <c r="K47" s="348">
        <v>0</v>
      </c>
      <c r="L47" s="348">
        <v>0</v>
      </c>
      <c r="M47" s="348">
        <v>0</v>
      </c>
      <c r="N47" s="348">
        <v>0</v>
      </c>
      <c r="O47" s="348">
        <v>0</v>
      </c>
      <c r="P47" s="350">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233</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207</v>
      </c>
      <c r="N6" s="1"/>
      <c r="O6" s="231" t="s">
        <v>5</v>
      </c>
      <c r="P6" s="110" t="s">
        <v>6</v>
      </c>
      <c r="Q6" s="288" t="s">
        <v>7</v>
      </c>
    </row>
    <row r="7" spans="1:17" ht="18" customHeight="1">
      <c r="C7" s="140" t="s">
        <v>234</v>
      </c>
    </row>
    <row r="8" spans="1:17" ht="18" customHeight="1">
      <c r="C8" s="140" t="s">
        <v>226</v>
      </c>
    </row>
    <row r="9" spans="1:17" ht="18" customHeight="1">
      <c r="C9" s="778" t="s">
        <v>210</v>
      </c>
      <c r="D9" s="779"/>
      <c r="E9" s="780"/>
      <c r="F9" s="777" t="s">
        <v>155</v>
      </c>
      <c r="G9" s="775"/>
      <c r="H9" s="776"/>
      <c r="I9" s="774" t="s">
        <v>156</v>
      </c>
      <c r="J9" s="775"/>
      <c r="K9" s="775"/>
      <c r="L9" s="775"/>
      <c r="M9" s="775"/>
      <c r="N9" s="775"/>
      <c r="O9" s="776"/>
      <c r="P9" s="772" t="s">
        <v>87</v>
      </c>
    </row>
    <row r="10" spans="1:17" ht="18" customHeight="1">
      <c r="C10" s="781"/>
      <c r="D10" s="782"/>
      <c r="E10" s="783"/>
      <c r="F10" s="289" t="s">
        <v>130</v>
      </c>
      <c r="G10" s="290" t="s">
        <v>131</v>
      </c>
      <c r="H10" s="291" t="s">
        <v>14</v>
      </c>
      <c r="I10" s="292" t="s">
        <v>132</v>
      </c>
      <c r="J10" s="290" t="s">
        <v>133</v>
      </c>
      <c r="K10" s="289" t="s">
        <v>134</v>
      </c>
      <c r="L10" s="289" t="s">
        <v>135</v>
      </c>
      <c r="M10" s="289" t="s">
        <v>136</v>
      </c>
      <c r="N10" s="290" t="s">
        <v>137</v>
      </c>
      <c r="O10" s="291" t="s">
        <v>14</v>
      </c>
      <c r="P10" s="773"/>
    </row>
    <row r="11" spans="1:17" ht="18" customHeight="1">
      <c r="C11" s="293" t="s">
        <v>211</v>
      </c>
      <c r="D11" s="294"/>
      <c r="E11" s="294"/>
      <c r="F11" s="295">
        <v>0</v>
      </c>
      <c r="G11" s="296">
        <v>0</v>
      </c>
      <c r="H11" s="297">
        <v>0</v>
      </c>
      <c r="I11" s="298"/>
      <c r="J11" s="296">
        <v>0</v>
      </c>
      <c r="K11" s="296">
        <v>0</v>
      </c>
      <c r="L11" s="295">
        <v>0</v>
      </c>
      <c r="M11" s="296">
        <v>0</v>
      </c>
      <c r="N11" s="296">
        <v>0</v>
      </c>
      <c r="O11" s="295">
        <v>0</v>
      </c>
      <c r="P11" s="299">
        <v>0</v>
      </c>
    </row>
    <row r="12" spans="1:17" ht="18" customHeight="1">
      <c r="C12" s="300"/>
      <c r="D12" s="301" t="s">
        <v>212</v>
      </c>
      <c r="E12" s="302"/>
      <c r="F12" s="303">
        <v>0</v>
      </c>
      <c r="G12" s="304">
        <v>0</v>
      </c>
      <c r="H12" s="305">
        <v>0</v>
      </c>
      <c r="I12" s="306"/>
      <c r="J12" s="304">
        <v>0</v>
      </c>
      <c r="K12" s="303">
        <v>0</v>
      </c>
      <c r="L12" s="303">
        <v>0</v>
      </c>
      <c r="M12" s="303">
        <v>0</v>
      </c>
      <c r="N12" s="304">
        <v>0</v>
      </c>
      <c r="O12" s="303">
        <v>0</v>
      </c>
      <c r="P12" s="307">
        <v>0</v>
      </c>
    </row>
    <row r="13" spans="1:17" ht="18" customHeight="1">
      <c r="C13" s="300"/>
      <c r="D13" s="308"/>
      <c r="E13" s="309" t="s">
        <v>163</v>
      </c>
      <c r="F13" s="310">
        <v>0</v>
      </c>
      <c r="G13" s="311">
        <v>0</v>
      </c>
      <c r="H13" s="305">
        <v>0</v>
      </c>
      <c r="I13" s="312"/>
      <c r="J13" s="311">
        <v>0</v>
      </c>
      <c r="K13" s="310">
        <v>0</v>
      </c>
      <c r="L13" s="310">
        <v>0</v>
      </c>
      <c r="M13" s="310">
        <v>0</v>
      </c>
      <c r="N13" s="311">
        <v>0</v>
      </c>
      <c r="O13" s="303">
        <v>0</v>
      </c>
      <c r="P13" s="307">
        <v>0</v>
      </c>
    </row>
    <row r="14" spans="1:17" ht="18" customHeight="1">
      <c r="C14" s="300"/>
      <c r="D14" s="308"/>
      <c r="E14" s="309" t="s">
        <v>164</v>
      </c>
      <c r="F14" s="310">
        <v>0</v>
      </c>
      <c r="G14" s="311">
        <v>0</v>
      </c>
      <c r="H14" s="305">
        <v>0</v>
      </c>
      <c r="I14" s="312"/>
      <c r="J14" s="311">
        <v>0</v>
      </c>
      <c r="K14" s="310">
        <v>0</v>
      </c>
      <c r="L14" s="310">
        <v>0</v>
      </c>
      <c r="M14" s="310">
        <v>0</v>
      </c>
      <c r="N14" s="311">
        <v>0</v>
      </c>
      <c r="O14" s="303">
        <v>0</v>
      </c>
      <c r="P14" s="307">
        <v>0</v>
      </c>
    </row>
    <row r="15" spans="1:17" ht="18" customHeight="1">
      <c r="C15" s="300"/>
      <c r="D15" s="308"/>
      <c r="E15" s="309" t="s">
        <v>165</v>
      </c>
      <c r="F15" s="310">
        <v>0</v>
      </c>
      <c r="G15" s="311">
        <v>0</v>
      </c>
      <c r="H15" s="305">
        <v>0</v>
      </c>
      <c r="I15" s="312"/>
      <c r="J15" s="311">
        <v>0</v>
      </c>
      <c r="K15" s="310">
        <v>0</v>
      </c>
      <c r="L15" s="310">
        <v>0</v>
      </c>
      <c r="M15" s="310">
        <v>0</v>
      </c>
      <c r="N15" s="311">
        <v>0</v>
      </c>
      <c r="O15" s="303">
        <v>0</v>
      </c>
      <c r="P15" s="307">
        <v>0</v>
      </c>
    </row>
    <row r="16" spans="1:17" ht="18" customHeight="1">
      <c r="C16" s="300"/>
      <c r="D16" s="308"/>
      <c r="E16" s="309" t="s">
        <v>166</v>
      </c>
      <c r="F16" s="310">
        <v>0</v>
      </c>
      <c r="G16" s="311">
        <v>0</v>
      </c>
      <c r="H16" s="305">
        <v>0</v>
      </c>
      <c r="I16" s="312"/>
      <c r="J16" s="311">
        <v>0</v>
      </c>
      <c r="K16" s="310">
        <v>0</v>
      </c>
      <c r="L16" s="310">
        <v>0</v>
      </c>
      <c r="M16" s="310">
        <v>0</v>
      </c>
      <c r="N16" s="311">
        <v>0</v>
      </c>
      <c r="O16" s="303">
        <v>0</v>
      </c>
      <c r="P16" s="307">
        <v>0</v>
      </c>
    </row>
    <row r="17" spans="3:16" ht="18" customHeight="1">
      <c r="C17" s="300"/>
      <c r="D17" s="308"/>
      <c r="E17" s="309" t="s">
        <v>167</v>
      </c>
      <c r="F17" s="310">
        <v>0</v>
      </c>
      <c r="G17" s="311">
        <v>0</v>
      </c>
      <c r="H17" s="305">
        <v>0</v>
      </c>
      <c r="I17" s="312"/>
      <c r="J17" s="311">
        <v>0</v>
      </c>
      <c r="K17" s="310">
        <v>0</v>
      </c>
      <c r="L17" s="310">
        <v>0</v>
      </c>
      <c r="M17" s="310">
        <v>0</v>
      </c>
      <c r="N17" s="311">
        <v>0</v>
      </c>
      <c r="O17" s="303">
        <v>0</v>
      </c>
      <c r="P17" s="307">
        <v>0</v>
      </c>
    </row>
    <row r="18" spans="3:16" ht="18" customHeight="1">
      <c r="C18" s="300"/>
      <c r="D18" s="301" t="s">
        <v>213</v>
      </c>
      <c r="E18" s="313"/>
      <c r="F18" s="303">
        <v>0</v>
      </c>
      <c r="G18" s="304">
        <v>0</v>
      </c>
      <c r="H18" s="305">
        <v>0</v>
      </c>
      <c r="I18" s="306"/>
      <c r="J18" s="304">
        <v>0</v>
      </c>
      <c r="K18" s="303">
        <v>0</v>
      </c>
      <c r="L18" s="303">
        <v>0</v>
      </c>
      <c r="M18" s="303">
        <v>0</v>
      </c>
      <c r="N18" s="304">
        <v>0</v>
      </c>
      <c r="O18" s="303">
        <v>0</v>
      </c>
      <c r="P18" s="307">
        <v>0</v>
      </c>
    </row>
    <row r="19" spans="3:16" ht="18" customHeight="1">
      <c r="C19" s="300"/>
      <c r="D19" s="308"/>
      <c r="E19" s="314" t="s">
        <v>168</v>
      </c>
      <c r="F19" s="310">
        <v>0</v>
      </c>
      <c r="G19" s="311">
        <v>0</v>
      </c>
      <c r="H19" s="305">
        <v>0</v>
      </c>
      <c r="I19" s="312"/>
      <c r="J19" s="311">
        <v>0</v>
      </c>
      <c r="K19" s="310">
        <v>0</v>
      </c>
      <c r="L19" s="310">
        <v>0</v>
      </c>
      <c r="M19" s="310">
        <v>0</v>
      </c>
      <c r="N19" s="311">
        <v>0</v>
      </c>
      <c r="O19" s="303">
        <v>0</v>
      </c>
      <c r="P19" s="307">
        <v>0</v>
      </c>
    </row>
    <row r="20" spans="3:16" ht="18" customHeight="1">
      <c r="C20" s="300"/>
      <c r="D20" s="308"/>
      <c r="E20" s="314" t="s">
        <v>169</v>
      </c>
      <c r="F20" s="310">
        <v>0</v>
      </c>
      <c r="G20" s="311">
        <v>0</v>
      </c>
      <c r="H20" s="305">
        <v>0</v>
      </c>
      <c r="I20" s="312"/>
      <c r="J20" s="311">
        <v>0</v>
      </c>
      <c r="K20" s="310">
        <v>0</v>
      </c>
      <c r="L20" s="310">
        <v>0</v>
      </c>
      <c r="M20" s="310">
        <v>0</v>
      </c>
      <c r="N20" s="311">
        <v>0</v>
      </c>
      <c r="O20" s="303">
        <v>0</v>
      </c>
      <c r="P20" s="307">
        <v>0</v>
      </c>
    </row>
    <row r="21" spans="3:16" ht="18" customHeight="1">
      <c r="C21" s="300"/>
      <c r="D21" s="301" t="s">
        <v>214</v>
      </c>
      <c r="E21" s="302"/>
      <c r="F21" s="303">
        <v>0</v>
      </c>
      <c r="G21" s="304">
        <v>0</v>
      </c>
      <c r="H21" s="305">
        <v>0</v>
      </c>
      <c r="I21" s="306"/>
      <c r="J21" s="304">
        <v>0</v>
      </c>
      <c r="K21" s="303">
        <v>0</v>
      </c>
      <c r="L21" s="303">
        <v>0</v>
      </c>
      <c r="M21" s="303">
        <v>0</v>
      </c>
      <c r="N21" s="304">
        <v>0</v>
      </c>
      <c r="O21" s="303">
        <v>0</v>
      </c>
      <c r="P21" s="307">
        <v>0</v>
      </c>
    </row>
    <row r="22" spans="3:16" ht="18" customHeight="1">
      <c r="C22" s="300"/>
      <c r="D22" s="308"/>
      <c r="E22" s="309" t="s">
        <v>170</v>
      </c>
      <c r="F22" s="310">
        <v>0</v>
      </c>
      <c r="G22" s="311">
        <v>0</v>
      </c>
      <c r="H22" s="305">
        <v>0</v>
      </c>
      <c r="I22" s="312"/>
      <c r="J22" s="311">
        <v>0</v>
      </c>
      <c r="K22" s="310">
        <v>0</v>
      </c>
      <c r="L22" s="310">
        <v>0</v>
      </c>
      <c r="M22" s="310">
        <v>0</v>
      </c>
      <c r="N22" s="311">
        <v>0</v>
      </c>
      <c r="O22" s="303">
        <v>0</v>
      </c>
      <c r="P22" s="307">
        <v>0</v>
      </c>
    </row>
    <row r="23" spans="3:16" ht="18" customHeight="1">
      <c r="C23" s="300"/>
      <c r="D23" s="308"/>
      <c r="E23" s="309" t="s">
        <v>171</v>
      </c>
      <c r="F23" s="310">
        <v>0</v>
      </c>
      <c r="G23" s="311">
        <v>0</v>
      </c>
      <c r="H23" s="305">
        <v>0</v>
      </c>
      <c r="I23" s="312"/>
      <c r="J23" s="311">
        <v>0</v>
      </c>
      <c r="K23" s="310">
        <v>0</v>
      </c>
      <c r="L23" s="310">
        <v>0</v>
      </c>
      <c r="M23" s="310">
        <v>0</v>
      </c>
      <c r="N23" s="311">
        <v>0</v>
      </c>
      <c r="O23" s="303">
        <v>0</v>
      </c>
      <c r="P23" s="307">
        <v>0</v>
      </c>
    </row>
    <row r="24" spans="3:16" ht="18" customHeight="1">
      <c r="C24" s="300"/>
      <c r="D24" s="308"/>
      <c r="E24" s="309" t="s">
        <v>172</v>
      </c>
      <c r="F24" s="310">
        <v>0</v>
      </c>
      <c r="G24" s="311">
        <v>0</v>
      </c>
      <c r="H24" s="305">
        <v>0</v>
      </c>
      <c r="I24" s="312"/>
      <c r="J24" s="311">
        <v>0</v>
      </c>
      <c r="K24" s="310">
        <v>0</v>
      </c>
      <c r="L24" s="310">
        <v>0</v>
      </c>
      <c r="M24" s="310">
        <v>0</v>
      </c>
      <c r="N24" s="311">
        <v>0</v>
      </c>
      <c r="O24" s="303">
        <v>0</v>
      </c>
      <c r="P24" s="307">
        <v>0</v>
      </c>
    </row>
    <row r="25" spans="3:16" ht="18" customHeight="1">
      <c r="C25" s="300"/>
      <c r="D25" s="315"/>
      <c r="E25" s="309" t="s">
        <v>173</v>
      </c>
      <c r="F25" s="310">
        <v>0</v>
      </c>
      <c r="G25" s="311">
        <v>0</v>
      </c>
      <c r="H25" s="305">
        <v>0</v>
      </c>
      <c r="I25" s="312"/>
      <c r="J25" s="311">
        <v>0</v>
      </c>
      <c r="K25" s="310">
        <v>0</v>
      </c>
      <c r="L25" s="310">
        <v>0</v>
      </c>
      <c r="M25" s="310">
        <v>0</v>
      </c>
      <c r="N25" s="311">
        <v>0</v>
      </c>
      <c r="O25" s="303">
        <v>0</v>
      </c>
      <c r="P25" s="307">
        <v>0</v>
      </c>
    </row>
    <row r="26" spans="3:16" ht="18" customHeight="1">
      <c r="C26" s="300"/>
      <c r="D26" s="301" t="s">
        <v>215</v>
      </c>
      <c r="E26" s="302"/>
      <c r="F26" s="303">
        <v>0</v>
      </c>
      <c r="G26" s="304">
        <v>0</v>
      </c>
      <c r="H26" s="305">
        <v>0</v>
      </c>
      <c r="I26" s="306"/>
      <c r="J26" s="304">
        <v>0</v>
      </c>
      <c r="K26" s="303">
        <v>0</v>
      </c>
      <c r="L26" s="303">
        <v>0</v>
      </c>
      <c r="M26" s="303">
        <v>0</v>
      </c>
      <c r="N26" s="304">
        <v>0</v>
      </c>
      <c r="O26" s="303">
        <v>0</v>
      </c>
      <c r="P26" s="307">
        <v>0</v>
      </c>
    </row>
    <row r="27" spans="3:16" ht="18" customHeight="1">
      <c r="C27" s="300"/>
      <c r="D27" s="308"/>
      <c r="E27" s="316" t="s">
        <v>174</v>
      </c>
      <c r="F27" s="317">
        <v>0</v>
      </c>
      <c r="G27" s="318">
        <v>0</v>
      </c>
      <c r="H27" s="305">
        <v>0</v>
      </c>
      <c r="I27" s="312"/>
      <c r="J27" s="318">
        <v>0</v>
      </c>
      <c r="K27" s="317">
        <v>0</v>
      </c>
      <c r="L27" s="317">
        <v>0</v>
      </c>
      <c r="M27" s="317">
        <v>0</v>
      </c>
      <c r="N27" s="318">
        <v>0</v>
      </c>
      <c r="O27" s="303">
        <v>0</v>
      </c>
      <c r="P27" s="307">
        <v>0</v>
      </c>
    </row>
    <row r="28" spans="3:16" ht="18" customHeight="1">
      <c r="C28" s="300"/>
      <c r="D28" s="319"/>
      <c r="E28" s="314" t="s">
        <v>216</v>
      </c>
      <c r="F28" s="320">
        <v>0</v>
      </c>
      <c r="G28" s="321">
        <v>0</v>
      </c>
      <c r="H28" s="305">
        <v>0</v>
      </c>
      <c r="I28" s="322"/>
      <c r="J28" s="321">
        <v>0</v>
      </c>
      <c r="K28" s="320">
        <v>0</v>
      </c>
      <c r="L28" s="320">
        <v>0</v>
      </c>
      <c r="M28" s="320">
        <v>0</v>
      </c>
      <c r="N28" s="321">
        <v>0</v>
      </c>
      <c r="O28" s="303">
        <v>0</v>
      </c>
      <c r="P28" s="307">
        <v>0</v>
      </c>
    </row>
    <row r="29" spans="3:16" ht="18" customHeight="1">
      <c r="C29" s="300"/>
      <c r="D29" s="323"/>
      <c r="E29" s="309" t="s">
        <v>217</v>
      </c>
      <c r="F29" s="324">
        <v>0</v>
      </c>
      <c r="G29" s="325">
        <v>0</v>
      </c>
      <c r="H29" s="305">
        <v>0</v>
      </c>
      <c r="I29" s="322"/>
      <c r="J29" s="325">
        <v>0</v>
      </c>
      <c r="K29" s="324">
        <v>0</v>
      </c>
      <c r="L29" s="324">
        <v>0</v>
      </c>
      <c r="M29" s="324">
        <v>0</v>
      </c>
      <c r="N29" s="325">
        <v>0</v>
      </c>
      <c r="O29" s="303">
        <v>0</v>
      </c>
      <c r="P29" s="307">
        <v>0</v>
      </c>
    </row>
    <row r="30" spans="3:16" ht="18" customHeight="1">
      <c r="C30" s="300"/>
      <c r="D30" s="308" t="s">
        <v>175</v>
      </c>
      <c r="E30" s="326"/>
      <c r="F30" s="310">
        <v>0</v>
      </c>
      <c r="G30" s="311">
        <v>0</v>
      </c>
      <c r="H30" s="305">
        <v>0</v>
      </c>
      <c r="I30" s="312"/>
      <c r="J30" s="311">
        <v>0</v>
      </c>
      <c r="K30" s="310">
        <v>0</v>
      </c>
      <c r="L30" s="310">
        <v>0</v>
      </c>
      <c r="M30" s="310">
        <v>0</v>
      </c>
      <c r="N30" s="311">
        <v>0</v>
      </c>
      <c r="O30" s="303">
        <v>0</v>
      </c>
      <c r="P30" s="307">
        <v>0</v>
      </c>
    </row>
    <row r="31" spans="3:16" ht="18" customHeight="1">
      <c r="C31" s="327"/>
      <c r="D31" s="328" t="s">
        <v>176</v>
      </c>
      <c r="E31" s="329"/>
      <c r="F31" s="330">
        <v>0</v>
      </c>
      <c r="G31" s="331">
        <v>0</v>
      </c>
      <c r="H31" s="332">
        <v>0</v>
      </c>
      <c r="I31" s="312"/>
      <c r="J31" s="331">
        <v>0</v>
      </c>
      <c r="K31" s="330">
        <v>0</v>
      </c>
      <c r="L31" s="330">
        <v>0</v>
      </c>
      <c r="M31" s="330">
        <v>0</v>
      </c>
      <c r="N31" s="331">
        <v>0</v>
      </c>
      <c r="O31" s="332">
        <v>0</v>
      </c>
      <c r="P31" s="333">
        <v>0</v>
      </c>
    </row>
    <row r="32" spans="3:16" ht="18" customHeight="1">
      <c r="C32" s="293" t="s">
        <v>218</v>
      </c>
      <c r="D32" s="334"/>
      <c r="E32" s="335"/>
      <c r="F32" s="295">
        <v>0</v>
      </c>
      <c r="G32" s="296">
        <v>0</v>
      </c>
      <c r="H32" s="297">
        <v>0</v>
      </c>
      <c r="I32" s="298"/>
      <c r="J32" s="296">
        <v>0</v>
      </c>
      <c r="K32" s="295">
        <v>0</v>
      </c>
      <c r="L32" s="295">
        <v>0</v>
      </c>
      <c r="M32" s="295">
        <v>0</v>
      </c>
      <c r="N32" s="296">
        <v>0</v>
      </c>
      <c r="O32" s="295">
        <v>0</v>
      </c>
      <c r="P32" s="299">
        <v>0</v>
      </c>
    </row>
    <row r="33" spans="3:16" ht="18" customHeight="1">
      <c r="C33" s="336"/>
      <c r="D33" s="784" t="s">
        <v>192</v>
      </c>
      <c r="E33" s="786"/>
      <c r="F33" s="337">
        <v>0</v>
      </c>
      <c r="G33" s="338">
        <v>0</v>
      </c>
      <c r="H33" s="339">
        <v>0</v>
      </c>
      <c r="I33" s="312"/>
      <c r="J33" s="338">
        <v>0</v>
      </c>
      <c r="K33" s="337">
        <v>0</v>
      </c>
      <c r="L33" s="337">
        <v>0</v>
      </c>
      <c r="M33" s="337">
        <v>0</v>
      </c>
      <c r="N33" s="338">
        <v>0</v>
      </c>
      <c r="O33" s="340">
        <v>0</v>
      </c>
      <c r="P33" s="341">
        <v>0</v>
      </c>
    </row>
    <row r="34" spans="3:16" ht="18" customHeight="1">
      <c r="C34" s="300"/>
      <c r="D34" s="315" t="s">
        <v>193</v>
      </c>
      <c r="E34" s="326"/>
      <c r="F34" s="337">
        <v>0</v>
      </c>
      <c r="G34" s="338">
        <v>0</v>
      </c>
      <c r="H34" s="305">
        <v>0</v>
      </c>
      <c r="I34" s="312"/>
      <c r="J34" s="311">
        <v>0</v>
      </c>
      <c r="K34" s="310">
        <v>0</v>
      </c>
      <c r="L34" s="310">
        <v>0</v>
      </c>
      <c r="M34" s="310">
        <v>0</v>
      </c>
      <c r="N34" s="311">
        <v>0</v>
      </c>
      <c r="O34" s="303">
        <v>0</v>
      </c>
      <c r="P34" s="307">
        <v>0</v>
      </c>
    </row>
    <row r="35" spans="3:16" ht="18" customHeight="1">
      <c r="C35" s="300"/>
      <c r="D35" s="315" t="s">
        <v>194</v>
      </c>
      <c r="E35" s="326"/>
      <c r="F35" s="310">
        <v>0</v>
      </c>
      <c r="G35" s="311">
        <v>0</v>
      </c>
      <c r="H35" s="305">
        <v>0</v>
      </c>
      <c r="I35" s="312"/>
      <c r="J35" s="311">
        <v>0</v>
      </c>
      <c r="K35" s="310">
        <v>0</v>
      </c>
      <c r="L35" s="310">
        <v>0</v>
      </c>
      <c r="M35" s="310">
        <v>0</v>
      </c>
      <c r="N35" s="311">
        <v>0</v>
      </c>
      <c r="O35" s="303">
        <v>0</v>
      </c>
      <c r="P35" s="307">
        <v>0</v>
      </c>
    </row>
    <row r="36" spans="3:16" ht="18" customHeight="1">
      <c r="C36" s="300"/>
      <c r="D36" s="342" t="s">
        <v>195</v>
      </c>
      <c r="E36" s="313"/>
      <c r="F36" s="310">
        <v>0</v>
      </c>
      <c r="G36" s="311">
        <v>0</v>
      </c>
      <c r="H36" s="305">
        <v>0</v>
      </c>
      <c r="I36" s="312"/>
      <c r="J36" s="311">
        <v>0</v>
      </c>
      <c r="K36" s="310">
        <v>0</v>
      </c>
      <c r="L36" s="310">
        <v>0</v>
      </c>
      <c r="M36" s="310">
        <v>0</v>
      </c>
      <c r="N36" s="311">
        <v>0</v>
      </c>
      <c r="O36" s="303">
        <v>0</v>
      </c>
      <c r="P36" s="307">
        <v>0</v>
      </c>
    </row>
    <row r="37" spans="3:16" ht="18" customHeight="1">
      <c r="C37" s="300"/>
      <c r="D37" s="342" t="s">
        <v>196</v>
      </c>
      <c r="E37" s="313"/>
      <c r="F37" s="310">
        <v>0</v>
      </c>
      <c r="G37" s="311">
        <v>0</v>
      </c>
      <c r="H37" s="305">
        <v>0</v>
      </c>
      <c r="I37" s="312"/>
      <c r="J37" s="311">
        <v>0</v>
      </c>
      <c r="K37" s="310">
        <v>0</v>
      </c>
      <c r="L37" s="310">
        <v>0</v>
      </c>
      <c r="M37" s="310">
        <v>0</v>
      </c>
      <c r="N37" s="311">
        <v>0</v>
      </c>
      <c r="O37" s="303">
        <v>0</v>
      </c>
      <c r="P37" s="307">
        <v>0</v>
      </c>
    </row>
    <row r="38" spans="3:16" ht="18" customHeight="1">
      <c r="C38" s="300"/>
      <c r="D38" s="342" t="s">
        <v>197</v>
      </c>
      <c r="E38" s="313"/>
      <c r="F38" s="338">
        <v>0</v>
      </c>
      <c r="G38" s="311">
        <v>0</v>
      </c>
      <c r="H38" s="305">
        <v>0</v>
      </c>
      <c r="I38" s="312"/>
      <c r="J38" s="311">
        <v>0</v>
      </c>
      <c r="K38" s="310">
        <v>0</v>
      </c>
      <c r="L38" s="310">
        <v>0</v>
      </c>
      <c r="M38" s="310">
        <v>0</v>
      </c>
      <c r="N38" s="311">
        <v>0</v>
      </c>
      <c r="O38" s="303">
        <v>0</v>
      </c>
      <c r="P38" s="307">
        <v>0</v>
      </c>
    </row>
    <row r="39" spans="3:16" ht="18" customHeight="1">
      <c r="C39" s="300"/>
      <c r="D39" s="784" t="s">
        <v>198</v>
      </c>
      <c r="E39" s="785"/>
      <c r="F39" s="337">
        <v>0</v>
      </c>
      <c r="G39" s="338">
        <v>0</v>
      </c>
      <c r="H39" s="305">
        <v>0</v>
      </c>
      <c r="I39" s="312"/>
      <c r="J39" s="311">
        <v>0</v>
      </c>
      <c r="K39" s="310">
        <v>0</v>
      </c>
      <c r="L39" s="310">
        <v>0</v>
      </c>
      <c r="M39" s="310">
        <v>0</v>
      </c>
      <c r="N39" s="311">
        <v>0</v>
      </c>
      <c r="O39" s="303">
        <v>0</v>
      </c>
      <c r="P39" s="307">
        <v>0</v>
      </c>
    </row>
    <row r="40" spans="3:16" ht="18" customHeight="1">
      <c r="C40" s="336"/>
      <c r="D40" s="784" t="s">
        <v>199</v>
      </c>
      <c r="E40" s="786"/>
      <c r="F40" s="337">
        <v>0</v>
      </c>
      <c r="G40" s="338">
        <v>0</v>
      </c>
      <c r="H40" s="339">
        <v>0</v>
      </c>
      <c r="I40" s="312"/>
      <c r="J40" s="338">
        <v>0</v>
      </c>
      <c r="K40" s="337">
        <v>0</v>
      </c>
      <c r="L40" s="337">
        <v>0</v>
      </c>
      <c r="M40" s="337">
        <v>0</v>
      </c>
      <c r="N40" s="338">
        <v>0</v>
      </c>
      <c r="O40" s="340">
        <v>0</v>
      </c>
      <c r="P40" s="341">
        <v>0</v>
      </c>
    </row>
    <row r="41" spans="3:16" ht="18" customHeight="1">
      <c r="C41" s="343"/>
      <c r="D41" s="787" t="s">
        <v>219</v>
      </c>
      <c r="E41" s="788"/>
      <c r="F41" s="330">
        <v>0</v>
      </c>
      <c r="G41" s="331">
        <v>0</v>
      </c>
      <c r="H41" s="305">
        <v>0</v>
      </c>
      <c r="I41" s="312"/>
      <c r="J41" s="331">
        <v>0</v>
      </c>
      <c r="K41" s="330">
        <v>0</v>
      </c>
      <c r="L41" s="330">
        <v>0</v>
      </c>
      <c r="M41" s="330">
        <v>0</v>
      </c>
      <c r="N41" s="331">
        <v>0</v>
      </c>
      <c r="O41" s="344">
        <v>0</v>
      </c>
      <c r="P41" s="333">
        <v>0</v>
      </c>
    </row>
    <row r="42" spans="3:16" ht="18" customHeight="1">
      <c r="C42" s="300" t="s">
        <v>220</v>
      </c>
      <c r="D42" s="302"/>
      <c r="E42" s="302"/>
      <c r="F42" s="296">
        <v>0</v>
      </c>
      <c r="G42" s="296">
        <v>0</v>
      </c>
      <c r="H42" s="297">
        <v>0</v>
      </c>
      <c r="I42" s="298"/>
      <c r="J42" s="296">
        <v>0</v>
      </c>
      <c r="K42" s="295">
        <v>0</v>
      </c>
      <c r="L42" s="295">
        <v>0</v>
      </c>
      <c r="M42" s="295">
        <v>0</v>
      </c>
      <c r="N42" s="296">
        <v>0</v>
      </c>
      <c r="O42" s="295">
        <v>0</v>
      </c>
      <c r="P42" s="299">
        <v>0</v>
      </c>
    </row>
    <row r="43" spans="3:16" ht="18" customHeight="1">
      <c r="C43" s="300"/>
      <c r="D43" s="345" t="s">
        <v>91</v>
      </c>
      <c r="E43" s="345"/>
      <c r="F43" s="311">
        <v>0</v>
      </c>
      <c r="G43" s="311">
        <v>0</v>
      </c>
      <c r="H43" s="305">
        <v>0</v>
      </c>
      <c r="I43" s="312"/>
      <c r="J43" s="311">
        <v>0</v>
      </c>
      <c r="K43" s="310">
        <v>0</v>
      </c>
      <c r="L43" s="310">
        <v>0</v>
      </c>
      <c r="M43" s="310">
        <v>0</v>
      </c>
      <c r="N43" s="311">
        <v>0</v>
      </c>
      <c r="O43" s="303">
        <v>0</v>
      </c>
      <c r="P43" s="307">
        <v>0</v>
      </c>
    </row>
    <row r="44" spans="3:16" ht="18" customHeight="1">
      <c r="C44" s="300"/>
      <c r="D44" s="345" t="s">
        <v>92</v>
      </c>
      <c r="E44" s="345"/>
      <c r="F44" s="310">
        <v>0</v>
      </c>
      <c r="G44" s="311">
        <v>0</v>
      </c>
      <c r="H44" s="305">
        <v>0</v>
      </c>
      <c r="I44" s="312"/>
      <c r="J44" s="311">
        <v>0</v>
      </c>
      <c r="K44" s="310">
        <v>0</v>
      </c>
      <c r="L44" s="310">
        <v>0</v>
      </c>
      <c r="M44" s="310">
        <v>0</v>
      </c>
      <c r="N44" s="311">
        <v>0</v>
      </c>
      <c r="O44" s="303">
        <v>0</v>
      </c>
      <c r="P44" s="307">
        <v>0</v>
      </c>
    </row>
    <row r="45" spans="3:16" ht="18" customHeight="1">
      <c r="C45" s="300"/>
      <c r="D45" s="346" t="s">
        <v>159</v>
      </c>
      <c r="E45" s="346"/>
      <c r="F45" s="337">
        <v>0</v>
      </c>
      <c r="G45" s="338">
        <v>0</v>
      </c>
      <c r="H45" s="305">
        <v>0</v>
      </c>
      <c r="I45" s="312"/>
      <c r="J45" s="338">
        <v>0</v>
      </c>
      <c r="K45" s="337">
        <v>0</v>
      </c>
      <c r="L45" s="337">
        <v>0</v>
      </c>
      <c r="M45" s="337">
        <v>0</v>
      </c>
      <c r="N45" s="338">
        <v>0</v>
      </c>
      <c r="O45" s="303">
        <v>0</v>
      </c>
      <c r="P45" s="307">
        <v>0</v>
      </c>
    </row>
    <row r="46" spans="3:16" ht="18" customHeight="1">
      <c r="C46" s="300"/>
      <c r="D46" s="347" t="s">
        <v>221</v>
      </c>
      <c r="E46" s="347"/>
      <c r="F46" s="330">
        <v>0</v>
      </c>
      <c r="G46" s="331">
        <v>0</v>
      </c>
      <c r="H46" s="332">
        <v>0</v>
      </c>
      <c r="I46" s="312"/>
      <c r="J46" s="331">
        <v>0</v>
      </c>
      <c r="K46" s="330">
        <v>0</v>
      </c>
      <c r="L46" s="330">
        <v>0</v>
      </c>
      <c r="M46" s="330">
        <v>0</v>
      </c>
      <c r="N46" s="331">
        <v>0</v>
      </c>
      <c r="O46" s="344">
        <v>0</v>
      </c>
      <c r="P46" s="333">
        <v>0</v>
      </c>
    </row>
    <row r="47" spans="3:16" ht="18" customHeight="1">
      <c r="C47" s="769" t="s">
        <v>222</v>
      </c>
      <c r="D47" s="770"/>
      <c r="E47" s="771"/>
      <c r="F47" s="348">
        <v>0</v>
      </c>
      <c r="G47" s="348">
        <v>0</v>
      </c>
      <c r="H47" s="349">
        <v>0</v>
      </c>
      <c r="I47" s="246"/>
      <c r="J47" s="348">
        <v>0</v>
      </c>
      <c r="K47" s="348">
        <v>0</v>
      </c>
      <c r="L47" s="348">
        <v>0</v>
      </c>
      <c r="M47" s="348">
        <v>0</v>
      </c>
      <c r="N47" s="348">
        <v>0</v>
      </c>
      <c r="O47" s="348">
        <v>0</v>
      </c>
      <c r="P47" s="350">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33"/>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140" t="s">
        <v>235</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236</v>
      </c>
      <c r="N6" s="1"/>
      <c r="O6" s="231" t="s">
        <v>5</v>
      </c>
      <c r="P6" s="110" t="s">
        <v>6</v>
      </c>
      <c r="Q6" s="288" t="s">
        <v>7</v>
      </c>
    </row>
    <row r="7" spans="1:17" ht="18" customHeight="1">
      <c r="C7" s="140" t="s">
        <v>237</v>
      </c>
    </row>
    <row r="8" spans="1:17" ht="18" customHeight="1">
      <c r="C8" s="778" t="s">
        <v>210</v>
      </c>
      <c r="D8" s="779"/>
      <c r="E8" s="780"/>
      <c r="F8" s="777" t="s">
        <v>155</v>
      </c>
      <c r="G8" s="775"/>
      <c r="H8" s="776"/>
      <c r="I8" s="774" t="s">
        <v>156</v>
      </c>
      <c r="J8" s="775"/>
      <c r="K8" s="775"/>
      <c r="L8" s="775"/>
      <c r="M8" s="775"/>
      <c r="N8" s="775"/>
      <c r="O8" s="776"/>
      <c r="P8" s="772" t="s">
        <v>87</v>
      </c>
    </row>
    <row r="9" spans="1:17" ht="18" customHeight="1">
      <c r="C9" s="781"/>
      <c r="D9" s="782"/>
      <c r="E9" s="783"/>
      <c r="F9" s="289" t="s">
        <v>130</v>
      </c>
      <c r="G9" s="290" t="s">
        <v>131</v>
      </c>
      <c r="H9" s="291" t="s">
        <v>14</v>
      </c>
      <c r="I9" s="292" t="s">
        <v>132</v>
      </c>
      <c r="J9" s="290" t="s">
        <v>133</v>
      </c>
      <c r="K9" s="289" t="s">
        <v>134</v>
      </c>
      <c r="L9" s="289" t="s">
        <v>135</v>
      </c>
      <c r="M9" s="289" t="s">
        <v>136</v>
      </c>
      <c r="N9" s="290" t="s">
        <v>137</v>
      </c>
      <c r="O9" s="370" t="s">
        <v>14</v>
      </c>
      <c r="P9" s="773"/>
    </row>
    <row r="10" spans="1:17" ht="18" customHeight="1">
      <c r="C10" s="293" t="s">
        <v>238</v>
      </c>
      <c r="D10" s="371"/>
      <c r="E10" s="372"/>
      <c r="F10" s="66"/>
      <c r="G10" s="66"/>
      <c r="H10" s="66"/>
      <c r="I10" s="66"/>
      <c r="J10" s="66"/>
      <c r="K10" s="66"/>
      <c r="L10" s="66"/>
      <c r="M10" s="66"/>
      <c r="N10" s="66"/>
      <c r="O10" s="66"/>
      <c r="P10" s="67"/>
    </row>
    <row r="11" spans="1:17" ht="18" customHeight="1">
      <c r="C11" s="300"/>
      <c r="D11" s="373" t="s">
        <v>97</v>
      </c>
      <c r="E11" s="374"/>
      <c r="F11" s="375">
        <v>0</v>
      </c>
      <c r="G11" s="340">
        <v>39</v>
      </c>
      <c r="H11" s="297">
        <v>39</v>
      </c>
      <c r="I11" s="298"/>
      <c r="J11" s="376">
        <v>761</v>
      </c>
      <c r="K11" s="340">
        <v>1230</v>
      </c>
      <c r="L11" s="340">
        <v>2838</v>
      </c>
      <c r="M11" s="340">
        <v>3763</v>
      </c>
      <c r="N11" s="340">
        <v>2621</v>
      </c>
      <c r="O11" s="297">
        <v>11213</v>
      </c>
      <c r="P11" s="299">
        <v>11252</v>
      </c>
    </row>
    <row r="12" spans="1:17" ht="18" customHeight="1">
      <c r="C12" s="300"/>
      <c r="D12" s="377"/>
      <c r="E12" s="309" t="s">
        <v>91</v>
      </c>
      <c r="F12" s="338">
        <v>0</v>
      </c>
      <c r="G12" s="338">
        <v>0</v>
      </c>
      <c r="H12" s="339">
        <v>0</v>
      </c>
      <c r="I12" s="312"/>
      <c r="J12" s="378">
        <v>56</v>
      </c>
      <c r="K12" s="337">
        <v>167</v>
      </c>
      <c r="L12" s="337">
        <v>1306</v>
      </c>
      <c r="M12" s="337">
        <v>2172</v>
      </c>
      <c r="N12" s="337">
        <v>1636</v>
      </c>
      <c r="O12" s="339">
        <v>5337</v>
      </c>
      <c r="P12" s="341">
        <v>5337</v>
      </c>
    </row>
    <row r="13" spans="1:17" ht="18" customHeight="1">
      <c r="C13" s="300"/>
      <c r="D13" s="379"/>
      <c r="E13" s="309" t="s">
        <v>92</v>
      </c>
      <c r="F13" s="338">
        <v>0</v>
      </c>
      <c r="G13" s="338">
        <v>0</v>
      </c>
      <c r="H13" s="339">
        <v>0</v>
      </c>
      <c r="I13" s="312"/>
      <c r="J13" s="378">
        <v>401</v>
      </c>
      <c r="K13" s="337">
        <v>561</v>
      </c>
      <c r="L13" s="337">
        <v>774</v>
      </c>
      <c r="M13" s="337">
        <v>523</v>
      </c>
      <c r="N13" s="337">
        <v>394</v>
      </c>
      <c r="O13" s="339">
        <v>2653</v>
      </c>
      <c r="P13" s="341">
        <v>2653</v>
      </c>
    </row>
    <row r="14" spans="1:17" ht="18" customHeight="1">
      <c r="C14" s="300"/>
      <c r="D14" s="377"/>
      <c r="E14" s="309" t="s">
        <v>159</v>
      </c>
      <c r="F14" s="338">
        <v>0</v>
      </c>
      <c r="G14" s="338">
        <v>0</v>
      </c>
      <c r="H14" s="339">
        <v>0</v>
      </c>
      <c r="I14" s="312"/>
      <c r="J14" s="378">
        <v>0</v>
      </c>
      <c r="K14" s="337">
        <v>0</v>
      </c>
      <c r="L14" s="337">
        <v>0</v>
      </c>
      <c r="M14" s="337">
        <v>0</v>
      </c>
      <c r="N14" s="337">
        <v>0</v>
      </c>
      <c r="O14" s="339">
        <v>0</v>
      </c>
      <c r="P14" s="341">
        <v>0</v>
      </c>
    </row>
    <row r="15" spans="1:17" ht="18" customHeight="1">
      <c r="C15" s="300"/>
      <c r="D15" s="377"/>
      <c r="E15" s="309" t="s">
        <v>94</v>
      </c>
      <c r="F15" s="338">
        <v>0</v>
      </c>
      <c r="G15" s="338">
        <v>0</v>
      </c>
      <c r="H15" s="339">
        <v>0</v>
      </c>
      <c r="I15" s="312"/>
      <c r="J15" s="378">
        <v>16</v>
      </c>
      <c r="K15" s="337">
        <v>66</v>
      </c>
      <c r="L15" s="337">
        <v>22</v>
      </c>
      <c r="M15" s="337">
        <v>121</v>
      </c>
      <c r="N15" s="337">
        <v>92</v>
      </c>
      <c r="O15" s="339">
        <v>317</v>
      </c>
      <c r="P15" s="341">
        <v>317</v>
      </c>
    </row>
    <row r="16" spans="1:17" ht="18" customHeight="1">
      <c r="C16" s="300"/>
      <c r="D16" s="377"/>
      <c r="E16" s="309" t="s">
        <v>199</v>
      </c>
      <c r="F16" s="338">
        <v>0</v>
      </c>
      <c r="G16" s="338">
        <v>0</v>
      </c>
      <c r="H16" s="339">
        <v>0</v>
      </c>
      <c r="I16" s="312"/>
      <c r="J16" s="378">
        <v>75</v>
      </c>
      <c r="K16" s="337">
        <v>27</v>
      </c>
      <c r="L16" s="337">
        <v>296</v>
      </c>
      <c r="M16" s="337">
        <v>615</v>
      </c>
      <c r="N16" s="337">
        <v>378</v>
      </c>
      <c r="O16" s="339">
        <v>1391</v>
      </c>
      <c r="P16" s="341">
        <v>1391</v>
      </c>
    </row>
    <row r="17" spans="3:16" ht="18" customHeight="1">
      <c r="C17" s="300"/>
      <c r="D17" s="377"/>
      <c r="E17" s="309" t="s">
        <v>170</v>
      </c>
      <c r="F17" s="337">
        <v>0</v>
      </c>
      <c r="G17" s="337">
        <v>33</v>
      </c>
      <c r="H17" s="339">
        <v>33</v>
      </c>
      <c r="I17" s="312"/>
      <c r="J17" s="378">
        <v>206</v>
      </c>
      <c r="K17" s="337">
        <v>392</v>
      </c>
      <c r="L17" s="337">
        <v>420</v>
      </c>
      <c r="M17" s="337">
        <v>313</v>
      </c>
      <c r="N17" s="337">
        <v>117</v>
      </c>
      <c r="O17" s="339">
        <v>1448</v>
      </c>
      <c r="P17" s="341">
        <v>1481</v>
      </c>
    </row>
    <row r="18" spans="3:16" ht="18" customHeight="1">
      <c r="C18" s="300"/>
      <c r="D18" s="377"/>
      <c r="E18" s="309" t="s">
        <v>171</v>
      </c>
      <c r="F18" s="380">
        <v>0</v>
      </c>
      <c r="G18" s="380">
        <v>6</v>
      </c>
      <c r="H18" s="381">
        <v>6</v>
      </c>
      <c r="I18" s="312"/>
      <c r="J18" s="382">
        <v>7</v>
      </c>
      <c r="K18" s="380">
        <v>17</v>
      </c>
      <c r="L18" s="380">
        <v>20</v>
      </c>
      <c r="M18" s="380">
        <v>19</v>
      </c>
      <c r="N18" s="380">
        <v>4</v>
      </c>
      <c r="O18" s="381">
        <v>67</v>
      </c>
      <c r="P18" s="383">
        <v>73</v>
      </c>
    </row>
    <row r="19" spans="3:16" ht="18" customHeight="1">
      <c r="C19" s="300"/>
      <c r="D19" s="377"/>
      <c r="E19" s="384" t="s">
        <v>172</v>
      </c>
      <c r="F19" s="380">
        <v>0</v>
      </c>
      <c r="G19" s="380">
        <v>0</v>
      </c>
      <c r="H19" s="381">
        <v>0</v>
      </c>
      <c r="I19" s="312"/>
      <c r="J19" s="382">
        <v>0</v>
      </c>
      <c r="K19" s="380">
        <v>0</v>
      </c>
      <c r="L19" s="380">
        <v>0</v>
      </c>
      <c r="M19" s="380">
        <v>0</v>
      </c>
      <c r="N19" s="380">
        <v>0</v>
      </c>
      <c r="O19" s="381">
        <v>0</v>
      </c>
      <c r="P19" s="383">
        <v>0</v>
      </c>
    </row>
    <row r="20" spans="3:16" ht="18" customHeight="1">
      <c r="C20" s="300"/>
      <c r="D20" s="377"/>
      <c r="E20" s="384" t="s">
        <v>173</v>
      </c>
      <c r="F20" s="380">
        <v>0</v>
      </c>
      <c r="G20" s="380">
        <v>0</v>
      </c>
      <c r="H20" s="381">
        <v>0</v>
      </c>
      <c r="I20" s="312"/>
      <c r="J20" s="382">
        <v>0</v>
      </c>
      <c r="K20" s="380">
        <v>0</v>
      </c>
      <c r="L20" s="380">
        <v>0</v>
      </c>
      <c r="M20" s="380">
        <v>0</v>
      </c>
      <c r="N20" s="380">
        <v>0</v>
      </c>
      <c r="O20" s="381">
        <v>0</v>
      </c>
      <c r="P20" s="383">
        <v>0</v>
      </c>
    </row>
    <row r="21" spans="3:16" ht="18" customHeight="1">
      <c r="C21" s="300"/>
      <c r="D21" s="373" t="s">
        <v>239</v>
      </c>
      <c r="E21" s="385"/>
      <c r="F21" s="295">
        <v>0</v>
      </c>
      <c r="G21" s="295">
        <v>48</v>
      </c>
      <c r="H21" s="297">
        <v>48</v>
      </c>
      <c r="I21" s="298"/>
      <c r="J21" s="353">
        <v>743</v>
      </c>
      <c r="K21" s="295">
        <v>1131</v>
      </c>
      <c r="L21" s="295">
        <v>2642</v>
      </c>
      <c r="M21" s="295">
        <v>3678</v>
      </c>
      <c r="N21" s="295">
        <v>2598</v>
      </c>
      <c r="O21" s="297">
        <v>10792</v>
      </c>
      <c r="P21" s="299">
        <v>10840</v>
      </c>
    </row>
    <row r="22" spans="3:16" ht="18" customHeight="1">
      <c r="C22" s="300"/>
      <c r="D22" s="377"/>
      <c r="E22" s="309" t="s">
        <v>91</v>
      </c>
      <c r="F22" s="338">
        <v>0</v>
      </c>
      <c r="G22" s="338">
        <v>0</v>
      </c>
      <c r="H22" s="339">
        <v>0</v>
      </c>
      <c r="I22" s="312"/>
      <c r="J22" s="378">
        <v>56</v>
      </c>
      <c r="K22" s="337">
        <v>168</v>
      </c>
      <c r="L22" s="337">
        <v>1311</v>
      </c>
      <c r="M22" s="337">
        <v>2206</v>
      </c>
      <c r="N22" s="337">
        <v>1666</v>
      </c>
      <c r="O22" s="339">
        <v>5407</v>
      </c>
      <c r="P22" s="341">
        <v>5407</v>
      </c>
    </row>
    <row r="23" spans="3:16" ht="18" customHeight="1">
      <c r="C23" s="300"/>
      <c r="D23" s="379"/>
      <c r="E23" s="309" t="s">
        <v>92</v>
      </c>
      <c r="F23" s="338">
        <v>0</v>
      </c>
      <c r="G23" s="338">
        <v>0</v>
      </c>
      <c r="H23" s="339">
        <v>0</v>
      </c>
      <c r="I23" s="312"/>
      <c r="J23" s="378">
        <v>360</v>
      </c>
      <c r="K23" s="337">
        <v>449</v>
      </c>
      <c r="L23" s="337">
        <v>557</v>
      </c>
      <c r="M23" s="337">
        <v>381</v>
      </c>
      <c r="N23" s="337">
        <v>316</v>
      </c>
      <c r="O23" s="339">
        <v>2063</v>
      </c>
      <c r="P23" s="341">
        <v>2063</v>
      </c>
    </row>
    <row r="24" spans="3:16" ht="18" customHeight="1">
      <c r="C24" s="300"/>
      <c r="D24" s="377"/>
      <c r="E24" s="309" t="s">
        <v>159</v>
      </c>
      <c r="F24" s="338">
        <v>0</v>
      </c>
      <c r="G24" s="338">
        <v>0</v>
      </c>
      <c r="H24" s="339">
        <v>0</v>
      </c>
      <c r="I24" s="312"/>
      <c r="J24" s="378">
        <v>0</v>
      </c>
      <c r="K24" s="337">
        <v>0</v>
      </c>
      <c r="L24" s="337">
        <v>0</v>
      </c>
      <c r="M24" s="337">
        <v>0</v>
      </c>
      <c r="N24" s="337">
        <v>0</v>
      </c>
      <c r="O24" s="339">
        <v>0</v>
      </c>
      <c r="P24" s="341">
        <v>0</v>
      </c>
    </row>
    <row r="25" spans="3:16" ht="18" customHeight="1">
      <c r="C25" s="300"/>
      <c r="D25" s="377"/>
      <c r="E25" s="309" t="s">
        <v>94</v>
      </c>
      <c r="F25" s="338">
        <v>0</v>
      </c>
      <c r="G25" s="338">
        <v>0</v>
      </c>
      <c r="H25" s="339">
        <v>0</v>
      </c>
      <c r="I25" s="312"/>
      <c r="J25" s="378">
        <v>18</v>
      </c>
      <c r="K25" s="337">
        <v>67</v>
      </c>
      <c r="L25" s="337">
        <v>22</v>
      </c>
      <c r="M25" s="337">
        <v>129</v>
      </c>
      <c r="N25" s="337">
        <v>94</v>
      </c>
      <c r="O25" s="339">
        <v>330</v>
      </c>
      <c r="P25" s="341">
        <v>330</v>
      </c>
    </row>
    <row r="26" spans="3:16" ht="18" customHeight="1">
      <c r="C26" s="300"/>
      <c r="D26" s="377"/>
      <c r="E26" s="309" t="s">
        <v>199</v>
      </c>
      <c r="F26" s="338">
        <v>0</v>
      </c>
      <c r="G26" s="338">
        <v>0</v>
      </c>
      <c r="H26" s="339">
        <v>0</v>
      </c>
      <c r="I26" s="312"/>
      <c r="J26" s="378">
        <v>75</v>
      </c>
      <c r="K26" s="337">
        <v>27</v>
      </c>
      <c r="L26" s="337">
        <v>296</v>
      </c>
      <c r="M26" s="337">
        <v>616</v>
      </c>
      <c r="N26" s="337">
        <v>379</v>
      </c>
      <c r="O26" s="339">
        <v>1393</v>
      </c>
      <c r="P26" s="341">
        <v>1393</v>
      </c>
    </row>
    <row r="27" spans="3:16" ht="18" customHeight="1">
      <c r="C27" s="300"/>
      <c r="D27" s="377"/>
      <c r="E27" s="309" t="s">
        <v>170</v>
      </c>
      <c r="F27" s="337">
        <v>0</v>
      </c>
      <c r="G27" s="337">
        <v>43</v>
      </c>
      <c r="H27" s="339">
        <v>43</v>
      </c>
      <c r="I27" s="312"/>
      <c r="J27" s="378">
        <v>222</v>
      </c>
      <c r="K27" s="337">
        <v>408</v>
      </c>
      <c r="L27" s="337">
        <v>436</v>
      </c>
      <c r="M27" s="337">
        <v>333</v>
      </c>
      <c r="N27" s="337">
        <v>129</v>
      </c>
      <c r="O27" s="339">
        <v>1528</v>
      </c>
      <c r="P27" s="341">
        <v>1571</v>
      </c>
    </row>
    <row r="28" spans="3:16" ht="18" customHeight="1">
      <c r="C28" s="300"/>
      <c r="D28" s="377"/>
      <c r="E28" s="309" t="s">
        <v>171</v>
      </c>
      <c r="F28" s="380">
        <v>0</v>
      </c>
      <c r="G28" s="380">
        <v>5</v>
      </c>
      <c r="H28" s="381">
        <v>5</v>
      </c>
      <c r="I28" s="312"/>
      <c r="J28" s="382">
        <v>12</v>
      </c>
      <c r="K28" s="380">
        <v>12</v>
      </c>
      <c r="L28" s="380">
        <v>20</v>
      </c>
      <c r="M28" s="380">
        <v>13</v>
      </c>
      <c r="N28" s="380">
        <v>14</v>
      </c>
      <c r="O28" s="381">
        <v>71</v>
      </c>
      <c r="P28" s="383">
        <v>76</v>
      </c>
    </row>
    <row r="29" spans="3:16" ht="18" customHeight="1">
      <c r="C29" s="300"/>
      <c r="D29" s="377"/>
      <c r="E29" s="384" t="s">
        <v>172</v>
      </c>
      <c r="F29" s="380">
        <v>0</v>
      </c>
      <c r="G29" s="380">
        <v>0</v>
      </c>
      <c r="H29" s="381">
        <v>0</v>
      </c>
      <c r="I29" s="312"/>
      <c r="J29" s="382">
        <v>0</v>
      </c>
      <c r="K29" s="380">
        <v>0</v>
      </c>
      <c r="L29" s="380">
        <v>0</v>
      </c>
      <c r="M29" s="380">
        <v>0</v>
      </c>
      <c r="N29" s="380">
        <v>0</v>
      </c>
      <c r="O29" s="381">
        <v>0</v>
      </c>
      <c r="P29" s="383">
        <v>0</v>
      </c>
    </row>
    <row r="30" spans="3:16" ht="18" customHeight="1">
      <c r="C30" s="300"/>
      <c r="D30" s="386"/>
      <c r="E30" s="387" t="s">
        <v>173</v>
      </c>
      <c r="F30" s="330">
        <v>0</v>
      </c>
      <c r="G30" s="330">
        <v>0</v>
      </c>
      <c r="H30" s="332">
        <v>0</v>
      </c>
      <c r="I30" s="388"/>
      <c r="J30" s="358">
        <v>0</v>
      </c>
      <c r="K30" s="330">
        <v>0</v>
      </c>
      <c r="L30" s="330">
        <v>0</v>
      </c>
      <c r="M30" s="330">
        <v>0</v>
      </c>
      <c r="N30" s="330">
        <v>0</v>
      </c>
      <c r="O30" s="332">
        <v>0</v>
      </c>
      <c r="P30" s="333">
        <v>0</v>
      </c>
    </row>
    <row r="31" spans="3:16" ht="18" customHeight="1">
      <c r="C31" s="389" t="s">
        <v>240</v>
      </c>
      <c r="D31" s="390"/>
      <c r="E31" s="391"/>
      <c r="F31" s="392"/>
      <c r="G31" s="392"/>
      <c r="H31" s="392"/>
      <c r="I31" s="392"/>
      <c r="J31" s="392"/>
      <c r="K31" s="392"/>
      <c r="L31" s="392"/>
      <c r="M31" s="392"/>
      <c r="N31" s="392"/>
      <c r="O31" s="392"/>
      <c r="P31" s="393"/>
    </row>
    <row r="32" spans="3:16" ht="18" customHeight="1">
      <c r="C32" s="300"/>
      <c r="D32" s="373" t="s">
        <v>97</v>
      </c>
      <c r="E32" s="374"/>
      <c r="F32" s="375">
        <v>0</v>
      </c>
      <c r="G32" s="340">
        <v>22355</v>
      </c>
      <c r="H32" s="297">
        <v>22355</v>
      </c>
      <c r="I32" s="298"/>
      <c r="J32" s="376">
        <v>9773266</v>
      </c>
      <c r="K32" s="340">
        <v>14377655</v>
      </c>
      <c r="L32" s="340">
        <v>37872542</v>
      </c>
      <c r="M32" s="340">
        <v>47559488</v>
      </c>
      <c r="N32" s="340">
        <v>35714355</v>
      </c>
      <c r="O32" s="297">
        <v>145297306</v>
      </c>
      <c r="P32" s="299">
        <v>145319661</v>
      </c>
    </row>
    <row r="33" spans="3:16" ht="18" customHeight="1">
      <c r="C33" s="300"/>
      <c r="D33" s="377"/>
      <c r="E33" s="309" t="s">
        <v>91</v>
      </c>
      <c r="F33" s="338">
        <v>0</v>
      </c>
      <c r="G33" s="338">
        <v>0</v>
      </c>
      <c r="H33" s="339">
        <v>0</v>
      </c>
      <c r="I33" s="312"/>
      <c r="J33" s="378">
        <v>864920</v>
      </c>
      <c r="K33" s="337">
        <v>3792160</v>
      </c>
      <c r="L33" s="337">
        <v>19722800</v>
      </c>
      <c r="M33" s="337">
        <v>31265940</v>
      </c>
      <c r="N33" s="337">
        <v>23594005</v>
      </c>
      <c r="O33" s="339">
        <v>79239825</v>
      </c>
      <c r="P33" s="341">
        <v>79239825</v>
      </c>
    </row>
    <row r="34" spans="3:16" ht="18" customHeight="1">
      <c r="C34" s="300"/>
      <c r="D34" s="379"/>
      <c r="E34" s="309" t="s">
        <v>92</v>
      </c>
      <c r="F34" s="338">
        <v>0</v>
      </c>
      <c r="G34" s="338">
        <v>0</v>
      </c>
      <c r="H34" s="339">
        <v>0</v>
      </c>
      <c r="I34" s="312"/>
      <c r="J34" s="378">
        <v>7367590</v>
      </c>
      <c r="K34" s="337">
        <v>8690405</v>
      </c>
      <c r="L34" s="337">
        <v>11662245</v>
      </c>
      <c r="M34" s="337">
        <v>6381528</v>
      </c>
      <c r="N34" s="337">
        <v>5727369</v>
      </c>
      <c r="O34" s="339">
        <v>39829137</v>
      </c>
      <c r="P34" s="341">
        <v>39829137</v>
      </c>
    </row>
    <row r="35" spans="3:16" ht="18" customHeight="1">
      <c r="C35" s="300"/>
      <c r="D35" s="377"/>
      <c r="E35" s="309" t="s">
        <v>159</v>
      </c>
      <c r="F35" s="338">
        <v>0</v>
      </c>
      <c r="G35" s="338">
        <v>0</v>
      </c>
      <c r="H35" s="339">
        <v>0</v>
      </c>
      <c r="I35" s="312"/>
      <c r="J35" s="378">
        <v>0</v>
      </c>
      <c r="K35" s="337">
        <v>0</v>
      </c>
      <c r="L35" s="337">
        <v>0</v>
      </c>
      <c r="M35" s="337">
        <v>0</v>
      </c>
      <c r="N35" s="337">
        <v>0</v>
      </c>
      <c r="O35" s="339">
        <v>0</v>
      </c>
      <c r="P35" s="341">
        <v>0</v>
      </c>
    </row>
    <row r="36" spans="3:16" ht="18" customHeight="1">
      <c r="C36" s="300"/>
      <c r="D36" s="377"/>
      <c r="E36" s="309" t="s">
        <v>94</v>
      </c>
      <c r="F36" s="338">
        <v>0</v>
      </c>
      <c r="G36" s="338">
        <v>0</v>
      </c>
      <c r="H36" s="339">
        <v>0</v>
      </c>
      <c r="I36" s="312"/>
      <c r="J36" s="378">
        <v>85560</v>
      </c>
      <c r="K36" s="337">
        <v>512270</v>
      </c>
      <c r="L36" s="337">
        <v>52530</v>
      </c>
      <c r="M36" s="337">
        <v>1149305</v>
      </c>
      <c r="N36" s="337">
        <v>1126895</v>
      </c>
      <c r="O36" s="339">
        <v>2926560</v>
      </c>
      <c r="P36" s="341">
        <v>2926560</v>
      </c>
    </row>
    <row r="37" spans="3:16" ht="18" customHeight="1">
      <c r="C37" s="300"/>
      <c r="D37" s="377"/>
      <c r="E37" s="309" t="s">
        <v>199</v>
      </c>
      <c r="F37" s="338">
        <v>0</v>
      </c>
      <c r="G37" s="338">
        <v>0</v>
      </c>
      <c r="H37" s="339">
        <v>0</v>
      </c>
      <c r="I37" s="312"/>
      <c r="J37" s="378">
        <v>723200</v>
      </c>
      <c r="K37" s="337">
        <v>325135</v>
      </c>
      <c r="L37" s="337">
        <v>4048875</v>
      </c>
      <c r="M37" s="337">
        <v>7266440</v>
      </c>
      <c r="N37" s="337">
        <v>4627030</v>
      </c>
      <c r="O37" s="339">
        <v>16990680</v>
      </c>
      <c r="P37" s="341">
        <v>16990680</v>
      </c>
    </row>
    <row r="38" spans="3:16" ht="18" customHeight="1">
      <c r="C38" s="300"/>
      <c r="D38" s="377"/>
      <c r="E38" s="309" t="s">
        <v>170</v>
      </c>
      <c r="F38" s="337">
        <v>0</v>
      </c>
      <c r="G38" s="337">
        <v>13590</v>
      </c>
      <c r="H38" s="339">
        <v>13590</v>
      </c>
      <c r="I38" s="312"/>
      <c r="J38" s="378">
        <v>727206</v>
      </c>
      <c r="K38" s="337">
        <v>1013250</v>
      </c>
      <c r="L38" s="337">
        <v>2342547</v>
      </c>
      <c r="M38" s="337">
        <v>1446360</v>
      </c>
      <c r="N38" s="337">
        <v>635045</v>
      </c>
      <c r="O38" s="339">
        <v>6164408</v>
      </c>
      <c r="P38" s="341">
        <v>6177998</v>
      </c>
    </row>
    <row r="39" spans="3:16" ht="18" customHeight="1">
      <c r="C39" s="300"/>
      <c r="D39" s="377"/>
      <c r="E39" s="309" t="s">
        <v>171</v>
      </c>
      <c r="F39" s="380">
        <v>0</v>
      </c>
      <c r="G39" s="380">
        <v>8765</v>
      </c>
      <c r="H39" s="381">
        <v>8765</v>
      </c>
      <c r="I39" s="312"/>
      <c r="J39" s="382">
        <v>4790</v>
      </c>
      <c r="K39" s="380">
        <v>44435</v>
      </c>
      <c r="L39" s="380">
        <v>43545</v>
      </c>
      <c r="M39" s="380">
        <v>49915</v>
      </c>
      <c r="N39" s="380">
        <v>4011</v>
      </c>
      <c r="O39" s="381">
        <v>146696</v>
      </c>
      <c r="P39" s="383">
        <v>155461</v>
      </c>
    </row>
    <row r="40" spans="3:16" ht="18" customHeight="1">
      <c r="C40" s="300"/>
      <c r="D40" s="377"/>
      <c r="E40" s="384" t="s">
        <v>172</v>
      </c>
      <c r="F40" s="380">
        <v>0</v>
      </c>
      <c r="G40" s="380">
        <v>0</v>
      </c>
      <c r="H40" s="381">
        <v>0</v>
      </c>
      <c r="I40" s="312"/>
      <c r="J40" s="382">
        <v>0</v>
      </c>
      <c r="K40" s="380">
        <v>0</v>
      </c>
      <c r="L40" s="380">
        <v>0</v>
      </c>
      <c r="M40" s="380">
        <v>0</v>
      </c>
      <c r="N40" s="380">
        <v>0</v>
      </c>
      <c r="O40" s="381">
        <v>0</v>
      </c>
      <c r="P40" s="383">
        <v>0</v>
      </c>
    </row>
    <row r="41" spans="3:16" ht="18" customHeight="1">
      <c r="C41" s="300"/>
      <c r="D41" s="377"/>
      <c r="E41" s="384" t="s">
        <v>173</v>
      </c>
      <c r="F41" s="380">
        <v>0</v>
      </c>
      <c r="G41" s="380">
        <v>0</v>
      </c>
      <c r="H41" s="381">
        <v>0</v>
      </c>
      <c r="I41" s="312"/>
      <c r="J41" s="382">
        <v>0</v>
      </c>
      <c r="K41" s="380">
        <v>0</v>
      </c>
      <c r="L41" s="380">
        <v>0</v>
      </c>
      <c r="M41" s="380">
        <v>0</v>
      </c>
      <c r="N41" s="380">
        <v>0</v>
      </c>
      <c r="O41" s="381">
        <v>0</v>
      </c>
      <c r="P41" s="383">
        <v>0</v>
      </c>
    </row>
    <row r="42" spans="3:16" ht="18" customHeight="1">
      <c r="C42" s="300"/>
      <c r="D42" s="373" t="s">
        <v>239</v>
      </c>
      <c r="E42" s="385"/>
      <c r="F42" s="295">
        <v>0</v>
      </c>
      <c r="G42" s="295">
        <v>118516</v>
      </c>
      <c r="H42" s="297">
        <v>118516</v>
      </c>
      <c r="I42" s="298"/>
      <c r="J42" s="353">
        <v>4631855</v>
      </c>
      <c r="K42" s="295">
        <v>7447694</v>
      </c>
      <c r="L42" s="295">
        <v>37218048</v>
      </c>
      <c r="M42" s="295">
        <v>59727075</v>
      </c>
      <c r="N42" s="295">
        <v>41406392</v>
      </c>
      <c r="O42" s="297">
        <v>150431064</v>
      </c>
      <c r="P42" s="299">
        <v>150549580</v>
      </c>
    </row>
    <row r="43" spans="3:16" ht="18" customHeight="1">
      <c r="C43" s="300"/>
      <c r="D43" s="377"/>
      <c r="E43" s="309" t="s">
        <v>91</v>
      </c>
      <c r="F43" s="338">
        <v>0</v>
      </c>
      <c r="G43" s="338">
        <v>0</v>
      </c>
      <c r="H43" s="339">
        <v>0</v>
      </c>
      <c r="I43" s="312"/>
      <c r="J43" s="378">
        <v>979581</v>
      </c>
      <c r="K43" s="337">
        <v>3337023</v>
      </c>
      <c r="L43" s="337">
        <v>26664581</v>
      </c>
      <c r="M43" s="337">
        <v>42642893</v>
      </c>
      <c r="N43" s="337">
        <v>30922075</v>
      </c>
      <c r="O43" s="339">
        <v>104546153</v>
      </c>
      <c r="P43" s="341">
        <v>104546153</v>
      </c>
    </row>
    <row r="44" spans="3:16" ht="18" customHeight="1">
      <c r="C44" s="300"/>
      <c r="D44" s="379"/>
      <c r="E44" s="309" t="s">
        <v>92</v>
      </c>
      <c r="F44" s="338">
        <v>0</v>
      </c>
      <c r="G44" s="338">
        <v>0</v>
      </c>
      <c r="H44" s="339">
        <v>0</v>
      </c>
      <c r="I44" s="312"/>
      <c r="J44" s="378">
        <v>777808</v>
      </c>
      <c r="K44" s="337">
        <v>1344276</v>
      </c>
      <c r="L44" s="337">
        <v>630231</v>
      </c>
      <c r="M44" s="337">
        <v>927355</v>
      </c>
      <c r="N44" s="337">
        <v>846262</v>
      </c>
      <c r="O44" s="339">
        <v>4525932</v>
      </c>
      <c r="P44" s="341">
        <v>4525932</v>
      </c>
    </row>
    <row r="45" spans="3:16" ht="18" customHeight="1">
      <c r="C45" s="300"/>
      <c r="D45" s="377"/>
      <c r="E45" s="309" t="s">
        <v>159</v>
      </c>
      <c r="F45" s="338">
        <v>0</v>
      </c>
      <c r="G45" s="338">
        <v>0</v>
      </c>
      <c r="H45" s="339">
        <v>0</v>
      </c>
      <c r="I45" s="312"/>
      <c r="J45" s="378">
        <v>0</v>
      </c>
      <c r="K45" s="337">
        <v>0</v>
      </c>
      <c r="L45" s="337">
        <v>0</v>
      </c>
      <c r="M45" s="337">
        <v>0</v>
      </c>
      <c r="N45" s="337">
        <v>0</v>
      </c>
      <c r="O45" s="339">
        <v>0</v>
      </c>
      <c r="P45" s="341">
        <v>0</v>
      </c>
    </row>
    <row r="46" spans="3:16" ht="18" customHeight="1">
      <c r="C46" s="300"/>
      <c r="D46" s="377"/>
      <c r="E46" s="309" t="s">
        <v>94</v>
      </c>
      <c r="F46" s="338">
        <v>0</v>
      </c>
      <c r="G46" s="338">
        <v>0</v>
      </c>
      <c r="H46" s="339">
        <v>0</v>
      </c>
      <c r="I46" s="312"/>
      <c r="J46" s="378">
        <v>21955</v>
      </c>
      <c r="K46" s="337">
        <v>70309</v>
      </c>
      <c r="L46" s="337">
        <v>4361</v>
      </c>
      <c r="M46" s="337">
        <v>26201</v>
      </c>
      <c r="N46" s="337">
        <v>90577</v>
      </c>
      <c r="O46" s="339">
        <v>213403</v>
      </c>
      <c r="P46" s="341">
        <v>213403</v>
      </c>
    </row>
    <row r="47" spans="3:16" ht="18" customHeight="1">
      <c r="C47" s="300"/>
      <c r="D47" s="377"/>
      <c r="E47" s="309" t="s">
        <v>199</v>
      </c>
      <c r="F47" s="338">
        <v>0</v>
      </c>
      <c r="G47" s="338">
        <v>0</v>
      </c>
      <c r="H47" s="339">
        <v>0</v>
      </c>
      <c r="I47" s="312"/>
      <c r="J47" s="378">
        <v>1433613</v>
      </c>
      <c r="K47" s="337">
        <v>589493</v>
      </c>
      <c r="L47" s="337">
        <v>6674393</v>
      </c>
      <c r="M47" s="337">
        <v>13365231</v>
      </c>
      <c r="N47" s="337">
        <v>8238686</v>
      </c>
      <c r="O47" s="339">
        <v>30301416</v>
      </c>
      <c r="P47" s="341">
        <v>30301416</v>
      </c>
    </row>
    <row r="48" spans="3:16" ht="18" customHeight="1">
      <c r="C48" s="300"/>
      <c r="D48" s="377"/>
      <c r="E48" s="309" t="s">
        <v>170</v>
      </c>
      <c r="F48" s="337">
        <v>0</v>
      </c>
      <c r="G48" s="337">
        <v>116684</v>
      </c>
      <c r="H48" s="339">
        <v>116684</v>
      </c>
      <c r="I48" s="312"/>
      <c r="J48" s="378">
        <v>1416972</v>
      </c>
      <c r="K48" s="337">
        <v>2072830</v>
      </c>
      <c r="L48" s="337">
        <v>3227879</v>
      </c>
      <c r="M48" s="337">
        <v>2761914</v>
      </c>
      <c r="N48" s="337">
        <v>1296478</v>
      </c>
      <c r="O48" s="339">
        <v>10776073</v>
      </c>
      <c r="P48" s="341">
        <v>10892757</v>
      </c>
    </row>
    <row r="49" spans="3:16" ht="18" customHeight="1">
      <c r="C49" s="300"/>
      <c r="D49" s="379"/>
      <c r="E49" s="309" t="s">
        <v>171</v>
      </c>
      <c r="F49" s="337">
        <v>0</v>
      </c>
      <c r="G49" s="337">
        <v>1832</v>
      </c>
      <c r="H49" s="339">
        <v>1832</v>
      </c>
      <c r="I49" s="312"/>
      <c r="J49" s="378">
        <v>1926</v>
      </c>
      <c r="K49" s="337">
        <v>33763</v>
      </c>
      <c r="L49" s="337">
        <v>16603</v>
      </c>
      <c r="M49" s="337">
        <v>3481</v>
      </c>
      <c r="N49" s="337">
        <v>12314</v>
      </c>
      <c r="O49" s="339">
        <v>68087</v>
      </c>
      <c r="P49" s="341">
        <v>69919</v>
      </c>
    </row>
    <row r="50" spans="3:16" ht="18" customHeight="1">
      <c r="C50" s="300"/>
      <c r="D50" s="377"/>
      <c r="E50" s="384" t="s">
        <v>172</v>
      </c>
      <c r="F50" s="380">
        <v>0</v>
      </c>
      <c r="G50" s="380">
        <v>0</v>
      </c>
      <c r="H50" s="381">
        <v>0</v>
      </c>
      <c r="I50" s="312"/>
      <c r="J50" s="382">
        <v>0</v>
      </c>
      <c r="K50" s="380">
        <v>0</v>
      </c>
      <c r="L50" s="380">
        <v>0</v>
      </c>
      <c r="M50" s="380">
        <v>0</v>
      </c>
      <c r="N50" s="380">
        <v>0</v>
      </c>
      <c r="O50" s="381">
        <v>0</v>
      </c>
      <c r="P50" s="383">
        <v>0</v>
      </c>
    </row>
    <row r="51" spans="3:16" ht="18" customHeight="1">
      <c r="C51" s="300"/>
      <c r="D51" s="386"/>
      <c r="E51" s="387" t="s">
        <v>173</v>
      </c>
      <c r="F51" s="330">
        <v>0</v>
      </c>
      <c r="G51" s="330">
        <v>0</v>
      </c>
      <c r="H51" s="332">
        <v>0</v>
      </c>
      <c r="I51" s="312"/>
      <c r="J51" s="358">
        <v>0</v>
      </c>
      <c r="K51" s="330">
        <v>0</v>
      </c>
      <c r="L51" s="330">
        <v>0</v>
      </c>
      <c r="M51" s="330">
        <v>0</v>
      </c>
      <c r="N51" s="330">
        <v>0</v>
      </c>
      <c r="O51" s="332">
        <v>0</v>
      </c>
      <c r="P51" s="333">
        <v>0</v>
      </c>
    </row>
    <row r="52" spans="3:16" ht="18" customHeight="1">
      <c r="C52" s="769" t="s">
        <v>222</v>
      </c>
      <c r="D52" s="770"/>
      <c r="E52" s="771"/>
      <c r="F52" s="359">
        <v>0</v>
      </c>
      <c r="G52" s="348">
        <v>140871</v>
      </c>
      <c r="H52" s="349">
        <v>140871</v>
      </c>
      <c r="I52" s="246"/>
      <c r="J52" s="360">
        <v>14405121</v>
      </c>
      <c r="K52" s="348">
        <v>21825349</v>
      </c>
      <c r="L52" s="348">
        <v>75090590</v>
      </c>
      <c r="M52" s="348">
        <v>107286563</v>
      </c>
      <c r="N52" s="348">
        <v>77120747</v>
      </c>
      <c r="O52" s="349">
        <v>295728370</v>
      </c>
      <c r="P52" s="350">
        <v>295869241</v>
      </c>
    </row>
  </sheetData>
  <sheetProtection selectLockedCells="1" selectUnlockedCells="1"/>
  <mergeCells count="7">
    <mergeCell ref="C52:E52"/>
    <mergeCell ref="A3:Q3"/>
    <mergeCell ref="C8:E9"/>
    <mergeCell ref="F8:H8"/>
    <mergeCell ref="I8:O8"/>
    <mergeCell ref="P8:P9"/>
    <mergeCell ref="A4:Q4"/>
  </mergeCells>
  <phoneticPr fontId="33"/>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0" t="s">
        <v>241</v>
      </c>
      <c r="Q1" s="141"/>
    </row>
    <row r="2" spans="1:17" ht="18" customHeight="1">
      <c r="Q2" s="141"/>
    </row>
    <row r="3" spans="1:17" ht="18" customHeight="1">
      <c r="A3" s="729" t="s">
        <v>1</v>
      </c>
      <c r="B3" s="729"/>
      <c r="C3" s="729"/>
      <c r="D3" s="729"/>
      <c r="E3" s="729"/>
      <c r="F3" s="729"/>
      <c r="G3" s="729"/>
      <c r="H3" s="729"/>
      <c r="I3" s="729"/>
      <c r="J3" s="729"/>
      <c r="K3" s="729"/>
      <c r="L3" s="729"/>
      <c r="M3" s="729"/>
      <c r="N3" s="729"/>
      <c r="O3" s="729"/>
      <c r="P3" s="729"/>
      <c r="Q3" s="729"/>
    </row>
    <row r="4" spans="1:17" s="369" customFormat="1" ht="18" customHeight="1">
      <c r="A4" s="716" t="s">
        <v>2</v>
      </c>
      <c r="B4" s="715"/>
      <c r="C4" s="715"/>
      <c r="D4" s="715"/>
      <c r="E4" s="715"/>
      <c r="F4" s="715"/>
      <c r="G4" s="715"/>
      <c r="H4" s="715"/>
      <c r="I4" s="715"/>
      <c r="J4" s="715"/>
      <c r="K4" s="715"/>
      <c r="L4" s="715"/>
      <c r="M4" s="715"/>
      <c r="N4" s="715"/>
      <c r="O4" s="715"/>
      <c r="P4" s="715"/>
      <c r="Q4" s="715"/>
    </row>
    <row r="5" spans="1:17" ht="18" customHeight="1">
      <c r="B5" s="140" t="s">
        <v>206</v>
      </c>
      <c r="N5" s="1"/>
      <c r="O5" s="229" t="s">
        <v>3</v>
      </c>
      <c r="P5" s="142" t="s">
        <v>4</v>
      </c>
      <c r="Q5" s="2"/>
    </row>
    <row r="6" spans="1:17" ht="18" customHeight="1">
      <c r="B6" s="140" t="s">
        <v>236</v>
      </c>
      <c r="N6" s="1"/>
      <c r="O6" s="231" t="s">
        <v>5</v>
      </c>
      <c r="P6" s="110" t="s">
        <v>6</v>
      </c>
      <c r="Q6" s="288" t="s">
        <v>7</v>
      </c>
    </row>
    <row r="7" spans="1:17" ht="18" customHeight="1">
      <c r="C7" s="140" t="s">
        <v>242</v>
      </c>
    </row>
    <row r="8" spans="1:17" ht="18" customHeight="1">
      <c r="C8" s="778" t="s">
        <v>210</v>
      </c>
      <c r="D8" s="779"/>
      <c r="E8" s="780"/>
      <c r="F8" s="777" t="s">
        <v>155</v>
      </c>
      <c r="G8" s="775"/>
      <c r="H8" s="776"/>
      <c r="I8" s="774" t="s">
        <v>156</v>
      </c>
      <c r="J8" s="775"/>
      <c r="K8" s="775"/>
      <c r="L8" s="775"/>
      <c r="M8" s="775"/>
      <c r="N8" s="775"/>
      <c r="O8" s="776"/>
      <c r="P8" s="772" t="s">
        <v>87</v>
      </c>
    </row>
    <row r="9" spans="1:17" ht="18" customHeight="1">
      <c r="C9" s="781"/>
      <c r="D9" s="782"/>
      <c r="E9" s="783"/>
      <c r="F9" s="289" t="s">
        <v>130</v>
      </c>
      <c r="G9" s="290" t="s">
        <v>131</v>
      </c>
      <c r="H9" s="291" t="s">
        <v>14</v>
      </c>
      <c r="I9" s="292" t="s">
        <v>132</v>
      </c>
      <c r="J9" s="290" t="s">
        <v>133</v>
      </c>
      <c r="K9" s="289" t="s">
        <v>134</v>
      </c>
      <c r="L9" s="289" t="s">
        <v>135</v>
      </c>
      <c r="M9" s="289" t="s">
        <v>136</v>
      </c>
      <c r="N9" s="290" t="s">
        <v>137</v>
      </c>
      <c r="O9" s="370" t="s">
        <v>14</v>
      </c>
      <c r="P9" s="773"/>
    </row>
    <row r="10" spans="1:17" ht="18" customHeight="1">
      <c r="C10" s="293" t="s">
        <v>238</v>
      </c>
      <c r="D10" s="371"/>
      <c r="E10" s="372"/>
      <c r="F10" s="66"/>
      <c r="G10" s="66"/>
      <c r="H10" s="66"/>
      <c r="I10" s="66"/>
      <c r="J10" s="66"/>
      <c r="K10" s="66"/>
      <c r="L10" s="66"/>
      <c r="M10" s="66"/>
      <c r="N10" s="66"/>
      <c r="O10" s="66"/>
      <c r="P10" s="67"/>
    </row>
    <row r="11" spans="1:17" ht="18" customHeight="1">
      <c r="C11" s="300"/>
      <c r="D11" s="373" t="s">
        <v>97</v>
      </c>
      <c r="E11" s="374"/>
      <c r="F11" s="375">
        <v>0</v>
      </c>
      <c r="G11" s="340">
        <v>0</v>
      </c>
      <c r="H11" s="297">
        <v>0</v>
      </c>
      <c r="I11" s="298"/>
      <c r="J11" s="376">
        <v>2</v>
      </c>
      <c r="K11" s="340">
        <v>0</v>
      </c>
      <c r="L11" s="340">
        <v>20</v>
      </c>
      <c r="M11" s="340">
        <v>24</v>
      </c>
      <c r="N11" s="340">
        <v>26</v>
      </c>
      <c r="O11" s="297">
        <v>72</v>
      </c>
      <c r="P11" s="299">
        <v>72</v>
      </c>
    </row>
    <row r="12" spans="1:17" ht="18" customHeight="1">
      <c r="C12" s="300"/>
      <c r="D12" s="377"/>
      <c r="E12" s="309" t="s">
        <v>91</v>
      </c>
      <c r="F12" s="338">
        <v>0</v>
      </c>
      <c r="G12" s="338">
        <v>0</v>
      </c>
      <c r="H12" s="339">
        <v>0</v>
      </c>
      <c r="I12" s="312"/>
      <c r="J12" s="378">
        <v>0</v>
      </c>
      <c r="K12" s="337">
        <v>0</v>
      </c>
      <c r="L12" s="337">
        <v>0</v>
      </c>
      <c r="M12" s="337">
        <v>0</v>
      </c>
      <c r="N12" s="337">
        <v>12</v>
      </c>
      <c r="O12" s="339">
        <v>12</v>
      </c>
      <c r="P12" s="341">
        <v>12</v>
      </c>
    </row>
    <row r="13" spans="1:17" ht="18" customHeight="1">
      <c r="C13" s="300"/>
      <c r="D13" s="379"/>
      <c r="E13" s="309" t="s">
        <v>92</v>
      </c>
      <c r="F13" s="338">
        <v>0</v>
      </c>
      <c r="G13" s="338">
        <v>0</v>
      </c>
      <c r="H13" s="339">
        <v>0</v>
      </c>
      <c r="I13" s="312"/>
      <c r="J13" s="378">
        <v>0</v>
      </c>
      <c r="K13" s="337">
        <v>0</v>
      </c>
      <c r="L13" s="337">
        <v>12</v>
      </c>
      <c r="M13" s="337">
        <v>12</v>
      </c>
      <c r="N13" s="337">
        <v>5</v>
      </c>
      <c r="O13" s="339">
        <v>29</v>
      </c>
      <c r="P13" s="341">
        <v>29</v>
      </c>
    </row>
    <row r="14" spans="1:17" ht="18" customHeight="1">
      <c r="C14" s="300"/>
      <c r="D14" s="377"/>
      <c r="E14" s="309" t="s">
        <v>159</v>
      </c>
      <c r="F14" s="338">
        <v>0</v>
      </c>
      <c r="G14" s="338">
        <v>0</v>
      </c>
      <c r="H14" s="339">
        <v>0</v>
      </c>
      <c r="I14" s="312"/>
      <c r="J14" s="378">
        <v>0</v>
      </c>
      <c r="K14" s="337">
        <v>0</v>
      </c>
      <c r="L14" s="337">
        <v>0</v>
      </c>
      <c r="M14" s="337">
        <v>0</v>
      </c>
      <c r="N14" s="337">
        <v>0</v>
      </c>
      <c r="O14" s="339">
        <v>0</v>
      </c>
      <c r="P14" s="341">
        <v>0</v>
      </c>
    </row>
    <row r="15" spans="1:17" ht="18" customHeight="1">
      <c r="C15" s="300"/>
      <c r="D15" s="377"/>
      <c r="E15" s="309" t="s">
        <v>94</v>
      </c>
      <c r="F15" s="338">
        <v>0</v>
      </c>
      <c r="G15" s="338">
        <v>0</v>
      </c>
      <c r="H15" s="339">
        <v>0</v>
      </c>
      <c r="I15" s="312"/>
      <c r="J15" s="378">
        <v>0</v>
      </c>
      <c r="K15" s="337">
        <v>0</v>
      </c>
      <c r="L15" s="337">
        <v>0</v>
      </c>
      <c r="M15" s="337">
        <v>0</v>
      </c>
      <c r="N15" s="337">
        <v>0</v>
      </c>
      <c r="O15" s="339">
        <v>0</v>
      </c>
      <c r="P15" s="341">
        <v>0</v>
      </c>
    </row>
    <row r="16" spans="1:17" ht="18" customHeight="1">
      <c r="C16" s="300"/>
      <c r="D16" s="377"/>
      <c r="E16" s="309" t="s">
        <v>199</v>
      </c>
      <c r="F16" s="338">
        <v>0</v>
      </c>
      <c r="G16" s="338">
        <v>0</v>
      </c>
      <c r="H16" s="339">
        <v>0</v>
      </c>
      <c r="I16" s="312"/>
      <c r="J16" s="378">
        <v>0</v>
      </c>
      <c r="K16" s="337">
        <v>0</v>
      </c>
      <c r="L16" s="337">
        <v>7</v>
      </c>
      <c r="M16" s="337">
        <v>12</v>
      </c>
      <c r="N16" s="337">
        <v>0</v>
      </c>
      <c r="O16" s="339">
        <v>19</v>
      </c>
      <c r="P16" s="341">
        <v>19</v>
      </c>
    </row>
    <row r="17" spans="3:16" ht="18" customHeight="1">
      <c r="C17" s="300"/>
      <c r="D17" s="377"/>
      <c r="E17" s="309" t="s">
        <v>170</v>
      </c>
      <c r="F17" s="337">
        <v>0</v>
      </c>
      <c r="G17" s="337">
        <v>0</v>
      </c>
      <c r="H17" s="339">
        <v>0</v>
      </c>
      <c r="I17" s="312"/>
      <c r="J17" s="378">
        <v>2</v>
      </c>
      <c r="K17" s="337">
        <v>0</v>
      </c>
      <c r="L17" s="337">
        <v>1</v>
      </c>
      <c r="M17" s="337">
        <v>0</v>
      </c>
      <c r="N17" s="337">
        <v>9</v>
      </c>
      <c r="O17" s="339">
        <v>12</v>
      </c>
      <c r="P17" s="341">
        <v>12</v>
      </c>
    </row>
    <row r="18" spans="3:16" ht="18" customHeight="1">
      <c r="C18" s="300"/>
      <c r="D18" s="377"/>
      <c r="E18" s="309" t="s">
        <v>171</v>
      </c>
      <c r="F18" s="380">
        <v>0</v>
      </c>
      <c r="G18" s="380">
        <v>0</v>
      </c>
      <c r="H18" s="381">
        <v>0</v>
      </c>
      <c r="I18" s="312"/>
      <c r="J18" s="382">
        <v>0</v>
      </c>
      <c r="K18" s="380">
        <v>0</v>
      </c>
      <c r="L18" s="380">
        <v>0</v>
      </c>
      <c r="M18" s="380">
        <v>0</v>
      </c>
      <c r="N18" s="380">
        <v>0</v>
      </c>
      <c r="O18" s="381">
        <v>0</v>
      </c>
      <c r="P18" s="383">
        <v>0</v>
      </c>
    </row>
    <row r="19" spans="3:16" ht="18" customHeight="1">
      <c r="C19" s="300"/>
      <c r="D19" s="377"/>
      <c r="E19" s="384" t="s">
        <v>172</v>
      </c>
      <c r="F19" s="380">
        <v>0</v>
      </c>
      <c r="G19" s="380">
        <v>0</v>
      </c>
      <c r="H19" s="381">
        <v>0</v>
      </c>
      <c r="I19" s="312"/>
      <c r="J19" s="382">
        <v>0</v>
      </c>
      <c r="K19" s="380">
        <v>0</v>
      </c>
      <c r="L19" s="380">
        <v>0</v>
      </c>
      <c r="M19" s="380">
        <v>0</v>
      </c>
      <c r="N19" s="380">
        <v>0</v>
      </c>
      <c r="O19" s="381">
        <v>0</v>
      </c>
      <c r="P19" s="383">
        <v>0</v>
      </c>
    </row>
    <row r="20" spans="3:16" ht="18" customHeight="1">
      <c r="C20" s="300"/>
      <c r="D20" s="386"/>
      <c r="E20" s="387" t="s">
        <v>173</v>
      </c>
      <c r="F20" s="380">
        <v>0</v>
      </c>
      <c r="G20" s="380">
        <v>0</v>
      </c>
      <c r="H20" s="381">
        <v>0</v>
      </c>
      <c r="I20" s="312"/>
      <c r="J20" s="382">
        <v>0</v>
      </c>
      <c r="K20" s="380">
        <v>0</v>
      </c>
      <c r="L20" s="380">
        <v>0</v>
      </c>
      <c r="M20" s="380">
        <v>0</v>
      </c>
      <c r="N20" s="380">
        <v>0</v>
      </c>
      <c r="O20" s="381">
        <v>0</v>
      </c>
      <c r="P20" s="383">
        <v>0</v>
      </c>
    </row>
    <row r="21" spans="3:16" ht="18" customHeight="1">
      <c r="C21" s="300"/>
      <c r="D21" s="394" t="s">
        <v>239</v>
      </c>
      <c r="E21" s="385"/>
      <c r="F21" s="295">
        <v>0</v>
      </c>
      <c r="G21" s="295">
        <v>0</v>
      </c>
      <c r="H21" s="297">
        <v>0</v>
      </c>
      <c r="I21" s="298"/>
      <c r="J21" s="353">
        <v>2</v>
      </c>
      <c r="K21" s="295">
        <v>0</v>
      </c>
      <c r="L21" s="295">
        <v>20</v>
      </c>
      <c r="M21" s="295">
        <v>36</v>
      </c>
      <c r="N21" s="295">
        <v>26</v>
      </c>
      <c r="O21" s="297">
        <v>84</v>
      </c>
      <c r="P21" s="299">
        <v>84</v>
      </c>
    </row>
    <row r="22" spans="3:16" ht="18" customHeight="1">
      <c r="C22" s="300"/>
      <c r="D22" s="377"/>
      <c r="E22" s="309" t="s">
        <v>91</v>
      </c>
      <c r="F22" s="338">
        <v>0</v>
      </c>
      <c r="G22" s="338">
        <v>0</v>
      </c>
      <c r="H22" s="339">
        <v>0</v>
      </c>
      <c r="I22" s="312"/>
      <c r="J22" s="378">
        <v>0</v>
      </c>
      <c r="K22" s="337">
        <v>0</v>
      </c>
      <c r="L22" s="337">
        <v>0</v>
      </c>
      <c r="M22" s="337">
        <v>12</v>
      </c>
      <c r="N22" s="337">
        <v>12</v>
      </c>
      <c r="O22" s="339">
        <v>24</v>
      </c>
      <c r="P22" s="341">
        <v>24</v>
      </c>
    </row>
    <row r="23" spans="3:16" ht="18" customHeight="1">
      <c r="C23" s="300"/>
      <c r="D23" s="379"/>
      <c r="E23" s="309" t="s">
        <v>92</v>
      </c>
      <c r="F23" s="338">
        <v>0</v>
      </c>
      <c r="G23" s="338">
        <v>0</v>
      </c>
      <c r="H23" s="339">
        <v>0</v>
      </c>
      <c r="I23" s="312"/>
      <c r="J23" s="378">
        <v>0</v>
      </c>
      <c r="K23" s="337">
        <v>0</v>
      </c>
      <c r="L23" s="337">
        <v>12</v>
      </c>
      <c r="M23" s="337">
        <v>12</v>
      </c>
      <c r="N23" s="337">
        <v>5</v>
      </c>
      <c r="O23" s="339">
        <v>29</v>
      </c>
      <c r="P23" s="341">
        <v>29</v>
      </c>
    </row>
    <row r="24" spans="3:16" ht="18" customHeight="1">
      <c r="C24" s="300"/>
      <c r="D24" s="377"/>
      <c r="E24" s="309" t="s">
        <v>159</v>
      </c>
      <c r="F24" s="338">
        <v>0</v>
      </c>
      <c r="G24" s="338">
        <v>0</v>
      </c>
      <c r="H24" s="339">
        <v>0</v>
      </c>
      <c r="I24" s="312"/>
      <c r="J24" s="378">
        <v>0</v>
      </c>
      <c r="K24" s="337">
        <v>0</v>
      </c>
      <c r="L24" s="337">
        <v>0</v>
      </c>
      <c r="M24" s="337">
        <v>0</v>
      </c>
      <c r="N24" s="337">
        <v>0</v>
      </c>
      <c r="O24" s="339">
        <v>0</v>
      </c>
      <c r="P24" s="341">
        <v>0</v>
      </c>
    </row>
    <row r="25" spans="3:16" ht="18" customHeight="1">
      <c r="C25" s="300"/>
      <c r="D25" s="377"/>
      <c r="E25" s="309" t="s">
        <v>94</v>
      </c>
      <c r="F25" s="338">
        <v>0</v>
      </c>
      <c r="G25" s="338">
        <v>0</v>
      </c>
      <c r="H25" s="339">
        <v>0</v>
      </c>
      <c r="I25" s="312"/>
      <c r="J25" s="378">
        <v>0</v>
      </c>
      <c r="K25" s="337">
        <v>0</v>
      </c>
      <c r="L25" s="337">
        <v>0</v>
      </c>
      <c r="M25" s="337">
        <v>0</v>
      </c>
      <c r="N25" s="337">
        <v>0</v>
      </c>
      <c r="O25" s="339">
        <v>0</v>
      </c>
      <c r="P25" s="341">
        <v>0</v>
      </c>
    </row>
    <row r="26" spans="3:16" ht="18" customHeight="1">
      <c r="C26" s="300"/>
      <c r="D26" s="377"/>
      <c r="E26" s="309" t="s">
        <v>199</v>
      </c>
      <c r="F26" s="338">
        <v>0</v>
      </c>
      <c r="G26" s="338">
        <v>0</v>
      </c>
      <c r="H26" s="339">
        <v>0</v>
      </c>
      <c r="I26" s="312"/>
      <c r="J26" s="378">
        <v>0</v>
      </c>
      <c r="K26" s="337">
        <v>0</v>
      </c>
      <c r="L26" s="337">
        <v>7</v>
      </c>
      <c r="M26" s="337">
        <v>12</v>
      </c>
      <c r="N26" s="337">
        <v>0</v>
      </c>
      <c r="O26" s="339">
        <v>19</v>
      </c>
      <c r="P26" s="341">
        <v>19</v>
      </c>
    </row>
    <row r="27" spans="3:16" ht="18" customHeight="1">
      <c r="C27" s="300"/>
      <c r="D27" s="377"/>
      <c r="E27" s="309" t="s">
        <v>170</v>
      </c>
      <c r="F27" s="337">
        <v>0</v>
      </c>
      <c r="G27" s="337">
        <v>0</v>
      </c>
      <c r="H27" s="339">
        <v>0</v>
      </c>
      <c r="I27" s="312"/>
      <c r="J27" s="378">
        <v>2</v>
      </c>
      <c r="K27" s="337">
        <v>0</v>
      </c>
      <c r="L27" s="337">
        <v>1</v>
      </c>
      <c r="M27" s="337">
        <v>0</v>
      </c>
      <c r="N27" s="337">
        <v>9</v>
      </c>
      <c r="O27" s="339">
        <v>12</v>
      </c>
      <c r="P27" s="341">
        <v>12</v>
      </c>
    </row>
    <row r="28" spans="3:16" ht="18" customHeight="1">
      <c r="C28" s="300"/>
      <c r="D28" s="377"/>
      <c r="E28" s="309" t="s">
        <v>171</v>
      </c>
      <c r="F28" s="380">
        <v>0</v>
      </c>
      <c r="G28" s="380">
        <v>0</v>
      </c>
      <c r="H28" s="381">
        <v>0</v>
      </c>
      <c r="I28" s="312"/>
      <c r="J28" s="382">
        <v>0</v>
      </c>
      <c r="K28" s="380">
        <v>0</v>
      </c>
      <c r="L28" s="380">
        <v>0</v>
      </c>
      <c r="M28" s="380">
        <v>0</v>
      </c>
      <c r="N28" s="380">
        <v>0</v>
      </c>
      <c r="O28" s="381">
        <v>0</v>
      </c>
      <c r="P28" s="383">
        <v>0</v>
      </c>
    </row>
    <row r="29" spans="3:16" ht="18" customHeight="1">
      <c r="C29" s="300"/>
      <c r="D29" s="377"/>
      <c r="E29" s="384" t="s">
        <v>172</v>
      </c>
      <c r="F29" s="380">
        <v>0</v>
      </c>
      <c r="G29" s="380">
        <v>0</v>
      </c>
      <c r="H29" s="381">
        <v>0</v>
      </c>
      <c r="I29" s="312"/>
      <c r="J29" s="382">
        <v>0</v>
      </c>
      <c r="K29" s="380">
        <v>0</v>
      </c>
      <c r="L29" s="380">
        <v>0</v>
      </c>
      <c r="M29" s="380">
        <v>0</v>
      </c>
      <c r="N29" s="380">
        <v>0</v>
      </c>
      <c r="O29" s="381">
        <v>0</v>
      </c>
      <c r="P29" s="383">
        <v>0</v>
      </c>
    </row>
    <row r="30" spans="3:16" ht="18" customHeight="1">
      <c r="C30" s="300"/>
      <c r="D30" s="386"/>
      <c r="E30" s="387" t="s">
        <v>173</v>
      </c>
      <c r="F30" s="330">
        <v>0</v>
      </c>
      <c r="G30" s="330">
        <v>0</v>
      </c>
      <c r="H30" s="332">
        <v>0</v>
      </c>
      <c r="I30" s="388"/>
      <c r="J30" s="358">
        <v>0</v>
      </c>
      <c r="K30" s="330">
        <v>0</v>
      </c>
      <c r="L30" s="330">
        <v>0</v>
      </c>
      <c r="M30" s="330">
        <v>0</v>
      </c>
      <c r="N30" s="330">
        <v>0</v>
      </c>
      <c r="O30" s="332">
        <v>0</v>
      </c>
      <c r="P30" s="333">
        <v>0</v>
      </c>
    </row>
    <row r="31" spans="3:16" ht="18" customHeight="1">
      <c r="C31" s="389" t="s">
        <v>240</v>
      </c>
      <c r="D31" s="390"/>
      <c r="E31" s="391"/>
      <c r="F31" s="392"/>
      <c r="G31" s="392"/>
      <c r="H31" s="392"/>
      <c r="I31" s="392"/>
      <c r="J31" s="392"/>
      <c r="K31" s="392"/>
      <c r="L31" s="392"/>
      <c r="M31" s="392"/>
      <c r="N31" s="392"/>
      <c r="O31" s="392"/>
      <c r="P31" s="393"/>
    </row>
    <row r="32" spans="3:16" ht="18" customHeight="1">
      <c r="C32" s="300"/>
      <c r="D32" s="373" t="s">
        <v>97</v>
      </c>
      <c r="E32" s="374"/>
      <c r="F32" s="375">
        <v>0</v>
      </c>
      <c r="G32" s="340">
        <v>0</v>
      </c>
      <c r="H32" s="297">
        <v>0</v>
      </c>
      <c r="I32" s="298"/>
      <c r="J32" s="376">
        <v>38825</v>
      </c>
      <c r="K32" s="340">
        <v>0</v>
      </c>
      <c r="L32" s="340">
        <v>596350</v>
      </c>
      <c r="M32" s="340">
        <v>322080</v>
      </c>
      <c r="N32" s="340">
        <v>500550</v>
      </c>
      <c r="O32" s="297">
        <v>1457805</v>
      </c>
      <c r="P32" s="299">
        <v>1457805</v>
      </c>
    </row>
    <row r="33" spans="3:16" ht="18" customHeight="1">
      <c r="C33" s="300"/>
      <c r="D33" s="377"/>
      <c r="E33" s="309" t="s">
        <v>91</v>
      </c>
      <c r="F33" s="338">
        <v>0</v>
      </c>
      <c r="G33" s="338">
        <v>0</v>
      </c>
      <c r="H33" s="339">
        <v>0</v>
      </c>
      <c r="I33" s="312"/>
      <c r="J33" s="378">
        <v>0</v>
      </c>
      <c r="K33" s="337">
        <v>0</v>
      </c>
      <c r="L33" s="337">
        <v>0</v>
      </c>
      <c r="M33" s="337">
        <v>0</v>
      </c>
      <c r="N33" s="337">
        <v>386130</v>
      </c>
      <c r="O33" s="339">
        <v>386130</v>
      </c>
      <c r="P33" s="341">
        <v>386130</v>
      </c>
    </row>
    <row r="34" spans="3:16" ht="18" customHeight="1">
      <c r="C34" s="300"/>
      <c r="D34" s="379"/>
      <c r="E34" s="309" t="s">
        <v>92</v>
      </c>
      <c r="F34" s="338">
        <v>0</v>
      </c>
      <c r="G34" s="338">
        <v>0</v>
      </c>
      <c r="H34" s="339">
        <v>0</v>
      </c>
      <c r="I34" s="312"/>
      <c r="J34" s="378">
        <v>0</v>
      </c>
      <c r="K34" s="337">
        <v>0</v>
      </c>
      <c r="L34" s="337">
        <v>378745</v>
      </c>
      <c r="M34" s="337">
        <v>31110</v>
      </c>
      <c r="N34" s="337">
        <v>103350</v>
      </c>
      <c r="O34" s="339">
        <v>513205</v>
      </c>
      <c r="P34" s="341">
        <v>513205</v>
      </c>
    </row>
    <row r="35" spans="3:16" ht="18" customHeight="1">
      <c r="C35" s="300"/>
      <c r="D35" s="377"/>
      <c r="E35" s="309" t="s">
        <v>159</v>
      </c>
      <c r="F35" s="338">
        <v>0</v>
      </c>
      <c r="G35" s="338">
        <v>0</v>
      </c>
      <c r="H35" s="339">
        <v>0</v>
      </c>
      <c r="I35" s="312"/>
      <c r="J35" s="378">
        <v>0</v>
      </c>
      <c r="K35" s="337">
        <v>0</v>
      </c>
      <c r="L35" s="337">
        <v>0</v>
      </c>
      <c r="M35" s="337">
        <v>0</v>
      </c>
      <c r="N35" s="337">
        <v>0</v>
      </c>
      <c r="O35" s="339">
        <v>0</v>
      </c>
      <c r="P35" s="341">
        <v>0</v>
      </c>
    </row>
    <row r="36" spans="3:16" ht="18" customHeight="1">
      <c r="C36" s="300"/>
      <c r="D36" s="377"/>
      <c r="E36" s="309" t="s">
        <v>94</v>
      </c>
      <c r="F36" s="338">
        <v>0</v>
      </c>
      <c r="G36" s="338">
        <v>0</v>
      </c>
      <c r="H36" s="339">
        <v>0</v>
      </c>
      <c r="I36" s="312"/>
      <c r="J36" s="378">
        <v>0</v>
      </c>
      <c r="K36" s="337">
        <v>0</v>
      </c>
      <c r="L36" s="337">
        <v>0</v>
      </c>
      <c r="M36" s="337">
        <v>0</v>
      </c>
      <c r="N36" s="337">
        <v>0</v>
      </c>
      <c r="O36" s="339">
        <v>0</v>
      </c>
      <c r="P36" s="341">
        <v>0</v>
      </c>
    </row>
    <row r="37" spans="3:16" ht="18" customHeight="1">
      <c r="C37" s="300"/>
      <c r="D37" s="377"/>
      <c r="E37" s="309" t="s">
        <v>199</v>
      </c>
      <c r="F37" s="338">
        <v>0</v>
      </c>
      <c r="G37" s="338">
        <v>0</v>
      </c>
      <c r="H37" s="339">
        <v>0</v>
      </c>
      <c r="I37" s="312"/>
      <c r="J37" s="378">
        <v>0</v>
      </c>
      <c r="K37" s="337">
        <v>0</v>
      </c>
      <c r="L37" s="337">
        <v>209945</v>
      </c>
      <c r="M37" s="337">
        <v>290970</v>
      </c>
      <c r="N37" s="337">
        <v>0</v>
      </c>
      <c r="O37" s="339">
        <v>500915</v>
      </c>
      <c r="P37" s="341">
        <v>500915</v>
      </c>
    </row>
    <row r="38" spans="3:16" ht="18" customHeight="1">
      <c r="C38" s="300"/>
      <c r="D38" s="377"/>
      <c r="E38" s="309" t="s">
        <v>170</v>
      </c>
      <c r="F38" s="337">
        <v>0</v>
      </c>
      <c r="G38" s="337">
        <v>0</v>
      </c>
      <c r="H38" s="339">
        <v>0</v>
      </c>
      <c r="I38" s="312"/>
      <c r="J38" s="378">
        <v>38825</v>
      </c>
      <c r="K38" s="337">
        <v>0</v>
      </c>
      <c r="L38" s="337">
        <v>7660</v>
      </c>
      <c r="M38" s="337">
        <v>0</v>
      </c>
      <c r="N38" s="337">
        <v>11070</v>
      </c>
      <c r="O38" s="339">
        <v>57555</v>
      </c>
      <c r="P38" s="341">
        <v>57555</v>
      </c>
    </row>
    <row r="39" spans="3:16" ht="18" customHeight="1">
      <c r="C39" s="300"/>
      <c r="D39" s="377"/>
      <c r="E39" s="309" t="s">
        <v>171</v>
      </c>
      <c r="F39" s="380">
        <v>0</v>
      </c>
      <c r="G39" s="380">
        <v>0</v>
      </c>
      <c r="H39" s="381">
        <v>0</v>
      </c>
      <c r="I39" s="312"/>
      <c r="J39" s="382">
        <v>0</v>
      </c>
      <c r="K39" s="380">
        <v>0</v>
      </c>
      <c r="L39" s="380">
        <v>0</v>
      </c>
      <c r="M39" s="380">
        <v>0</v>
      </c>
      <c r="N39" s="380">
        <v>0</v>
      </c>
      <c r="O39" s="381">
        <v>0</v>
      </c>
      <c r="P39" s="383">
        <v>0</v>
      </c>
    </row>
    <row r="40" spans="3:16" ht="18" customHeight="1">
      <c r="C40" s="300"/>
      <c r="D40" s="377"/>
      <c r="E40" s="384" t="s">
        <v>172</v>
      </c>
      <c r="F40" s="380">
        <v>0</v>
      </c>
      <c r="G40" s="380">
        <v>0</v>
      </c>
      <c r="H40" s="381">
        <v>0</v>
      </c>
      <c r="I40" s="312"/>
      <c r="J40" s="382">
        <v>0</v>
      </c>
      <c r="K40" s="380">
        <v>0</v>
      </c>
      <c r="L40" s="380">
        <v>0</v>
      </c>
      <c r="M40" s="380">
        <v>0</v>
      </c>
      <c r="N40" s="380">
        <v>0</v>
      </c>
      <c r="O40" s="381">
        <v>0</v>
      </c>
      <c r="P40" s="383">
        <v>0</v>
      </c>
    </row>
    <row r="41" spans="3:16" ht="18" customHeight="1">
      <c r="C41" s="300"/>
      <c r="D41" s="377"/>
      <c r="E41" s="384" t="s">
        <v>173</v>
      </c>
      <c r="F41" s="380">
        <v>0</v>
      </c>
      <c r="G41" s="380">
        <v>0</v>
      </c>
      <c r="H41" s="381">
        <v>0</v>
      </c>
      <c r="I41" s="312"/>
      <c r="J41" s="382">
        <v>0</v>
      </c>
      <c r="K41" s="380">
        <v>0</v>
      </c>
      <c r="L41" s="380">
        <v>0</v>
      </c>
      <c r="M41" s="380">
        <v>0</v>
      </c>
      <c r="N41" s="380">
        <v>0</v>
      </c>
      <c r="O41" s="381">
        <v>0</v>
      </c>
      <c r="P41" s="383">
        <v>0</v>
      </c>
    </row>
    <row r="42" spans="3:16" ht="18" customHeight="1">
      <c r="C42" s="300"/>
      <c r="D42" s="373" t="s">
        <v>239</v>
      </c>
      <c r="E42" s="385"/>
      <c r="F42" s="295">
        <v>0</v>
      </c>
      <c r="G42" s="295">
        <v>0</v>
      </c>
      <c r="H42" s="297">
        <v>0</v>
      </c>
      <c r="I42" s="298"/>
      <c r="J42" s="353">
        <v>34546</v>
      </c>
      <c r="K42" s="295">
        <v>0</v>
      </c>
      <c r="L42" s="295">
        <v>103878</v>
      </c>
      <c r="M42" s="295">
        <v>434808</v>
      </c>
      <c r="N42" s="295">
        <v>462130</v>
      </c>
      <c r="O42" s="297">
        <v>1035362</v>
      </c>
      <c r="P42" s="299">
        <v>1035362</v>
      </c>
    </row>
    <row r="43" spans="3:16" ht="18" customHeight="1">
      <c r="C43" s="300"/>
      <c r="D43" s="377"/>
      <c r="E43" s="309" t="s">
        <v>91</v>
      </c>
      <c r="F43" s="338">
        <v>0</v>
      </c>
      <c r="G43" s="338">
        <v>0</v>
      </c>
      <c r="H43" s="339">
        <v>0</v>
      </c>
      <c r="I43" s="312"/>
      <c r="J43" s="378">
        <v>0</v>
      </c>
      <c r="K43" s="337">
        <v>0</v>
      </c>
      <c r="L43" s="337">
        <v>0</v>
      </c>
      <c r="M43" s="337">
        <v>177510</v>
      </c>
      <c r="N43" s="337">
        <v>434076</v>
      </c>
      <c r="O43" s="339">
        <v>611586</v>
      </c>
      <c r="P43" s="341">
        <v>611586</v>
      </c>
    </row>
    <row r="44" spans="3:16" ht="18" customHeight="1">
      <c r="C44" s="300"/>
      <c r="D44" s="379"/>
      <c r="E44" s="309" t="s">
        <v>92</v>
      </c>
      <c r="F44" s="338">
        <v>0</v>
      </c>
      <c r="G44" s="338">
        <v>0</v>
      </c>
      <c r="H44" s="339">
        <v>0</v>
      </c>
      <c r="I44" s="312"/>
      <c r="J44" s="378">
        <v>0</v>
      </c>
      <c r="K44" s="337">
        <v>0</v>
      </c>
      <c r="L44" s="337">
        <v>2513</v>
      </c>
      <c r="M44" s="337">
        <v>2562</v>
      </c>
      <c r="N44" s="337">
        <v>910</v>
      </c>
      <c r="O44" s="339">
        <v>5985</v>
      </c>
      <c r="P44" s="341">
        <v>5985</v>
      </c>
    </row>
    <row r="45" spans="3:16" ht="18" customHeight="1">
      <c r="C45" s="300"/>
      <c r="D45" s="377"/>
      <c r="E45" s="309" t="s">
        <v>159</v>
      </c>
      <c r="F45" s="338">
        <v>0</v>
      </c>
      <c r="G45" s="338">
        <v>0</v>
      </c>
      <c r="H45" s="339">
        <v>0</v>
      </c>
      <c r="I45" s="312"/>
      <c r="J45" s="378">
        <v>0</v>
      </c>
      <c r="K45" s="337">
        <v>0</v>
      </c>
      <c r="L45" s="337">
        <v>0</v>
      </c>
      <c r="M45" s="337">
        <v>0</v>
      </c>
      <c r="N45" s="337">
        <v>0</v>
      </c>
      <c r="O45" s="339">
        <v>0</v>
      </c>
      <c r="P45" s="341">
        <v>0</v>
      </c>
    </row>
    <row r="46" spans="3:16" ht="18" customHeight="1">
      <c r="C46" s="300"/>
      <c r="D46" s="377"/>
      <c r="E46" s="309" t="s">
        <v>94</v>
      </c>
      <c r="F46" s="338">
        <v>0</v>
      </c>
      <c r="G46" s="338">
        <v>0</v>
      </c>
      <c r="H46" s="339">
        <v>0</v>
      </c>
      <c r="I46" s="312"/>
      <c r="J46" s="378">
        <v>0</v>
      </c>
      <c r="K46" s="337">
        <v>0</v>
      </c>
      <c r="L46" s="337">
        <v>0</v>
      </c>
      <c r="M46" s="337">
        <v>0</v>
      </c>
      <c r="N46" s="337">
        <v>0</v>
      </c>
      <c r="O46" s="339">
        <v>0</v>
      </c>
      <c r="P46" s="341">
        <v>0</v>
      </c>
    </row>
    <row r="47" spans="3:16" ht="18" customHeight="1">
      <c r="C47" s="300"/>
      <c r="D47" s="377"/>
      <c r="E47" s="309" t="s">
        <v>199</v>
      </c>
      <c r="F47" s="338">
        <v>0</v>
      </c>
      <c r="G47" s="338">
        <v>0</v>
      </c>
      <c r="H47" s="339">
        <v>0</v>
      </c>
      <c r="I47" s="312"/>
      <c r="J47" s="378">
        <v>0</v>
      </c>
      <c r="K47" s="337">
        <v>0</v>
      </c>
      <c r="L47" s="337">
        <v>96515</v>
      </c>
      <c r="M47" s="337">
        <v>254736</v>
      </c>
      <c r="N47" s="337">
        <v>0</v>
      </c>
      <c r="O47" s="339">
        <v>351251</v>
      </c>
      <c r="P47" s="341">
        <v>351251</v>
      </c>
    </row>
    <row r="48" spans="3:16" ht="18" customHeight="1">
      <c r="C48" s="300"/>
      <c r="D48" s="377"/>
      <c r="E48" s="309" t="s">
        <v>170</v>
      </c>
      <c r="F48" s="337">
        <v>0</v>
      </c>
      <c r="G48" s="337">
        <v>0</v>
      </c>
      <c r="H48" s="339">
        <v>0</v>
      </c>
      <c r="I48" s="312"/>
      <c r="J48" s="378">
        <v>34546</v>
      </c>
      <c r="K48" s="337">
        <v>0</v>
      </c>
      <c r="L48" s="337">
        <v>4850</v>
      </c>
      <c r="M48" s="337">
        <v>0</v>
      </c>
      <c r="N48" s="337">
        <v>27144</v>
      </c>
      <c r="O48" s="339">
        <v>66540</v>
      </c>
      <c r="P48" s="341">
        <v>66540</v>
      </c>
    </row>
    <row r="49" spans="3:16" ht="18" customHeight="1">
      <c r="C49" s="300"/>
      <c r="D49" s="379"/>
      <c r="E49" s="309" t="s">
        <v>171</v>
      </c>
      <c r="F49" s="337">
        <v>0</v>
      </c>
      <c r="G49" s="337">
        <v>0</v>
      </c>
      <c r="H49" s="339">
        <v>0</v>
      </c>
      <c r="I49" s="312"/>
      <c r="J49" s="378">
        <v>0</v>
      </c>
      <c r="K49" s="337">
        <v>0</v>
      </c>
      <c r="L49" s="337">
        <v>0</v>
      </c>
      <c r="M49" s="337">
        <v>0</v>
      </c>
      <c r="N49" s="337">
        <v>0</v>
      </c>
      <c r="O49" s="339">
        <v>0</v>
      </c>
      <c r="P49" s="341">
        <v>0</v>
      </c>
    </row>
    <row r="50" spans="3:16" ht="18" customHeight="1">
      <c r="C50" s="300"/>
      <c r="D50" s="377"/>
      <c r="E50" s="384" t="s">
        <v>172</v>
      </c>
      <c r="F50" s="380">
        <v>0</v>
      </c>
      <c r="G50" s="380">
        <v>0</v>
      </c>
      <c r="H50" s="381">
        <v>0</v>
      </c>
      <c r="I50" s="312"/>
      <c r="J50" s="382">
        <v>0</v>
      </c>
      <c r="K50" s="380">
        <v>0</v>
      </c>
      <c r="L50" s="380">
        <v>0</v>
      </c>
      <c r="M50" s="380">
        <v>0</v>
      </c>
      <c r="N50" s="380">
        <v>0</v>
      </c>
      <c r="O50" s="381">
        <v>0</v>
      </c>
      <c r="P50" s="383">
        <v>0</v>
      </c>
    </row>
    <row r="51" spans="3:16" ht="18" customHeight="1">
      <c r="C51" s="300"/>
      <c r="D51" s="386"/>
      <c r="E51" s="387" t="s">
        <v>173</v>
      </c>
      <c r="F51" s="330">
        <v>0</v>
      </c>
      <c r="G51" s="330">
        <v>0</v>
      </c>
      <c r="H51" s="332">
        <v>0</v>
      </c>
      <c r="I51" s="312"/>
      <c r="J51" s="358">
        <v>0</v>
      </c>
      <c r="K51" s="330">
        <v>0</v>
      </c>
      <c r="L51" s="330">
        <v>0</v>
      </c>
      <c r="M51" s="330">
        <v>0</v>
      </c>
      <c r="N51" s="330">
        <v>0</v>
      </c>
      <c r="O51" s="332">
        <v>0</v>
      </c>
      <c r="P51" s="333">
        <v>0</v>
      </c>
    </row>
    <row r="52" spans="3:16" ht="18" customHeight="1">
      <c r="C52" s="769" t="s">
        <v>222</v>
      </c>
      <c r="D52" s="770"/>
      <c r="E52" s="771"/>
      <c r="F52" s="359">
        <v>0</v>
      </c>
      <c r="G52" s="348">
        <v>0</v>
      </c>
      <c r="H52" s="349">
        <v>0</v>
      </c>
      <c r="I52" s="246"/>
      <c r="J52" s="360">
        <v>73371</v>
      </c>
      <c r="K52" s="348">
        <v>0</v>
      </c>
      <c r="L52" s="348">
        <v>700228</v>
      </c>
      <c r="M52" s="348">
        <v>756888</v>
      </c>
      <c r="N52" s="348">
        <v>962680</v>
      </c>
      <c r="O52" s="349">
        <v>2493167</v>
      </c>
      <c r="P52" s="350">
        <v>2493167</v>
      </c>
    </row>
    <row r="53" spans="3:16" ht="12" customHeight="1"/>
  </sheetData>
  <sheetProtection selectLockedCells="1" selectUnlockedCells="1"/>
  <mergeCells count="7">
    <mergeCell ref="C52:E52"/>
    <mergeCell ref="A3:Q3"/>
    <mergeCell ref="C8:E9"/>
    <mergeCell ref="F8:H8"/>
    <mergeCell ref="I8:O8"/>
    <mergeCell ref="P8:P9"/>
    <mergeCell ref="A4:Q4"/>
  </mergeCells>
  <phoneticPr fontId="3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140" t="s">
        <v>114</v>
      </c>
      <c r="B1" s="2"/>
      <c r="C1" s="2"/>
      <c r="D1" s="2"/>
      <c r="E1" s="2"/>
      <c r="F1" s="2"/>
      <c r="G1" s="2"/>
      <c r="H1" s="2"/>
      <c r="I1" s="2"/>
      <c r="J1" s="2"/>
      <c r="K1" s="2"/>
      <c r="L1" s="2"/>
      <c r="M1" s="2"/>
      <c r="N1" s="2"/>
      <c r="O1" s="2"/>
      <c r="P1" s="2"/>
      <c r="Q1" s="1"/>
      <c r="R1" s="141"/>
    </row>
    <row r="2" spans="1:18" ht="18" customHeight="1">
      <c r="A2" s="2"/>
      <c r="B2" s="2"/>
      <c r="C2" s="2"/>
      <c r="D2" s="2"/>
      <c r="E2" s="2"/>
      <c r="F2" s="2"/>
      <c r="G2" s="2"/>
      <c r="H2" s="2"/>
      <c r="I2" s="2"/>
      <c r="J2" s="2"/>
      <c r="K2" s="2"/>
      <c r="L2" s="2"/>
      <c r="M2" s="2"/>
      <c r="N2" s="2"/>
      <c r="O2" s="2"/>
      <c r="P2" s="2"/>
      <c r="Q2" s="1"/>
      <c r="R2" s="141"/>
    </row>
    <row r="3" spans="1:18" ht="18" customHeight="1">
      <c r="A3" s="729" t="s">
        <v>1</v>
      </c>
      <c r="B3" s="729"/>
      <c r="C3" s="729"/>
      <c r="D3" s="729"/>
      <c r="E3" s="729"/>
      <c r="F3" s="729"/>
      <c r="G3" s="729"/>
      <c r="H3" s="729"/>
      <c r="I3" s="729"/>
      <c r="J3" s="729"/>
      <c r="K3" s="729"/>
      <c r="L3" s="729"/>
      <c r="M3" s="729"/>
      <c r="N3" s="729"/>
      <c r="O3" s="729"/>
      <c r="P3" s="729"/>
      <c r="Q3" s="729"/>
      <c r="R3" s="729"/>
    </row>
    <row r="4" spans="1:18" ht="18" customHeight="1">
      <c r="A4" s="729" t="s">
        <v>2</v>
      </c>
      <c r="B4" s="729"/>
      <c r="C4" s="729"/>
      <c r="D4" s="729"/>
      <c r="E4" s="729"/>
      <c r="F4" s="729"/>
      <c r="G4" s="729"/>
      <c r="H4" s="729"/>
      <c r="I4" s="729"/>
      <c r="J4" s="729"/>
      <c r="K4" s="729"/>
      <c r="L4" s="729"/>
      <c r="M4" s="729"/>
      <c r="N4" s="729"/>
      <c r="O4" s="729"/>
      <c r="P4" s="729"/>
      <c r="Q4" s="729"/>
      <c r="R4" s="729"/>
    </row>
    <row r="5" spans="1:18" ht="18" customHeight="1">
      <c r="A5" s="2"/>
      <c r="B5" s="2"/>
      <c r="C5" s="2"/>
      <c r="D5" s="2"/>
      <c r="E5" s="2"/>
      <c r="F5" s="2"/>
      <c r="G5" s="2"/>
      <c r="H5" s="2"/>
      <c r="I5" s="2"/>
      <c r="J5" s="2"/>
      <c r="K5" s="2"/>
      <c r="L5" s="2"/>
      <c r="M5" s="2"/>
      <c r="N5" s="1"/>
      <c r="O5" s="1"/>
      <c r="P5" s="107" t="s">
        <v>3</v>
      </c>
      <c r="Q5" s="142" t="s">
        <v>4</v>
      </c>
    </row>
    <row r="6" spans="1:18" ht="18" customHeight="1">
      <c r="A6" s="2"/>
      <c r="B6" s="2"/>
      <c r="C6" s="2"/>
      <c r="D6" s="2"/>
      <c r="E6" s="2"/>
      <c r="F6" s="2"/>
      <c r="G6" s="2"/>
      <c r="H6" s="2"/>
      <c r="I6" s="2"/>
      <c r="J6" s="2"/>
      <c r="K6" s="2"/>
      <c r="L6" s="2"/>
      <c r="M6" s="2"/>
      <c r="N6" s="1"/>
      <c r="O6" s="1"/>
      <c r="P6" s="109" t="s">
        <v>5</v>
      </c>
      <c r="Q6" s="110" t="s">
        <v>6</v>
      </c>
      <c r="R6" s="1" t="s">
        <v>7</v>
      </c>
    </row>
    <row r="7" spans="1:18" ht="18" customHeight="1">
      <c r="B7" s="105" t="s">
        <v>89</v>
      </c>
    </row>
    <row r="8" spans="1:18" ht="12" customHeight="1"/>
    <row r="9" spans="1:18" ht="18" customHeight="1">
      <c r="B9" s="105" t="s">
        <v>115</v>
      </c>
    </row>
    <row r="10" spans="1:18" ht="12" customHeight="1"/>
    <row r="11" spans="1:18" ht="24.75" customHeight="1">
      <c r="C11" s="83"/>
      <c r="D11" s="730" t="s">
        <v>91</v>
      </c>
      <c r="E11" s="731"/>
      <c r="F11" s="730" t="s">
        <v>92</v>
      </c>
      <c r="G11" s="731"/>
      <c r="H11" s="730" t="s">
        <v>93</v>
      </c>
      <c r="I11" s="731"/>
      <c r="J11" s="730" t="s">
        <v>94</v>
      </c>
      <c r="K11" s="731"/>
      <c r="L11" s="730" t="s">
        <v>95</v>
      </c>
      <c r="M11" s="732"/>
      <c r="N11" s="733" t="s">
        <v>27</v>
      </c>
      <c r="O11" s="732"/>
      <c r="P11" s="733" t="s">
        <v>87</v>
      </c>
      <c r="Q11" s="734"/>
    </row>
    <row r="12" spans="1:18" ht="24.75" customHeight="1">
      <c r="C12" s="143" t="s">
        <v>96</v>
      </c>
      <c r="D12" s="735">
        <v>2</v>
      </c>
      <c r="E12" s="736"/>
      <c r="F12" s="735">
        <v>2</v>
      </c>
      <c r="G12" s="736"/>
      <c r="H12" s="735">
        <v>0</v>
      </c>
      <c r="I12" s="736"/>
      <c r="J12" s="735">
        <v>0</v>
      </c>
      <c r="K12" s="736"/>
      <c r="L12" s="735">
        <v>0</v>
      </c>
      <c r="M12" s="736"/>
      <c r="N12" s="735">
        <v>7</v>
      </c>
      <c r="O12" s="736"/>
      <c r="P12" s="737">
        <v>11</v>
      </c>
      <c r="Q12" s="738"/>
    </row>
    <row r="13" spans="1:18" ht="24.75" customHeight="1">
      <c r="C13" s="84"/>
      <c r="D13" s="144" t="s">
        <v>97</v>
      </c>
      <c r="E13" s="144" t="s">
        <v>98</v>
      </c>
      <c r="F13" s="144" t="s">
        <v>97</v>
      </c>
      <c r="G13" s="144" t="s">
        <v>98</v>
      </c>
      <c r="H13" s="145" t="s">
        <v>97</v>
      </c>
      <c r="I13" s="145" t="s">
        <v>98</v>
      </c>
      <c r="J13" s="145" t="s">
        <v>97</v>
      </c>
      <c r="K13" s="145" t="s">
        <v>98</v>
      </c>
      <c r="L13" s="145" t="s">
        <v>97</v>
      </c>
      <c r="M13" s="145" t="s">
        <v>98</v>
      </c>
      <c r="N13" s="145" t="s">
        <v>97</v>
      </c>
      <c r="O13" s="146" t="s">
        <v>99</v>
      </c>
      <c r="P13" s="145" t="s">
        <v>97</v>
      </c>
      <c r="Q13" s="147" t="s">
        <v>99</v>
      </c>
    </row>
    <row r="14" spans="1:18" ht="24.75" customHeight="1">
      <c r="C14" s="188" t="s">
        <v>100</v>
      </c>
      <c r="D14" s="149">
        <v>0</v>
      </c>
      <c r="E14" s="149">
        <v>0</v>
      </c>
      <c r="F14" s="149">
        <v>1</v>
      </c>
      <c r="G14" s="149">
        <v>1</v>
      </c>
      <c r="H14" s="150">
        <v>0</v>
      </c>
      <c r="I14" s="150">
        <v>0</v>
      </c>
      <c r="J14" s="150">
        <v>0</v>
      </c>
      <c r="K14" s="150">
        <v>0</v>
      </c>
      <c r="L14" s="150">
        <v>0</v>
      </c>
      <c r="M14" s="150">
        <v>0</v>
      </c>
      <c r="N14" s="150">
        <v>1</v>
      </c>
      <c r="O14" s="150">
        <v>1</v>
      </c>
      <c r="P14" s="189">
        <v>2</v>
      </c>
      <c r="Q14" s="152">
        <v>2</v>
      </c>
    </row>
    <row r="15" spans="1:18" ht="24.75" customHeight="1">
      <c r="C15" s="190" t="s">
        <v>101</v>
      </c>
      <c r="D15" s="154">
        <v>0</v>
      </c>
      <c r="E15" s="154">
        <v>0</v>
      </c>
      <c r="F15" s="154">
        <v>1</v>
      </c>
      <c r="G15" s="154">
        <v>1</v>
      </c>
      <c r="H15" s="155">
        <v>0</v>
      </c>
      <c r="I15" s="155">
        <v>0</v>
      </c>
      <c r="J15" s="155">
        <v>0</v>
      </c>
      <c r="K15" s="155">
        <v>0</v>
      </c>
      <c r="L15" s="155">
        <v>0</v>
      </c>
      <c r="M15" s="155">
        <v>0</v>
      </c>
      <c r="N15" s="155">
        <v>1</v>
      </c>
      <c r="O15" s="155">
        <v>1</v>
      </c>
      <c r="P15" s="191">
        <v>2</v>
      </c>
      <c r="Q15" s="157">
        <v>2</v>
      </c>
    </row>
    <row r="16" spans="1:18" ht="24.75" customHeight="1">
      <c r="C16" s="158" t="s">
        <v>102</v>
      </c>
      <c r="D16" s="149">
        <v>1</v>
      </c>
      <c r="E16" s="149">
        <v>1</v>
      </c>
      <c r="F16" s="149">
        <v>0</v>
      </c>
      <c r="G16" s="149">
        <v>0</v>
      </c>
      <c r="H16" s="150">
        <v>0</v>
      </c>
      <c r="I16" s="150">
        <v>0</v>
      </c>
      <c r="J16" s="150">
        <v>0</v>
      </c>
      <c r="K16" s="150">
        <v>0</v>
      </c>
      <c r="L16" s="150">
        <v>0</v>
      </c>
      <c r="M16" s="150">
        <v>0</v>
      </c>
      <c r="N16" s="150">
        <v>2</v>
      </c>
      <c r="O16" s="150">
        <v>2</v>
      </c>
      <c r="P16" s="189">
        <v>3</v>
      </c>
      <c r="Q16" s="152">
        <v>3</v>
      </c>
    </row>
    <row r="17" spans="2:17" ht="24.75" customHeight="1">
      <c r="C17" s="159" t="s">
        <v>101</v>
      </c>
      <c r="D17" s="154">
        <v>1</v>
      </c>
      <c r="E17" s="154">
        <v>1</v>
      </c>
      <c r="F17" s="154">
        <v>0</v>
      </c>
      <c r="G17" s="154">
        <v>0</v>
      </c>
      <c r="H17" s="155">
        <v>0</v>
      </c>
      <c r="I17" s="155">
        <v>0</v>
      </c>
      <c r="J17" s="155">
        <v>0</v>
      </c>
      <c r="K17" s="155">
        <v>0</v>
      </c>
      <c r="L17" s="155">
        <v>0</v>
      </c>
      <c r="M17" s="155">
        <v>0</v>
      </c>
      <c r="N17" s="155">
        <v>2</v>
      </c>
      <c r="O17" s="155">
        <v>2</v>
      </c>
      <c r="P17" s="191">
        <v>3</v>
      </c>
      <c r="Q17" s="157">
        <v>3</v>
      </c>
    </row>
    <row r="18" spans="2:17" ht="24.75" customHeight="1">
      <c r="C18" s="158" t="s">
        <v>103</v>
      </c>
      <c r="D18" s="160">
        <v>1</v>
      </c>
      <c r="E18" s="160">
        <v>1</v>
      </c>
      <c r="F18" s="160">
        <v>1</v>
      </c>
      <c r="G18" s="160">
        <v>1</v>
      </c>
      <c r="H18" s="182">
        <v>0</v>
      </c>
      <c r="I18" s="182">
        <v>0</v>
      </c>
      <c r="J18" s="182">
        <v>0</v>
      </c>
      <c r="K18" s="182">
        <v>0</v>
      </c>
      <c r="L18" s="182">
        <v>0</v>
      </c>
      <c r="M18" s="182">
        <v>0</v>
      </c>
      <c r="N18" s="182">
        <v>4</v>
      </c>
      <c r="O18" s="182">
        <v>4</v>
      </c>
      <c r="P18" s="189">
        <v>6</v>
      </c>
      <c r="Q18" s="152">
        <v>6</v>
      </c>
    </row>
    <row r="19" spans="2:17" ht="24.75" customHeight="1">
      <c r="C19" s="159" t="s">
        <v>101</v>
      </c>
      <c r="D19" s="154">
        <v>1</v>
      </c>
      <c r="E19" s="154">
        <v>1</v>
      </c>
      <c r="F19" s="154">
        <v>1</v>
      </c>
      <c r="G19" s="154">
        <v>1</v>
      </c>
      <c r="H19" s="155">
        <v>0</v>
      </c>
      <c r="I19" s="155">
        <v>0</v>
      </c>
      <c r="J19" s="155">
        <v>0</v>
      </c>
      <c r="K19" s="155">
        <v>0</v>
      </c>
      <c r="L19" s="155">
        <v>0</v>
      </c>
      <c r="M19" s="155">
        <v>0</v>
      </c>
      <c r="N19" s="155">
        <v>2</v>
      </c>
      <c r="O19" s="155">
        <v>2</v>
      </c>
      <c r="P19" s="168">
        <v>4</v>
      </c>
      <c r="Q19" s="169">
        <v>4</v>
      </c>
    </row>
    <row r="20" spans="2:17" ht="24.75" customHeight="1">
      <c r="C20" s="158" t="s">
        <v>104</v>
      </c>
      <c r="D20" s="160">
        <v>0</v>
      </c>
      <c r="E20" s="160">
        <v>0</v>
      </c>
      <c r="F20" s="160">
        <v>0</v>
      </c>
      <c r="G20" s="160">
        <v>0</v>
      </c>
      <c r="H20" s="182">
        <v>0</v>
      </c>
      <c r="I20" s="182">
        <v>0</v>
      </c>
      <c r="J20" s="182">
        <v>0</v>
      </c>
      <c r="K20" s="182">
        <v>0</v>
      </c>
      <c r="L20" s="182">
        <v>0</v>
      </c>
      <c r="M20" s="182">
        <v>0</v>
      </c>
      <c r="N20" s="182">
        <v>0</v>
      </c>
      <c r="O20" s="182">
        <v>0</v>
      </c>
      <c r="P20" s="189">
        <v>0</v>
      </c>
      <c r="Q20" s="152">
        <v>0</v>
      </c>
    </row>
    <row r="21" spans="2:17" ht="24.75" customHeight="1">
      <c r="C21" s="165" t="s">
        <v>101</v>
      </c>
      <c r="D21" s="166">
        <v>0</v>
      </c>
      <c r="E21" s="166">
        <v>0</v>
      </c>
      <c r="F21" s="166">
        <v>0</v>
      </c>
      <c r="G21" s="166">
        <v>0</v>
      </c>
      <c r="H21" s="167">
        <v>0</v>
      </c>
      <c r="I21" s="167">
        <v>0</v>
      </c>
      <c r="J21" s="167">
        <v>0</v>
      </c>
      <c r="K21" s="167">
        <v>0</v>
      </c>
      <c r="L21" s="167">
        <v>0</v>
      </c>
      <c r="M21" s="167">
        <v>0</v>
      </c>
      <c r="N21" s="167">
        <v>0</v>
      </c>
      <c r="O21" s="167">
        <v>0</v>
      </c>
      <c r="P21" s="168">
        <v>0</v>
      </c>
      <c r="Q21" s="169">
        <v>0</v>
      </c>
    </row>
    <row r="22" spans="2:17" ht="12" customHeight="1"/>
    <row r="23" spans="2:17" ht="18" customHeight="1">
      <c r="B23" s="105" t="s">
        <v>116</v>
      </c>
    </row>
    <row r="24" spans="2:17" ht="12" customHeight="1"/>
    <row r="25" spans="2:17" ht="24.75" customHeight="1">
      <c r="C25" s="83"/>
      <c r="D25" s="128" t="s">
        <v>106</v>
      </c>
    </row>
    <row r="26" spans="2:17" ht="24.75" customHeight="1">
      <c r="C26" s="143" t="s">
        <v>96</v>
      </c>
      <c r="D26" s="170">
        <v>0</v>
      </c>
    </row>
    <row r="27" spans="2:17" ht="24.75" customHeight="1">
      <c r="C27" s="158" t="s">
        <v>107</v>
      </c>
      <c r="D27" s="171">
        <v>0</v>
      </c>
    </row>
    <row r="28" spans="2:17" ht="24.75" customHeight="1">
      <c r="C28" s="159" t="s">
        <v>101</v>
      </c>
      <c r="D28" s="172">
        <v>0</v>
      </c>
    </row>
    <row r="29" spans="2:17" ht="24.75" customHeight="1">
      <c r="C29" s="158" t="s">
        <v>108</v>
      </c>
      <c r="D29" s="173">
        <v>0</v>
      </c>
    </row>
    <row r="30" spans="2:17" ht="24.75" customHeight="1">
      <c r="C30" s="165" t="s">
        <v>101</v>
      </c>
      <c r="D30" s="174">
        <v>0</v>
      </c>
    </row>
    <row r="31" spans="2:17" ht="12" customHeight="1"/>
    <row r="32" spans="2:17" ht="18" customHeight="1">
      <c r="B32" s="105" t="s">
        <v>117</v>
      </c>
    </row>
    <row r="33" spans="3:7" ht="12" customHeight="1"/>
    <row r="34" spans="3:7" ht="24.75" customHeight="1">
      <c r="C34" s="83"/>
      <c r="D34" s="740" t="s">
        <v>110</v>
      </c>
      <c r="E34" s="741"/>
      <c r="F34" s="85"/>
      <c r="G34" s="128" t="s">
        <v>106</v>
      </c>
    </row>
    <row r="35" spans="3:7" ht="24.75" customHeight="1">
      <c r="C35" s="143" t="s">
        <v>96</v>
      </c>
      <c r="D35" s="735">
        <v>0</v>
      </c>
      <c r="E35" s="739"/>
      <c r="F35" s="176" t="s">
        <v>96</v>
      </c>
      <c r="G35" s="170">
        <v>0</v>
      </c>
    </row>
    <row r="36" spans="3:7" ht="24.75" customHeight="1">
      <c r="C36" s="86"/>
      <c r="D36" s="177" t="s">
        <v>97</v>
      </c>
      <c r="E36" s="178" t="s">
        <v>98</v>
      </c>
      <c r="F36" s="179" t="s">
        <v>107</v>
      </c>
      <c r="G36" s="180">
        <v>0</v>
      </c>
    </row>
    <row r="37" spans="3:7" ht="24.75" customHeight="1">
      <c r="C37" s="181" t="s">
        <v>111</v>
      </c>
      <c r="D37" s="182">
        <v>0</v>
      </c>
      <c r="E37" s="173">
        <v>0</v>
      </c>
      <c r="F37" s="183" t="s">
        <v>112</v>
      </c>
      <c r="G37" s="172">
        <v>0</v>
      </c>
    </row>
    <row r="38" spans="3:7" ht="24.75" customHeight="1">
      <c r="C38" s="159" t="s">
        <v>101</v>
      </c>
      <c r="D38" s="155">
        <v>0</v>
      </c>
      <c r="E38" s="172">
        <v>0</v>
      </c>
      <c r="F38" s="184" t="s">
        <v>108</v>
      </c>
      <c r="G38" s="173">
        <v>0</v>
      </c>
    </row>
    <row r="39" spans="3:7" ht="24.75" customHeight="1">
      <c r="C39" s="158" t="s">
        <v>103</v>
      </c>
      <c r="D39" s="182">
        <v>0</v>
      </c>
      <c r="E39" s="173">
        <v>0</v>
      </c>
      <c r="F39" s="185" t="s">
        <v>112</v>
      </c>
      <c r="G39" s="174">
        <v>0</v>
      </c>
    </row>
    <row r="40" spans="3:7" ht="24.75" customHeight="1">
      <c r="C40" s="186" t="s">
        <v>101</v>
      </c>
      <c r="D40" s="187">
        <v>0</v>
      </c>
      <c r="E40" s="172">
        <v>0</v>
      </c>
    </row>
    <row r="41" spans="3:7" ht="24.75" customHeight="1">
      <c r="C41" s="158" t="s">
        <v>113</v>
      </c>
      <c r="D41" s="150">
        <v>0</v>
      </c>
      <c r="E41" s="173">
        <v>0</v>
      </c>
    </row>
    <row r="42" spans="3:7" ht="24.75" customHeight="1">
      <c r="C42" s="165" t="s">
        <v>101</v>
      </c>
      <c r="D42" s="167">
        <v>0</v>
      </c>
      <c r="E42" s="174">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33"/>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ColWidth="6.875" defaultRowHeight="15" customHeight="1"/>
  <cols>
    <col min="1" max="2" width="4.25" customWidth="1"/>
    <col min="3" max="3" width="15.5" customWidth="1"/>
    <col min="4" max="6" width="16" customWidth="1"/>
    <col min="7" max="7" width="15.5" customWidth="1"/>
    <col min="8" max="8" width="4.5" customWidth="1"/>
  </cols>
  <sheetData>
    <row r="1" spans="1:8" ht="18" customHeight="1">
      <c r="A1" s="395" t="s">
        <v>243</v>
      </c>
      <c r="B1" s="396"/>
      <c r="C1" s="396"/>
      <c r="D1" s="397"/>
      <c r="E1" s="397"/>
      <c r="F1" s="397"/>
      <c r="G1" s="397"/>
      <c r="H1" s="398"/>
    </row>
    <row r="2" spans="1:8" ht="18" customHeight="1">
      <c r="A2" s="396"/>
      <c r="B2" s="396"/>
      <c r="C2" s="396"/>
      <c r="D2" s="396"/>
      <c r="E2" s="396"/>
      <c r="F2" s="396"/>
      <c r="G2" s="396"/>
      <c r="H2" s="399"/>
    </row>
    <row r="3" spans="1:8" ht="18" customHeight="1">
      <c r="A3" s="746" t="s">
        <v>1</v>
      </c>
      <c r="B3" s="746"/>
      <c r="C3" s="746"/>
      <c r="D3" s="746"/>
      <c r="E3" s="746"/>
      <c r="F3" s="746"/>
      <c r="G3" s="746"/>
      <c r="H3" s="400"/>
    </row>
    <row r="4" spans="1:8" ht="18" customHeight="1">
      <c r="A4" s="746" t="s">
        <v>2</v>
      </c>
      <c r="B4" s="746"/>
      <c r="C4" s="746"/>
      <c r="D4" s="746"/>
      <c r="E4" s="746"/>
      <c r="F4" s="746"/>
      <c r="G4" s="746"/>
      <c r="H4" s="400"/>
    </row>
    <row r="5" spans="1:8" ht="18" customHeight="1">
      <c r="A5" s="401"/>
      <c r="B5" s="401"/>
      <c r="C5" s="401"/>
      <c r="D5" s="401"/>
      <c r="E5" s="396"/>
      <c r="F5" s="402" t="s">
        <v>3</v>
      </c>
      <c r="G5" s="403" t="s">
        <v>4</v>
      </c>
      <c r="H5" s="404"/>
    </row>
    <row r="6" spans="1:8" ht="18" customHeight="1">
      <c r="A6" s="401"/>
      <c r="B6" s="401"/>
      <c r="C6" s="401"/>
      <c r="D6" s="401"/>
      <c r="E6" s="396"/>
      <c r="F6" s="405" t="s">
        <v>5</v>
      </c>
      <c r="G6" s="406" t="s">
        <v>6</v>
      </c>
      <c r="H6" s="404" t="s">
        <v>7</v>
      </c>
    </row>
    <row r="7" spans="1:8" ht="18" customHeight="1">
      <c r="A7" s="401"/>
      <c r="B7" s="401"/>
      <c r="C7" s="401"/>
      <c r="D7" s="401"/>
      <c r="E7" s="396"/>
      <c r="F7" s="407"/>
      <c r="G7" s="396"/>
      <c r="H7" s="404"/>
    </row>
    <row r="8" spans="1:8" s="408" customFormat="1" ht="18" customHeight="1">
      <c r="A8" s="409"/>
      <c r="B8" s="410" t="s">
        <v>244</v>
      </c>
      <c r="C8" s="409"/>
      <c r="D8" s="409"/>
      <c r="E8" s="409"/>
      <c r="F8" s="409"/>
      <c r="G8" s="409"/>
      <c r="H8" s="409"/>
    </row>
    <row r="9" spans="1:8" s="408" customFormat="1" ht="18" customHeight="1">
      <c r="A9" s="409"/>
      <c r="B9" s="410" t="s">
        <v>245</v>
      </c>
      <c r="C9" s="409"/>
      <c r="D9" s="409"/>
      <c r="E9" s="409"/>
      <c r="F9" s="409"/>
      <c r="G9" s="409"/>
      <c r="H9" s="409"/>
    </row>
    <row r="10" spans="1:8" ht="18" customHeight="1">
      <c r="A10" s="401"/>
      <c r="B10" s="411"/>
      <c r="C10" s="401"/>
      <c r="D10" s="401"/>
      <c r="E10" s="401"/>
      <c r="F10" s="401"/>
      <c r="G10" s="401"/>
      <c r="H10" s="412"/>
    </row>
    <row r="11" spans="1:8" ht="16.5" customHeight="1">
      <c r="A11" s="413"/>
      <c r="B11" s="413"/>
      <c r="C11" s="414" t="s">
        <v>246</v>
      </c>
      <c r="D11" s="413"/>
      <c r="E11" s="413"/>
      <c r="F11" s="413"/>
      <c r="G11" s="413"/>
      <c r="H11" s="413"/>
    </row>
    <row r="12" spans="1:8" ht="16.5" customHeight="1">
      <c r="A12" s="413"/>
      <c r="B12" s="413"/>
      <c r="C12" s="415"/>
      <c r="D12" s="416" t="s">
        <v>247</v>
      </c>
      <c r="E12" s="416" t="s">
        <v>27</v>
      </c>
      <c r="F12" s="417" t="s">
        <v>14</v>
      </c>
      <c r="G12" s="413"/>
      <c r="H12" s="413"/>
    </row>
    <row r="13" spans="1:8" ht="16.5" customHeight="1">
      <c r="A13" s="413"/>
      <c r="B13" s="413"/>
      <c r="C13" s="418" t="s">
        <v>248</v>
      </c>
      <c r="D13" s="419">
        <v>2532</v>
      </c>
      <c r="E13" s="419">
        <v>2627</v>
      </c>
      <c r="F13" s="420">
        <v>5159</v>
      </c>
      <c r="G13" s="413"/>
      <c r="H13" s="413"/>
    </row>
    <row r="14" spans="1:8" ht="16.5" customHeight="1">
      <c r="A14" s="413"/>
      <c r="B14" s="413"/>
      <c r="C14" s="421" t="s">
        <v>249</v>
      </c>
      <c r="D14" s="422">
        <v>29108421</v>
      </c>
      <c r="E14" s="422">
        <v>62745774</v>
      </c>
      <c r="F14" s="423">
        <v>91854195</v>
      </c>
      <c r="G14" s="413"/>
      <c r="H14" s="413"/>
    </row>
    <row r="15" spans="1:8" ht="12" customHeight="1">
      <c r="A15" s="413"/>
      <c r="B15" s="413"/>
      <c r="C15" s="413"/>
      <c r="D15" s="413"/>
      <c r="E15" s="413"/>
      <c r="F15" s="413"/>
      <c r="G15" s="413"/>
      <c r="H15" s="413"/>
    </row>
    <row r="16" spans="1:8" ht="16.5" customHeight="1">
      <c r="A16" s="413"/>
      <c r="B16" s="413"/>
      <c r="C16" s="414" t="s">
        <v>250</v>
      </c>
      <c r="D16" s="424"/>
      <c r="E16" s="413"/>
      <c r="F16" s="413"/>
      <c r="G16" s="413"/>
      <c r="H16" s="413"/>
    </row>
    <row r="17" spans="1:8" ht="16.5" customHeight="1">
      <c r="A17" s="413"/>
      <c r="B17" s="413"/>
      <c r="C17" s="415"/>
      <c r="D17" s="416" t="s">
        <v>247</v>
      </c>
      <c r="E17" s="416" t="s">
        <v>27</v>
      </c>
      <c r="F17" s="417" t="s">
        <v>14</v>
      </c>
      <c r="G17" s="413"/>
      <c r="H17" s="413"/>
    </row>
    <row r="18" spans="1:8" ht="16.5" customHeight="1">
      <c r="A18" s="413"/>
      <c r="B18" s="413"/>
      <c r="C18" s="418" t="s">
        <v>248</v>
      </c>
      <c r="D18" s="425">
        <v>50</v>
      </c>
      <c r="E18" s="425">
        <v>0</v>
      </c>
      <c r="F18" s="426">
        <v>50</v>
      </c>
      <c r="G18" s="413"/>
      <c r="H18" s="413"/>
    </row>
    <row r="19" spans="1:8" ht="16.5" customHeight="1">
      <c r="A19" s="413"/>
      <c r="B19" s="413"/>
      <c r="C19" s="421" t="s">
        <v>249</v>
      </c>
      <c r="D19" s="427">
        <v>628796</v>
      </c>
      <c r="E19" s="427">
        <v>0</v>
      </c>
      <c r="F19" s="428">
        <v>628796</v>
      </c>
      <c r="G19" s="413"/>
      <c r="H19" s="413"/>
    </row>
    <row r="20" spans="1:8" ht="12" customHeight="1">
      <c r="A20" s="413"/>
      <c r="B20" s="413"/>
      <c r="C20" s="413"/>
      <c r="D20" s="413"/>
      <c r="E20" s="413"/>
      <c r="F20" s="413"/>
      <c r="G20" s="413"/>
      <c r="H20" s="413"/>
    </row>
    <row r="21" spans="1:8" ht="16.5" customHeight="1">
      <c r="A21" s="413"/>
      <c r="B21" s="413"/>
      <c r="C21" s="414" t="s">
        <v>251</v>
      </c>
      <c r="D21" s="424"/>
      <c r="E21" s="413"/>
      <c r="F21" s="413"/>
      <c r="G21" s="413"/>
      <c r="H21" s="413"/>
    </row>
    <row r="22" spans="1:8" ht="16.5" customHeight="1">
      <c r="A22" s="413"/>
      <c r="B22" s="413"/>
      <c r="C22" s="415"/>
      <c r="D22" s="416" t="s">
        <v>247</v>
      </c>
      <c r="E22" s="416" t="s">
        <v>27</v>
      </c>
      <c r="F22" s="417" t="s">
        <v>14</v>
      </c>
      <c r="G22" s="413"/>
      <c r="H22" s="413"/>
    </row>
    <row r="23" spans="1:8" ht="16.5" customHeight="1">
      <c r="A23" s="413"/>
      <c r="B23" s="413"/>
      <c r="C23" s="418" t="s">
        <v>248</v>
      </c>
      <c r="D23" s="425">
        <v>28</v>
      </c>
      <c r="E23" s="425">
        <v>82</v>
      </c>
      <c r="F23" s="426">
        <v>110</v>
      </c>
      <c r="G23" s="413"/>
      <c r="H23" s="413"/>
    </row>
    <row r="24" spans="1:8" ht="16.5" customHeight="1">
      <c r="A24" s="413"/>
      <c r="B24" s="413"/>
      <c r="C24" s="421" t="s">
        <v>249</v>
      </c>
      <c r="D24" s="427">
        <v>329095</v>
      </c>
      <c r="E24" s="427">
        <v>617302</v>
      </c>
      <c r="F24" s="428">
        <v>946397</v>
      </c>
      <c r="G24" s="413"/>
      <c r="H24" s="413"/>
    </row>
    <row r="25" spans="1:8" ht="12" customHeight="1">
      <c r="A25" s="413"/>
      <c r="B25" s="413"/>
      <c r="C25" s="413"/>
      <c r="D25" s="413"/>
      <c r="E25" s="413"/>
      <c r="F25" s="413"/>
      <c r="G25" s="413"/>
      <c r="H25" s="413"/>
    </row>
    <row r="26" spans="1:8" ht="16.5" customHeight="1">
      <c r="A26" s="413"/>
      <c r="B26" s="413"/>
      <c r="C26" s="414" t="s">
        <v>252</v>
      </c>
      <c r="D26" s="413"/>
      <c r="E26" s="413"/>
      <c r="F26" s="413"/>
      <c r="G26" s="413"/>
      <c r="H26" s="413"/>
    </row>
    <row r="27" spans="1:8" ht="16.5" customHeight="1">
      <c r="A27" s="413"/>
      <c r="B27" s="413"/>
      <c r="C27" s="415"/>
      <c r="D27" s="416" t="s">
        <v>247</v>
      </c>
      <c r="E27" s="416" t="s">
        <v>27</v>
      </c>
      <c r="F27" s="417" t="s">
        <v>14</v>
      </c>
      <c r="G27" s="413"/>
      <c r="H27" s="413"/>
    </row>
    <row r="28" spans="1:8" ht="16.5" customHeight="1">
      <c r="A28" s="413"/>
      <c r="B28" s="413"/>
      <c r="C28" s="418" t="s">
        <v>248</v>
      </c>
      <c r="D28" s="425">
        <v>2454</v>
      </c>
      <c r="E28" s="425">
        <v>2545</v>
      </c>
      <c r="F28" s="426">
        <v>4999</v>
      </c>
      <c r="G28" s="413"/>
      <c r="H28" s="413"/>
    </row>
    <row r="29" spans="1:8" ht="16.5" customHeight="1">
      <c r="A29" s="413"/>
      <c r="B29" s="413"/>
      <c r="C29" s="421" t="s">
        <v>249</v>
      </c>
      <c r="D29" s="427">
        <v>28150530</v>
      </c>
      <c r="E29" s="427">
        <v>62128472</v>
      </c>
      <c r="F29" s="428">
        <v>90279002</v>
      </c>
      <c r="G29" s="413"/>
      <c r="H29" s="413"/>
    </row>
    <row r="30" spans="1:8" ht="12" customHeight="1">
      <c r="A30" s="413"/>
      <c r="B30" s="413"/>
      <c r="C30" s="413"/>
      <c r="D30" s="413"/>
      <c r="E30" s="413"/>
      <c r="F30" s="413"/>
      <c r="G30" s="413"/>
      <c r="H30" s="413"/>
    </row>
    <row r="31" spans="1:8" ht="16.5" customHeight="1">
      <c r="A31" s="413"/>
      <c r="B31" s="413"/>
      <c r="C31" s="414" t="s">
        <v>253</v>
      </c>
      <c r="D31" s="413"/>
      <c r="E31" s="413"/>
      <c r="F31" s="413"/>
      <c r="G31" s="413"/>
      <c r="H31" s="413"/>
    </row>
    <row r="32" spans="1:8" ht="16.5" customHeight="1">
      <c r="A32" s="413"/>
      <c r="B32" s="413"/>
      <c r="C32" s="429"/>
      <c r="D32" s="416" t="s">
        <v>247</v>
      </c>
      <c r="E32" s="416" t="s">
        <v>27</v>
      </c>
      <c r="F32" s="417" t="s">
        <v>14</v>
      </c>
      <c r="G32" s="413"/>
      <c r="H32" s="413"/>
    </row>
    <row r="33" spans="1:8" ht="16.5" customHeight="1">
      <c r="A33" s="413"/>
      <c r="B33" s="413"/>
      <c r="C33" s="418" t="s">
        <v>248</v>
      </c>
      <c r="D33" s="425">
        <v>1163</v>
      </c>
      <c r="E33" s="425">
        <v>8909</v>
      </c>
      <c r="F33" s="426">
        <v>10072</v>
      </c>
      <c r="G33" s="413"/>
      <c r="H33" s="413"/>
    </row>
    <row r="34" spans="1:8" ht="16.5" customHeight="1">
      <c r="A34" s="413"/>
      <c r="B34" s="413"/>
      <c r="C34" s="421" t="s">
        <v>249</v>
      </c>
      <c r="D34" s="427">
        <v>12813063</v>
      </c>
      <c r="E34" s="427">
        <v>65806117</v>
      </c>
      <c r="F34" s="428">
        <v>78619180</v>
      </c>
      <c r="G34" s="413"/>
      <c r="H34" s="413"/>
    </row>
    <row r="35" spans="1:8" ht="12" customHeight="1">
      <c r="A35" s="413"/>
      <c r="B35" s="413"/>
      <c r="C35" s="413"/>
      <c r="D35" s="413"/>
      <c r="E35" s="413"/>
      <c r="F35" s="413"/>
      <c r="G35" s="413"/>
      <c r="H35" s="413"/>
    </row>
    <row r="36" spans="1:8" ht="16.5" customHeight="1">
      <c r="A36" s="413"/>
      <c r="B36" s="413"/>
      <c r="C36" s="414" t="s">
        <v>254</v>
      </c>
      <c r="D36" s="413"/>
      <c r="E36" s="413"/>
      <c r="F36" s="413"/>
      <c r="G36" s="413"/>
      <c r="H36" s="413"/>
    </row>
    <row r="37" spans="1:8" ht="16.5" customHeight="1">
      <c r="A37" s="413"/>
      <c r="B37" s="413"/>
      <c r="C37" s="429"/>
      <c r="D37" s="416" t="s">
        <v>247</v>
      </c>
      <c r="E37" s="416" t="s">
        <v>27</v>
      </c>
      <c r="F37" s="417" t="s">
        <v>14</v>
      </c>
      <c r="G37" s="413"/>
      <c r="H37" s="413"/>
    </row>
    <row r="38" spans="1:8" ht="16.5" customHeight="1">
      <c r="A38" s="413"/>
      <c r="B38" s="413"/>
      <c r="C38" s="418" t="s">
        <v>248</v>
      </c>
      <c r="D38" s="425">
        <v>155</v>
      </c>
      <c r="E38" s="425">
        <v>14689</v>
      </c>
      <c r="F38" s="426">
        <v>14844</v>
      </c>
      <c r="G38" s="413"/>
      <c r="H38" s="413"/>
    </row>
    <row r="39" spans="1:8" ht="16.5" customHeight="1">
      <c r="A39" s="430"/>
      <c r="B39" s="430"/>
      <c r="C39" s="421" t="s">
        <v>249</v>
      </c>
      <c r="D39" s="427">
        <v>1902860</v>
      </c>
      <c r="E39" s="427">
        <v>190192417</v>
      </c>
      <c r="F39" s="428">
        <v>192095277</v>
      </c>
      <c r="G39" s="430"/>
      <c r="H39" s="430"/>
    </row>
    <row r="40" spans="1:8" ht="12" customHeight="1">
      <c r="A40" s="430"/>
      <c r="B40" s="430"/>
      <c r="C40" s="430"/>
      <c r="D40" s="430"/>
      <c r="E40" s="430"/>
      <c r="F40" s="430"/>
      <c r="G40" s="430"/>
      <c r="H40" s="430"/>
    </row>
    <row r="41" spans="1:8" ht="16.5" customHeight="1">
      <c r="A41" s="430"/>
      <c r="B41" s="430"/>
      <c r="C41" s="414" t="s">
        <v>255</v>
      </c>
      <c r="D41" s="430"/>
      <c r="E41" s="430"/>
      <c r="F41" s="430"/>
      <c r="G41" s="430"/>
      <c r="H41" s="430"/>
    </row>
    <row r="42" spans="1:8" ht="16.5" customHeight="1">
      <c r="A42" s="430"/>
      <c r="B42" s="430"/>
      <c r="C42" s="429"/>
      <c r="D42" s="416" t="s">
        <v>247</v>
      </c>
      <c r="E42" s="416" t="s">
        <v>27</v>
      </c>
      <c r="F42" s="417" t="s">
        <v>14</v>
      </c>
      <c r="G42" s="430"/>
      <c r="H42" s="430"/>
    </row>
    <row r="43" spans="1:8" ht="16.5" customHeight="1">
      <c r="A43" s="430"/>
      <c r="B43" s="430"/>
      <c r="C43" s="418" t="s">
        <v>248</v>
      </c>
      <c r="D43" s="425">
        <v>0</v>
      </c>
      <c r="E43" s="425">
        <v>2623</v>
      </c>
      <c r="F43" s="426">
        <v>2623</v>
      </c>
      <c r="G43" s="430"/>
      <c r="H43" s="430"/>
    </row>
    <row r="44" spans="1:8" ht="16.5" customHeight="1">
      <c r="A44" s="430"/>
      <c r="B44" s="430"/>
      <c r="C44" s="421" t="s">
        <v>249</v>
      </c>
      <c r="D44" s="427">
        <v>0</v>
      </c>
      <c r="E44" s="427">
        <v>27328059</v>
      </c>
      <c r="F44" s="428">
        <v>27328059</v>
      </c>
      <c r="G44" s="430"/>
      <c r="H44" s="430"/>
    </row>
    <row r="45" spans="1:8" ht="12" customHeight="1">
      <c r="A45" s="430"/>
      <c r="B45" s="430"/>
      <c r="C45" s="430"/>
      <c r="D45" s="430"/>
      <c r="E45" s="430"/>
      <c r="F45" s="430"/>
      <c r="G45" s="430"/>
      <c r="H45" s="430"/>
    </row>
    <row r="46" spans="1:8" ht="16.5" customHeight="1">
      <c r="A46" s="430"/>
      <c r="B46" s="430"/>
      <c r="C46" s="414" t="s">
        <v>256</v>
      </c>
      <c r="D46" s="430"/>
      <c r="E46" s="430"/>
      <c r="F46" s="430"/>
      <c r="G46" s="430"/>
      <c r="H46" s="430"/>
    </row>
    <row r="47" spans="1:8" ht="16.5" customHeight="1">
      <c r="A47" s="430"/>
      <c r="B47" s="430"/>
      <c r="C47" s="429"/>
      <c r="D47" s="416" t="s">
        <v>247</v>
      </c>
      <c r="E47" s="416" t="s">
        <v>27</v>
      </c>
      <c r="F47" s="417" t="s">
        <v>14</v>
      </c>
      <c r="G47" s="430"/>
      <c r="H47" s="430"/>
    </row>
    <row r="48" spans="1:8" ht="16.5" customHeight="1">
      <c r="A48" s="430"/>
      <c r="B48" s="430"/>
      <c r="C48" s="418" t="s">
        <v>248</v>
      </c>
      <c r="D48" s="431">
        <v>3850</v>
      </c>
      <c r="E48" s="431">
        <v>28848</v>
      </c>
      <c r="F48" s="432">
        <v>32698</v>
      </c>
      <c r="G48" s="430"/>
      <c r="H48" s="430"/>
    </row>
    <row r="49" spans="1:8" ht="16.5" customHeight="1">
      <c r="A49" s="430"/>
      <c r="B49" s="430"/>
      <c r="C49" s="421" t="s">
        <v>249</v>
      </c>
      <c r="D49" s="433">
        <v>43824344</v>
      </c>
      <c r="E49" s="433">
        <v>346072367</v>
      </c>
      <c r="F49" s="434">
        <v>389896711</v>
      </c>
      <c r="G49" s="430"/>
      <c r="H49" s="430"/>
    </row>
    <row r="50" spans="1:8" ht="16.5" customHeight="1">
      <c r="A50" s="435"/>
      <c r="B50" s="435"/>
      <c r="C50" s="435"/>
      <c r="D50" s="435"/>
      <c r="E50" s="435"/>
      <c r="F50" s="435"/>
      <c r="G50" s="435"/>
      <c r="H50" s="409"/>
    </row>
    <row r="51" spans="1:8" ht="16.5" customHeight="1">
      <c r="A51" s="430"/>
      <c r="B51" s="436" t="s">
        <v>257</v>
      </c>
      <c r="C51" s="430"/>
      <c r="D51" s="430"/>
      <c r="E51" s="430"/>
      <c r="F51" s="430"/>
      <c r="G51" s="430"/>
      <c r="H51" s="430"/>
    </row>
    <row r="52" spans="1:8" ht="6" customHeight="1">
      <c r="A52" s="430"/>
      <c r="B52" s="430"/>
      <c r="C52" s="430"/>
      <c r="D52" s="430"/>
      <c r="E52" s="430"/>
      <c r="F52" s="430"/>
      <c r="G52" s="430"/>
      <c r="H52" s="430"/>
    </row>
    <row r="53" spans="1:8" ht="16.5" customHeight="1">
      <c r="A53" s="430"/>
      <c r="B53" s="430"/>
      <c r="C53" s="429"/>
      <c r="D53" s="416" t="s">
        <v>247</v>
      </c>
      <c r="E53" s="416" t="s">
        <v>27</v>
      </c>
      <c r="F53" s="417" t="s">
        <v>14</v>
      </c>
      <c r="G53" s="430"/>
      <c r="H53" s="430"/>
    </row>
    <row r="54" spans="1:8" ht="16.5" customHeight="1">
      <c r="A54" s="430"/>
      <c r="B54" s="430"/>
      <c r="C54" s="418" t="s">
        <v>248</v>
      </c>
      <c r="D54" s="425">
        <v>0</v>
      </c>
      <c r="E54" s="425">
        <v>0</v>
      </c>
      <c r="F54" s="426">
        <v>0</v>
      </c>
      <c r="G54" s="430"/>
      <c r="H54" s="430"/>
    </row>
    <row r="55" spans="1:8" ht="16.5" customHeight="1">
      <c r="A55" s="430"/>
      <c r="B55" s="430"/>
      <c r="C55" s="421" t="s">
        <v>249</v>
      </c>
      <c r="D55" s="427">
        <v>0</v>
      </c>
      <c r="E55" s="427">
        <v>0</v>
      </c>
      <c r="F55" s="428">
        <v>0</v>
      </c>
      <c r="G55" s="430"/>
      <c r="H55" s="430"/>
    </row>
    <row r="56" spans="1:8" ht="16.5" customHeight="1">
      <c r="A56" s="435"/>
      <c r="B56" s="435"/>
      <c r="C56" s="435"/>
      <c r="D56" s="435"/>
      <c r="E56" s="435"/>
      <c r="F56" s="435"/>
      <c r="G56" s="435"/>
      <c r="H56" s="409"/>
    </row>
  </sheetData>
  <mergeCells count="2">
    <mergeCell ref="A3:G3"/>
    <mergeCell ref="A4:G4"/>
  </mergeCells>
  <phoneticPr fontId="33"/>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ColWidth="10" defaultRowHeight="13.5" customHeight="1"/>
  <cols>
    <col min="1" max="4" width="4.25" style="61" customWidth="1"/>
    <col min="5" max="5" width="15.5" style="61" customWidth="1"/>
    <col min="6" max="6" width="16" style="61" customWidth="1"/>
    <col min="7" max="7" width="7.375" style="61" customWidth="1"/>
    <col min="8" max="8" width="16" style="61" customWidth="1"/>
    <col min="9" max="9" width="15.5" style="61" customWidth="1"/>
    <col min="10" max="10" width="4.5" style="62" customWidth="1"/>
  </cols>
  <sheetData>
    <row r="1" spans="1:10" ht="18" customHeight="1">
      <c r="A1" s="437" t="s">
        <v>243</v>
      </c>
      <c r="J1" s="141"/>
    </row>
    <row r="2" spans="1:10" ht="18" customHeight="1">
      <c r="I2" s="438"/>
      <c r="J2" s="141"/>
    </row>
    <row r="3" spans="1:10" ht="18" customHeight="1">
      <c r="A3" s="792" t="s">
        <v>1</v>
      </c>
      <c r="B3" s="792"/>
      <c r="C3" s="792"/>
      <c r="D3" s="792"/>
      <c r="E3" s="792"/>
      <c r="F3" s="792"/>
      <c r="G3" s="792"/>
      <c r="H3" s="792"/>
      <c r="I3" s="792"/>
      <c r="J3" s="63"/>
    </row>
    <row r="4" spans="1:10" ht="18" customHeight="1">
      <c r="A4" s="793" t="s">
        <v>2</v>
      </c>
      <c r="B4" s="792"/>
      <c r="C4" s="792"/>
      <c r="D4" s="792"/>
      <c r="E4" s="792"/>
      <c r="F4" s="792"/>
      <c r="G4" s="792"/>
      <c r="H4" s="792"/>
      <c r="I4" s="792"/>
      <c r="J4" s="63"/>
    </row>
    <row r="5" spans="1:10" ht="18" customHeight="1">
      <c r="A5" s="63"/>
      <c r="B5" s="63"/>
      <c r="C5" s="63"/>
      <c r="D5" s="63"/>
      <c r="E5" s="63"/>
      <c r="F5" s="63"/>
      <c r="G5" s="62"/>
      <c r="H5" s="229" t="s">
        <v>3</v>
      </c>
      <c r="I5" s="439" t="s">
        <v>4</v>
      </c>
    </row>
    <row r="6" spans="1:10" ht="18" customHeight="1">
      <c r="A6" s="63"/>
      <c r="B6" s="63"/>
      <c r="C6" s="63"/>
      <c r="D6" s="63"/>
      <c r="E6" s="63"/>
      <c r="F6" s="63"/>
      <c r="G6" s="62"/>
      <c r="H6" s="231" t="s">
        <v>5</v>
      </c>
      <c r="I6" s="439" t="s">
        <v>6</v>
      </c>
      <c r="J6" s="62" t="s">
        <v>7</v>
      </c>
    </row>
    <row r="7" spans="1:10" ht="18" customHeight="1">
      <c r="A7" s="63"/>
      <c r="B7" s="63"/>
      <c r="C7" s="63"/>
      <c r="D7" s="63"/>
      <c r="E7" s="63"/>
      <c r="F7" s="63"/>
      <c r="G7" s="62"/>
      <c r="H7" s="64"/>
      <c r="I7" s="65"/>
    </row>
    <row r="8" spans="1:10" s="2" customFormat="1" ht="18" customHeight="1">
      <c r="B8" s="140" t="s">
        <v>244</v>
      </c>
    </row>
    <row r="9" spans="1:10" s="2" customFormat="1" ht="18" customHeight="1">
      <c r="C9" s="140" t="s">
        <v>258</v>
      </c>
    </row>
    <row r="10" spans="1:10" s="2" customFormat="1" ht="16.5" customHeight="1">
      <c r="D10" s="288" t="s">
        <v>259</v>
      </c>
    </row>
    <row r="11" spans="1:10" s="2" customFormat="1" ht="16.5" customHeight="1">
      <c r="D11" s="790" t="s">
        <v>248</v>
      </c>
      <c r="E11" s="791"/>
      <c r="F11" s="440">
        <v>87</v>
      </c>
    </row>
    <row r="12" spans="1:10" s="2" customFormat="1" ht="16.5" customHeight="1">
      <c r="D12" s="769" t="s">
        <v>249</v>
      </c>
      <c r="E12" s="771"/>
      <c r="F12" s="441">
        <v>6663075</v>
      </c>
    </row>
    <row r="13" spans="1:10" s="2" customFormat="1" ht="12" customHeight="1">
      <c r="G13" s="62"/>
      <c r="H13" s="62"/>
    </row>
    <row r="14" spans="1:10" ht="16.5" customHeight="1">
      <c r="E14" s="442" t="s">
        <v>260</v>
      </c>
      <c r="F14" s="62"/>
      <c r="G14" s="62"/>
      <c r="H14" s="62"/>
    </row>
    <row r="15" spans="1:10" ht="16.5" customHeight="1">
      <c r="E15" s="443" t="s">
        <v>248</v>
      </c>
      <c r="F15" s="444">
        <v>4</v>
      </c>
    </row>
    <row r="16" spans="1:10" ht="16.5" customHeight="1">
      <c r="E16" s="445" t="s">
        <v>249</v>
      </c>
      <c r="F16" s="446">
        <v>399187</v>
      </c>
    </row>
    <row r="17" spans="4:6" ht="12" customHeight="1"/>
    <row r="18" spans="4:6" ht="16.5" customHeight="1">
      <c r="E18" s="442" t="s">
        <v>261</v>
      </c>
    </row>
    <row r="19" spans="4:6" ht="16.5" customHeight="1">
      <c r="E19" s="443" t="s">
        <v>248</v>
      </c>
      <c r="F19" s="444">
        <v>8</v>
      </c>
    </row>
    <row r="20" spans="4:6" ht="16.5" customHeight="1">
      <c r="E20" s="445" t="s">
        <v>249</v>
      </c>
      <c r="F20" s="446">
        <v>576873</v>
      </c>
    </row>
    <row r="21" spans="4:6" ht="12" customHeight="1"/>
    <row r="22" spans="4:6" ht="16.5" customHeight="1">
      <c r="E22" s="442" t="s">
        <v>262</v>
      </c>
    </row>
    <row r="23" spans="4:6" ht="16.5" customHeight="1">
      <c r="E23" s="443" t="s">
        <v>248</v>
      </c>
      <c r="F23" s="444">
        <v>75</v>
      </c>
    </row>
    <row r="24" spans="4:6" ht="16.5" customHeight="1">
      <c r="E24" s="445" t="s">
        <v>249</v>
      </c>
      <c r="F24" s="446">
        <v>5687015</v>
      </c>
    </row>
    <row r="25" spans="4:6" ht="12" customHeight="1"/>
    <row r="26" spans="4:6" ht="16.5" customHeight="1">
      <c r="D26" s="442" t="s">
        <v>263</v>
      </c>
    </row>
    <row r="27" spans="4:6" ht="16.5" customHeight="1">
      <c r="D27" s="790" t="s">
        <v>248</v>
      </c>
      <c r="E27" s="791"/>
      <c r="F27" s="444">
        <v>325</v>
      </c>
    </row>
    <row r="28" spans="4:6" ht="16.5" customHeight="1">
      <c r="D28" s="769" t="s">
        <v>249</v>
      </c>
      <c r="E28" s="771"/>
      <c r="F28" s="446">
        <v>11313568</v>
      </c>
    </row>
    <row r="29" spans="4:6" ht="12" customHeight="1"/>
    <row r="30" spans="4:6" ht="16.5" customHeight="1">
      <c r="D30" s="442" t="s">
        <v>264</v>
      </c>
    </row>
    <row r="31" spans="4:6" ht="16.5" customHeight="1">
      <c r="D31" s="790" t="s">
        <v>248</v>
      </c>
      <c r="E31" s="791"/>
      <c r="F31" s="444">
        <v>621</v>
      </c>
    </row>
    <row r="32" spans="4:6" ht="16.5" customHeight="1">
      <c r="D32" s="769" t="s">
        <v>249</v>
      </c>
      <c r="E32" s="771"/>
      <c r="F32" s="446">
        <v>16942636</v>
      </c>
    </row>
    <row r="33" spans="4:6" ht="12" customHeight="1"/>
    <row r="34" spans="4:6" ht="16.5" customHeight="1">
      <c r="D34" s="442" t="s">
        <v>265</v>
      </c>
    </row>
    <row r="35" spans="4:6" ht="16.5" customHeight="1">
      <c r="D35" s="790" t="s">
        <v>248</v>
      </c>
      <c r="E35" s="791"/>
      <c r="F35" s="444">
        <v>912</v>
      </c>
    </row>
    <row r="36" spans="4:6" ht="16.5" customHeight="1">
      <c r="D36" s="769" t="s">
        <v>249</v>
      </c>
      <c r="E36" s="771"/>
      <c r="F36" s="446">
        <v>22278295</v>
      </c>
    </row>
    <row r="37" spans="4:6" ht="12" customHeight="1"/>
    <row r="38" spans="4:6" ht="16.5" customHeight="1">
      <c r="D38" s="442" t="s">
        <v>256</v>
      </c>
    </row>
    <row r="39" spans="4:6" ht="16.5" customHeight="1">
      <c r="D39" s="790" t="s">
        <v>248</v>
      </c>
      <c r="E39" s="791"/>
      <c r="F39" s="440">
        <v>1945</v>
      </c>
    </row>
    <row r="40" spans="4:6" ht="16.5" customHeight="1">
      <c r="D40" s="769" t="s">
        <v>249</v>
      </c>
      <c r="E40" s="771"/>
      <c r="F40" s="441">
        <v>57197574</v>
      </c>
    </row>
    <row r="41" spans="4:6" ht="12" customHeight="1"/>
  </sheetData>
  <sheetProtection selectLockedCells="1" selectUnlockedCells="1"/>
  <mergeCells count="12">
    <mergeCell ref="A3:I3"/>
    <mergeCell ref="A4:I4"/>
    <mergeCell ref="D11:E11"/>
    <mergeCell ref="D12:E12"/>
    <mergeCell ref="D36:E36"/>
    <mergeCell ref="D39:E39"/>
    <mergeCell ref="D40:E40"/>
    <mergeCell ref="D27:E27"/>
    <mergeCell ref="D28:E28"/>
    <mergeCell ref="D31:E31"/>
    <mergeCell ref="D32:E32"/>
    <mergeCell ref="D35:E35"/>
  </mergeCells>
  <phoneticPr fontId="33"/>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zoomScale="85" workbookViewId="0"/>
  </sheetViews>
  <sheetFormatPr defaultRowHeight="0" customHeight="1" zeroHeight="1"/>
  <cols>
    <col min="1" max="2" width="2.5" style="15" customWidth="1"/>
    <col min="3" max="3" width="28.5" style="15" customWidth="1"/>
    <col min="4" max="14" width="16" style="15" customWidth="1"/>
    <col min="15" max="15" width="4.5" style="15" customWidth="1"/>
  </cols>
  <sheetData>
    <row r="1" spans="1:15" ht="18" customHeight="1">
      <c r="A1" s="135" t="s">
        <v>266</v>
      </c>
      <c r="B1" s="13"/>
      <c r="C1" s="12"/>
      <c r="D1" s="12"/>
      <c r="E1" s="12"/>
      <c r="F1" s="12"/>
      <c r="G1" s="12"/>
      <c r="H1" s="12"/>
      <c r="I1" s="12"/>
      <c r="J1" s="12"/>
      <c r="K1" s="12"/>
      <c r="L1" s="12"/>
      <c r="M1" s="12"/>
      <c r="N1" s="12"/>
      <c r="O1" s="136"/>
    </row>
    <row r="2" spans="1:15" ht="18" customHeight="1">
      <c r="A2" s="16"/>
      <c r="B2" s="16"/>
      <c r="C2" s="16"/>
      <c r="D2" s="16"/>
      <c r="E2" s="16"/>
      <c r="F2" s="16"/>
      <c r="G2" s="16"/>
      <c r="H2" s="16"/>
      <c r="I2" s="16"/>
      <c r="J2" s="16"/>
      <c r="K2" s="16"/>
      <c r="L2" s="16"/>
      <c r="M2" s="16"/>
      <c r="N2" s="16"/>
      <c r="O2" s="136"/>
    </row>
    <row r="3" spans="1:15" ht="18" customHeight="1">
      <c r="A3" s="715" t="s">
        <v>1</v>
      </c>
      <c r="B3" s="715"/>
      <c r="C3" s="715"/>
      <c r="D3" s="715"/>
      <c r="E3" s="715"/>
      <c r="F3" s="715"/>
      <c r="G3" s="715"/>
      <c r="H3" s="715"/>
      <c r="I3" s="715"/>
      <c r="J3" s="715"/>
      <c r="K3" s="715"/>
      <c r="L3" s="715"/>
      <c r="M3" s="715"/>
      <c r="N3" s="715"/>
      <c r="O3" s="715"/>
    </row>
    <row r="4" spans="1:15" ht="18" customHeight="1">
      <c r="A4" s="716" t="s">
        <v>2</v>
      </c>
      <c r="B4" s="715"/>
      <c r="C4" s="715"/>
      <c r="D4" s="715"/>
      <c r="E4" s="715"/>
      <c r="F4" s="715"/>
      <c r="G4" s="715"/>
      <c r="H4" s="715"/>
      <c r="I4" s="715"/>
      <c r="J4" s="715"/>
      <c r="K4" s="715"/>
      <c r="L4" s="715"/>
      <c r="M4" s="715"/>
      <c r="N4" s="715"/>
      <c r="O4" s="715"/>
    </row>
    <row r="5" spans="1:15" ht="18" customHeight="1">
      <c r="A5" s="17"/>
      <c r="B5" s="18"/>
      <c r="C5" s="19"/>
      <c r="D5" s="16"/>
      <c r="E5" s="16"/>
      <c r="F5" s="16"/>
      <c r="G5" s="16"/>
      <c r="H5" s="16"/>
      <c r="I5" s="16"/>
      <c r="J5" s="16"/>
      <c r="K5" s="16"/>
      <c r="L5" s="16"/>
      <c r="M5" s="447" t="s">
        <v>32</v>
      </c>
      <c r="N5" s="448" t="s">
        <v>4</v>
      </c>
      <c r="O5" s="16"/>
    </row>
    <row r="6" spans="1:15" ht="18" customHeight="1">
      <c r="A6" s="20"/>
      <c r="B6" s="18"/>
      <c r="C6" s="19"/>
      <c r="D6" s="16"/>
      <c r="E6" s="16"/>
      <c r="F6" s="16"/>
      <c r="G6" s="16"/>
      <c r="H6" s="16"/>
      <c r="I6" s="16"/>
      <c r="J6" s="16"/>
      <c r="K6" s="16"/>
      <c r="L6" s="16"/>
      <c r="M6" s="447" t="s">
        <v>33</v>
      </c>
      <c r="N6" s="449" t="s">
        <v>6</v>
      </c>
      <c r="O6" s="197" t="s">
        <v>7</v>
      </c>
    </row>
    <row r="7" spans="1:15" ht="18" customHeight="1">
      <c r="A7" s="135" t="s">
        <v>206</v>
      </c>
      <c r="B7" s="58"/>
      <c r="C7" s="135"/>
      <c r="D7" s="16"/>
      <c r="E7" s="16"/>
      <c r="F7" s="16"/>
      <c r="G7" s="16"/>
      <c r="H7" s="16"/>
      <c r="I7" s="16"/>
      <c r="J7" s="16"/>
      <c r="K7" s="16"/>
      <c r="L7" s="16"/>
      <c r="M7" s="59"/>
      <c r="N7" s="60"/>
      <c r="O7" s="16"/>
    </row>
    <row r="8" spans="1:15" ht="18" customHeight="1">
      <c r="A8" s="20"/>
      <c r="B8" s="135" t="s">
        <v>267</v>
      </c>
      <c r="C8" s="20"/>
      <c r="D8" s="19"/>
      <c r="E8" s="19"/>
      <c r="F8" s="19"/>
      <c r="G8" s="19"/>
      <c r="H8" s="19"/>
      <c r="I8" s="19"/>
      <c r="J8" s="19"/>
      <c r="K8" s="19"/>
      <c r="L8" s="19"/>
      <c r="M8" s="19"/>
      <c r="N8" s="19"/>
      <c r="O8" s="16"/>
    </row>
    <row r="9" spans="1:15" ht="18" customHeight="1">
      <c r="A9" s="20"/>
      <c r="B9" s="58"/>
      <c r="C9" s="135" t="s">
        <v>268</v>
      </c>
      <c r="D9" s="19"/>
      <c r="E9" s="19"/>
      <c r="F9" s="19"/>
      <c r="G9" s="19"/>
      <c r="H9" s="19"/>
      <c r="I9" s="19"/>
      <c r="J9" s="19"/>
      <c r="K9" s="19"/>
      <c r="L9" s="19"/>
      <c r="M9" s="19"/>
      <c r="N9" s="19"/>
      <c r="O9" s="16"/>
    </row>
    <row r="10" spans="1:15" s="30" customFormat="1" ht="18" customHeight="1">
      <c r="A10" s="19"/>
      <c r="B10" s="19"/>
      <c r="C10" s="794"/>
      <c r="D10" s="761" t="s">
        <v>155</v>
      </c>
      <c r="E10" s="761"/>
      <c r="F10" s="762"/>
      <c r="G10" s="763" t="s">
        <v>156</v>
      </c>
      <c r="H10" s="764"/>
      <c r="I10" s="764"/>
      <c r="J10" s="764"/>
      <c r="K10" s="764"/>
      <c r="L10" s="764"/>
      <c r="M10" s="764"/>
      <c r="N10" s="765" t="s">
        <v>87</v>
      </c>
      <c r="O10" s="19"/>
    </row>
    <row r="11" spans="1:15" s="30" customFormat="1" ht="18" customHeight="1">
      <c r="A11" s="19"/>
      <c r="B11" s="19"/>
      <c r="C11" s="795"/>
      <c r="D11" s="271" t="s">
        <v>130</v>
      </c>
      <c r="E11" s="271" t="s">
        <v>131</v>
      </c>
      <c r="F11" s="272" t="s">
        <v>14</v>
      </c>
      <c r="G11" s="273" t="s">
        <v>132</v>
      </c>
      <c r="H11" s="271" t="s">
        <v>133</v>
      </c>
      <c r="I11" s="271" t="s">
        <v>134</v>
      </c>
      <c r="J11" s="271" t="s">
        <v>135</v>
      </c>
      <c r="K11" s="271" t="s">
        <v>136</v>
      </c>
      <c r="L11" s="271" t="s">
        <v>137</v>
      </c>
      <c r="M11" s="272" t="s">
        <v>14</v>
      </c>
      <c r="N11" s="766"/>
      <c r="O11" s="19"/>
    </row>
    <row r="12" spans="1:15" s="30" customFormat="1" ht="18" customHeight="1">
      <c r="A12" s="41"/>
      <c r="B12" s="42"/>
      <c r="C12" s="280" t="s">
        <v>269</v>
      </c>
      <c r="D12" s="450">
        <v>0</v>
      </c>
      <c r="E12" s="450">
        <v>0</v>
      </c>
      <c r="F12" s="451">
        <f t="shared" ref="F12:F18" si="0">D12+E12</f>
        <v>0</v>
      </c>
      <c r="G12" s="452"/>
      <c r="H12" s="450">
        <v>0</v>
      </c>
      <c r="I12" s="450">
        <v>0</v>
      </c>
      <c r="J12" s="450">
        <v>0</v>
      </c>
      <c r="K12" s="450">
        <v>0</v>
      </c>
      <c r="L12" s="450">
        <v>0</v>
      </c>
      <c r="M12" s="451">
        <f t="shared" ref="M12:M18" si="1">+SUM(G12:L12)</f>
        <v>0</v>
      </c>
      <c r="N12" s="453">
        <f t="shared" ref="N12:N18" si="2">F12+M12</f>
        <v>0</v>
      </c>
      <c r="O12" s="19"/>
    </row>
    <row r="13" spans="1:15" s="30" customFormat="1" ht="18" customHeight="1">
      <c r="A13" s="41"/>
      <c r="B13" s="42"/>
      <c r="C13" s="454" t="s">
        <v>270</v>
      </c>
      <c r="D13" s="450">
        <v>0</v>
      </c>
      <c r="E13" s="450">
        <v>0</v>
      </c>
      <c r="F13" s="451">
        <f t="shared" si="0"/>
        <v>0</v>
      </c>
      <c r="G13" s="452"/>
      <c r="H13" s="450">
        <v>0</v>
      </c>
      <c r="I13" s="450">
        <v>0</v>
      </c>
      <c r="J13" s="450">
        <v>0</v>
      </c>
      <c r="K13" s="450">
        <v>0</v>
      </c>
      <c r="L13" s="450">
        <v>0</v>
      </c>
      <c r="M13" s="451">
        <f t="shared" si="1"/>
        <v>0</v>
      </c>
      <c r="N13" s="453">
        <f t="shared" si="2"/>
        <v>0</v>
      </c>
      <c r="O13" s="19"/>
    </row>
    <row r="14" spans="1:15" s="30" customFormat="1" ht="18" customHeight="1">
      <c r="A14" s="41"/>
      <c r="B14" s="42"/>
      <c r="C14" s="454" t="s">
        <v>271</v>
      </c>
      <c r="D14" s="450">
        <v>0</v>
      </c>
      <c r="E14" s="450">
        <v>0</v>
      </c>
      <c r="F14" s="451">
        <f t="shared" si="0"/>
        <v>0</v>
      </c>
      <c r="G14" s="452"/>
      <c r="H14" s="450">
        <v>0</v>
      </c>
      <c r="I14" s="450">
        <v>0</v>
      </c>
      <c r="J14" s="450">
        <v>0</v>
      </c>
      <c r="K14" s="450">
        <v>0</v>
      </c>
      <c r="L14" s="450">
        <v>0</v>
      </c>
      <c r="M14" s="451">
        <f t="shared" si="1"/>
        <v>0</v>
      </c>
      <c r="N14" s="453">
        <f t="shared" si="2"/>
        <v>0</v>
      </c>
      <c r="O14" s="19"/>
    </row>
    <row r="15" spans="1:15" s="30" customFormat="1" ht="18" customHeight="1">
      <c r="A15" s="41"/>
      <c r="B15" s="42"/>
      <c r="C15" s="454" t="s">
        <v>272</v>
      </c>
      <c r="D15" s="450">
        <v>0</v>
      </c>
      <c r="E15" s="450">
        <v>0</v>
      </c>
      <c r="F15" s="451">
        <f t="shared" si="0"/>
        <v>0</v>
      </c>
      <c r="G15" s="452"/>
      <c r="H15" s="450">
        <v>0</v>
      </c>
      <c r="I15" s="450">
        <v>0</v>
      </c>
      <c r="J15" s="450">
        <v>0</v>
      </c>
      <c r="K15" s="450">
        <v>0</v>
      </c>
      <c r="L15" s="450">
        <v>0</v>
      </c>
      <c r="M15" s="451">
        <f t="shared" si="1"/>
        <v>0</v>
      </c>
      <c r="N15" s="453">
        <f t="shared" si="2"/>
        <v>0</v>
      </c>
      <c r="O15" s="19"/>
    </row>
    <row r="16" spans="1:15" s="30" customFormat="1" ht="18" customHeight="1">
      <c r="A16" s="41"/>
      <c r="B16" s="42"/>
      <c r="C16" s="280" t="s">
        <v>273</v>
      </c>
      <c r="D16" s="450">
        <v>0</v>
      </c>
      <c r="E16" s="450">
        <v>0</v>
      </c>
      <c r="F16" s="451">
        <f t="shared" si="0"/>
        <v>0</v>
      </c>
      <c r="G16" s="452"/>
      <c r="H16" s="450">
        <v>0</v>
      </c>
      <c r="I16" s="450">
        <v>0</v>
      </c>
      <c r="J16" s="450">
        <v>0</v>
      </c>
      <c r="K16" s="450">
        <v>0</v>
      </c>
      <c r="L16" s="450">
        <v>0</v>
      </c>
      <c r="M16" s="451">
        <f t="shared" si="1"/>
        <v>0</v>
      </c>
      <c r="N16" s="453">
        <f t="shared" si="2"/>
        <v>0</v>
      </c>
      <c r="O16" s="19"/>
    </row>
    <row r="17" spans="1:15" s="455" customFormat="1" ht="18" customHeight="1">
      <c r="A17" s="456"/>
      <c r="B17" s="457"/>
      <c r="C17" s="280" t="s">
        <v>27</v>
      </c>
      <c r="D17" s="450">
        <v>0</v>
      </c>
      <c r="E17" s="450">
        <v>0</v>
      </c>
      <c r="F17" s="451">
        <f t="shared" si="0"/>
        <v>0</v>
      </c>
      <c r="G17" s="452"/>
      <c r="H17" s="450">
        <v>0</v>
      </c>
      <c r="I17" s="450">
        <v>0</v>
      </c>
      <c r="J17" s="450">
        <v>0</v>
      </c>
      <c r="K17" s="450">
        <v>0</v>
      </c>
      <c r="L17" s="450">
        <v>0</v>
      </c>
      <c r="M17" s="451">
        <f t="shared" si="1"/>
        <v>0</v>
      </c>
      <c r="N17" s="453">
        <f t="shared" si="2"/>
        <v>0</v>
      </c>
      <c r="O17" s="458"/>
    </row>
    <row r="18" spans="1:15" s="30" customFormat="1" ht="18" customHeight="1">
      <c r="A18" s="19"/>
      <c r="B18" s="19"/>
      <c r="C18" s="281" t="s">
        <v>222</v>
      </c>
      <c r="D18" s="459">
        <f>SUM(D12:D17)</f>
        <v>0</v>
      </c>
      <c r="E18" s="459">
        <f>SUM(E12:E17)</f>
        <v>0</v>
      </c>
      <c r="F18" s="460">
        <f t="shared" si="0"/>
        <v>0</v>
      </c>
      <c r="G18" s="461"/>
      <c r="H18" s="459">
        <f>SUM(H12:H17)</f>
        <v>0</v>
      </c>
      <c r="I18" s="459">
        <f>SUM(I12:I17)</f>
        <v>0</v>
      </c>
      <c r="J18" s="459">
        <f>SUM(J12:J17)</f>
        <v>0</v>
      </c>
      <c r="K18" s="459">
        <f>SUM(K12:K17)</f>
        <v>0</v>
      </c>
      <c r="L18" s="459">
        <f>SUM(L12:L17)</f>
        <v>0</v>
      </c>
      <c r="M18" s="460">
        <f t="shared" si="1"/>
        <v>0</v>
      </c>
      <c r="N18" s="462">
        <f t="shared" si="2"/>
        <v>0</v>
      </c>
      <c r="O18" s="19"/>
    </row>
    <row r="19" spans="1:15" s="30" customFormat="1" ht="12" customHeight="1">
      <c r="A19" s="19"/>
      <c r="B19" s="19"/>
      <c r="C19" s="19"/>
      <c r="D19" s="19"/>
      <c r="E19" s="19"/>
      <c r="F19" s="19"/>
      <c r="G19" s="19"/>
      <c r="H19" s="19"/>
      <c r="I19" s="19"/>
      <c r="J19" s="19"/>
      <c r="K19" s="19"/>
      <c r="L19" s="19"/>
      <c r="M19" s="19"/>
      <c r="N19" s="19"/>
      <c r="O19" s="19"/>
    </row>
    <row r="20" spans="1:15" s="30" customFormat="1" ht="18" customHeight="1">
      <c r="A20" s="19"/>
      <c r="B20" s="19"/>
      <c r="C20" s="135" t="s">
        <v>274</v>
      </c>
      <c r="D20" s="19"/>
      <c r="E20" s="19"/>
      <c r="F20" s="19"/>
      <c r="G20" s="19"/>
      <c r="H20" s="19"/>
      <c r="I20" s="19"/>
      <c r="J20" s="19"/>
      <c r="K20" s="19"/>
      <c r="L20" s="19"/>
      <c r="M20" s="19"/>
      <c r="N20" s="19"/>
      <c r="O20" s="19"/>
    </row>
    <row r="21" spans="1:15" s="30" customFormat="1" ht="18" customHeight="1">
      <c r="A21" s="41"/>
      <c r="B21" s="42"/>
      <c r="C21" s="794"/>
      <c r="D21" s="761" t="s">
        <v>155</v>
      </c>
      <c r="E21" s="761"/>
      <c r="F21" s="762"/>
      <c r="G21" s="763" t="s">
        <v>156</v>
      </c>
      <c r="H21" s="764"/>
      <c r="I21" s="764"/>
      <c r="J21" s="764"/>
      <c r="K21" s="764"/>
      <c r="L21" s="764"/>
      <c r="M21" s="764"/>
      <c r="N21" s="765" t="s">
        <v>87</v>
      </c>
      <c r="O21" s="19"/>
    </row>
    <row r="22" spans="1:15" s="30" customFormat="1" ht="18" customHeight="1">
      <c r="A22" s="41"/>
      <c r="B22" s="42"/>
      <c r="C22" s="795"/>
      <c r="D22" s="271" t="s">
        <v>130</v>
      </c>
      <c r="E22" s="271" t="s">
        <v>131</v>
      </c>
      <c r="F22" s="272" t="s">
        <v>14</v>
      </c>
      <c r="G22" s="273" t="s">
        <v>132</v>
      </c>
      <c r="H22" s="271" t="s">
        <v>133</v>
      </c>
      <c r="I22" s="271" t="s">
        <v>134</v>
      </c>
      <c r="J22" s="271" t="s">
        <v>135</v>
      </c>
      <c r="K22" s="271" t="s">
        <v>136</v>
      </c>
      <c r="L22" s="271" t="s">
        <v>137</v>
      </c>
      <c r="M22" s="272" t="s">
        <v>14</v>
      </c>
      <c r="N22" s="766"/>
      <c r="O22" s="19"/>
    </row>
    <row r="23" spans="1:15" s="30" customFormat="1" ht="18" customHeight="1">
      <c r="A23" s="19"/>
      <c r="B23" s="19"/>
      <c r="C23" s="280" t="s">
        <v>269</v>
      </c>
      <c r="D23" s="450">
        <v>0</v>
      </c>
      <c r="E23" s="450">
        <v>0</v>
      </c>
      <c r="F23" s="451">
        <f t="shared" ref="F23:F29" si="3">D23+E23</f>
        <v>0</v>
      </c>
      <c r="G23" s="211"/>
      <c r="H23" s="450">
        <v>0</v>
      </c>
      <c r="I23" s="450">
        <v>0</v>
      </c>
      <c r="J23" s="450">
        <v>0</v>
      </c>
      <c r="K23" s="450">
        <v>0</v>
      </c>
      <c r="L23" s="450">
        <v>0</v>
      </c>
      <c r="M23" s="451">
        <f t="shared" ref="M23:M29" si="4">+SUM(G23:L23)</f>
        <v>0</v>
      </c>
      <c r="N23" s="453">
        <f t="shared" ref="N23:N29" si="5">F23+M23</f>
        <v>0</v>
      </c>
      <c r="O23" s="19"/>
    </row>
    <row r="24" spans="1:15" s="30" customFormat="1" ht="18" customHeight="1">
      <c r="A24" s="19"/>
      <c r="B24" s="19"/>
      <c r="C24" s="454" t="s">
        <v>270</v>
      </c>
      <c r="D24" s="450">
        <v>0</v>
      </c>
      <c r="E24" s="450">
        <v>0</v>
      </c>
      <c r="F24" s="451">
        <f t="shared" si="3"/>
        <v>0</v>
      </c>
      <c r="G24" s="211"/>
      <c r="H24" s="450">
        <v>0</v>
      </c>
      <c r="I24" s="450">
        <v>0</v>
      </c>
      <c r="J24" s="450">
        <v>0</v>
      </c>
      <c r="K24" s="450">
        <v>0</v>
      </c>
      <c r="L24" s="450">
        <v>0</v>
      </c>
      <c r="M24" s="451">
        <f t="shared" si="4"/>
        <v>0</v>
      </c>
      <c r="N24" s="453">
        <f t="shared" si="5"/>
        <v>0</v>
      </c>
      <c r="O24" s="19"/>
    </row>
    <row r="25" spans="1:15" s="57" customFormat="1" ht="18" customHeight="1">
      <c r="A25" s="19"/>
      <c r="B25" s="19"/>
      <c r="C25" s="454" t="s">
        <v>271</v>
      </c>
      <c r="D25" s="450">
        <v>0</v>
      </c>
      <c r="E25" s="450">
        <v>0</v>
      </c>
      <c r="F25" s="451">
        <f t="shared" si="3"/>
        <v>0</v>
      </c>
      <c r="G25" s="211"/>
      <c r="H25" s="450">
        <v>0</v>
      </c>
      <c r="I25" s="450">
        <v>0</v>
      </c>
      <c r="J25" s="450">
        <v>0</v>
      </c>
      <c r="K25" s="450">
        <v>0</v>
      </c>
      <c r="L25" s="450">
        <v>0</v>
      </c>
      <c r="M25" s="451">
        <f t="shared" si="4"/>
        <v>0</v>
      </c>
      <c r="N25" s="453">
        <f t="shared" si="5"/>
        <v>0</v>
      </c>
      <c r="O25" s="19"/>
    </row>
    <row r="26" spans="1:15" s="30" customFormat="1" ht="18" customHeight="1">
      <c r="A26" s="19"/>
      <c r="B26" s="19"/>
      <c r="C26" s="454" t="s">
        <v>272</v>
      </c>
      <c r="D26" s="450">
        <v>0</v>
      </c>
      <c r="E26" s="450">
        <v>0</v>
      </c>
      <c r="F26" s="451">
        <f t="shared" si="3"/>
        <v>0</v>
      </c>
      <c r="G26" s="211"/>
      <c r="H26" s="450">
        <v>0</v>
      </c>
      <c r="I26" s="450">
        <v>0</v>
      </c>
      <c r="J26" s="450">
        <v>0</v>
      </c>
      <c r="K26" s="450">
        <v>0</v>
      </c>
      <c r="L26" s="450">
        <v>0</v>
      </c>
      <c r="M26" s="451">
        <f t="shared" si="4"/>
        <v>0</v>
      </c>
      <c r="N26" s="453">
        <f t="shared" si="5"/>
        <v>0</v>
      </c>
      <c r="O26" s="19"/>
    </row>
    <row r="27" spans="1:15" s="455" customFormat="1" ht="18" customHeight="1">
      <c r="A27" s="458"/>
      <c r="B27" s="458"/>
      <c r="C27" s="454" t="s">
        <v>273</v>
      </c>
      <c r="D27" s="450">
        <v>0</v>
      </c>
      <c r="E27" s="450">
        <v>0</v>
      </c>
      <c r="F27" s="451">
        <f t="shared" si="3"/>
        <v>0</v>
      </c>
      <c r="G27" s="452"/>
      <c r="H27" s="450">
        <v>0</v>
      </c>
      <c r="I27" s="450">
        <v>0</v>
      </c>
      <c r="J27" s="450">
        <v>0</v>
      </c>
      <c r="K27" s="450">
        <v>0</v>
      </c>
      <c r="L27" s="450">
        <v>0</v>
      </c>
      <c r="M27" s="451">
        <f t="shared" si="4"/>
        <v>0</v>
      </c>
      <c r="N27" s="453">
        <f t="shared" si="5"/>
        <v>0</v>
      </c>
      <c r="O27" s="458"/>
    </row>
    <row r="28" spans="1:15" s="30" customFormat="1" ht="18" customHeight="1">
      <c r="A28" s="41"/>
      <c r="B28" s="42"/>
      <c r="C28" s="280" t="s">
        <v>27</v>
      </c>
      <c r="D28" s="450">
        <v>0</v>
      </c>
      <c r="E28" s="450">
        <v>0</v>
      </c>
      <c r="F28" s="451">
        <f t="shared" si="3"/>
        <v>0</v>
      </c>
      <c r="G28" s="211"/>
      <c r="H28" s="450">
        <v>0</v>
      </c>
      <c r="I28" s="450">
        <v>0</v>
      </c>
      <c r="J28" s="450">
        <v>0</v>
      </c>
      <c r="K28" s="450">
        <v>0</v>
      </c>
      <c r="L28" s="450">
        <v>0</v>
      </c>
      <c r="M28" s="451">
        <f t="shared" si="4"/>
        <v>0</v>
      </c>
      <c r="N28" s="453">
        <f t="shared" si="5"/>
        <v>0</v>
      </c>
      <c r="O28" s="19"/>
    </row>
    <row r="29" spans="1:15" s="30" customFormat="1" ht="18" customHeight="1">
      <c r="A29" s="41"/>
      <c r="B29" s="42"/>
      <c r="C29" s="281" t="s">
        <v>222</v>
      </c>
      <c r="D29" s="459">
        <f>SUM(D23:D28)</f>
        <v>0</v>
      </c>
      <c r="E29" s="459">
        <f>SUM(E23:E28)</f>
        <v>0</v>
      </c>
      <c r="F29" s="460">
        <f t="shared" si="3"/>
        <v>0</v>
      </c>
      <c r="G29" s="463"/>
      <c r="H29" s="459">
        <f>SUM(H23:H28)</f>
        <v>0</v>
      </c>
      <c r="I29" s="459">
        <f>SUM(I23:I28)</f>
        <v>0</v>
      </c>
      <c r="J29" s="459">
        <f>SUM(J23:J28)</f>
        <v>0</v>
      </c>
      <c r="K29" s="459">
        <f>SUM(K23:K28)</f>
        <v>0</v>
      </c>
      <c r="L29" s="459">
        <f>SUM(L23:L28)</f>
        <v>0</v>
      </c>
      <c r="M29" s="460">
        <f t="shared" si="4"/>
        <v>0</v>
      </c>
      <c r="N29" s="462">
        <f t="shared" si="5"/>
        <v>0</v>
      </c>
      <c r="O29" s="19"/>
    </row>
    <row r="30" spans="1:15" s="30" customFormat="1" ht="12" customHeight="1">
      <c r="A30" s="41"/>
      <c r="B30" s="42"/>
      <c r="C30" s="19"/>
      <c r="D30" s="19"/>
      <c r="E30" s="19"/>
      <c r="F30" s="19"/>
      <c r="G30" s="19"/>
      <c r="H30" s="19"/>
      <c r="I30" s="19"/>
      <c r="J30" s="19"/>
      <c r="K30" s="19"/>
      <c r="L30" s="19"/>
      <c r="M30" s="19"/>
      <c r="N30" s="19"/>
      <c r="O30" s="19"/>
    </row>
    <row r="31" spans="1:15" s="30" customFormat="1" ht="21" customHeight="1">
      <c r="A31" s="19"/>
      <c r="B31" s="19"/>
      <c r="C31" s="135" t="s">
        <v>275</v>
      </c>
      <c r="D31" s="19"/>
      <c r="E31" s="19"/>
      <c r="F31" s="19"/>
      <c r="G31" s="19"/>
      <c r="H31" s="19"/>
      <c r="I31" s="19"/>
      <c r="J31" s="19"/>
      <c r="K31" s="19"/>
      <c r="L31" s="19"/>
      <c r="M31" s="19"/>
      <c r="N31" s="19"/>
      <c r="O31" s="19"/>
    </row>
    <row r="32" spans="1:15" s="30" customFormat="1" ht="18" customHeight="1">
      <c r="A32" s="41"/>
      <c r="B32" s="42"/>
      <c r="C32" s="794"/>
      <c r="D32" s="761" t="s">
        <v>155</v>
      </c>
      <c r="E32" s="761"/>
      <c r="F32" s="762"/>
      <c r="G32" s="763" t="s">
        <v>156</v>
      </c>
      <c r="H32" s="764"/>
      <c r="I32" s="764"/>
      <c r="J32" s="764"/>
      <c r="K32" s="764"/>
      <c r="L32" s="764"/>
      <c r="M32" s="764"/>
      <c r="N32" s="765" t="s">
        <v>87</v>
      </c>
      <c r="O32" s="19"/>
    </row>
    <row r="33" spans="1:15" s="30" customFormat="1" ht="18" customHeight="1">
      <c r="A33" s="41"/>
      <c r="B33" s="42"/>
      <c r="C33" s="795"/>
      <c r="D33" s="271" t="s">
        <v>130</v>
      </c>
      <c r="E33" s="271" t="s">
        <v>131</v>
      </c>
      <c r="F33" s="272" t="s">
        <v>14</v>
      </c>
      <c r="G33" s="273" t="s">
        <v>132</v>
      </c>
      <c r="H33" s="271" t="s">
        <v>133</v>
      </c>
      <c r="I33" s="271" t="s">
        <v>134</v>
      </c>
      <c r="J33" s="271" t="s">
        <v>135</v>
      </c>
      <c r="K33" s="271" t="s">
        <v>136</v>
      </c>
      <c r="L33" s="271" t="s">
        <v>137</v>
      </c>
      <c r="M33" s="272" t="s">
        <v>14</v>
      </c>
      <c r="N33" s="766"/>
      <c r="O33" s="19"/>
    </row>
    <row r="34" spans="1:15" s="30" customFormat="1" ht="18" customHeight="1">
      <c r="A34" s="19"/>
      <c r="B34" s="19"/>
      <c r="C34" s="280" t="s">
        <v>269</v>
      </c>
      <c r="D34" s="450">
        <v>0</v>
      </c>
      <c r="E34" s="450">
        <v>0</v>
      </c>
      <c r="F34" s="451">
        <f t="shared" ref="F34:F40" si="6">D34+E34</f>
        <v>0</v>
      </c>
      <c r="G34" s="211"/>
      <c r="H34" s="450">
        <v>0</v>
      </c>
      <c r="I34" s="450">
        <v>0</v>
      </c>
      <c r="J34" s="450">
        <v>0</v>
      </c>
      <c r="K34" s="450">
        <v>0</v>
      </c>
      <c r="L34" s="450">
        <v>0</v>
      </c>
      <c r="M34" s="451">
        <f t="shared" ref="M34:M40" si="7">+SUM(G34:L34)</f>
        <v>0</v>
      </c>
      <c r="N34" s="453">
        <f t="shared" ref="N34:N40" si="8">F34+M34</f>
        <v>0</v>
      </c>
      <c r="O34" s="19"/>
    </row>
    <row r="35" spans="1:15" s="30" customFormat="1" ht="18" customHeight="1">
      <c r="A35" s="19"/>
      <c r="B35" s="19"/>
      <c r="C35" s="454" t="s">
        <v>270</v>
      </c>
      <c r="D35" s="450">
        <v>0</v>
      </c>
      <c r="E35" s="450">
        <v>0</v>
      </c>
      <c r="F35" s="451">
        <f t="shared" si="6"/>
        <v>0</v>
      </c>
      <c r="G35" s="211"/>
      <c r="H35" s="450">
        <v>0</v>
      </c>
      <c r="I35" s="450">
        <v>0</v>
      </c>
      <c r="J35" s="450">
        <v>0</v>
      </c>
      <c r="K35" s="450">
        <v>0</v>
      </c>
      <c r="L35" s="450">
        <v>0</v>
      </c>
      <c r="M35" s="451">
        <f t="shared" si="7"/>
        <v>0</v>
      </c>
      <c r="N35" s="453">
        <f t="shared" si="8"/>
        <v>0</v>
      </c>
      <c r="O35" s="19"/>
    </row>
    <row r="36" spans="1:15" s="57" customFormat="1" ht="18" customHeight="1">
      <c r="A36" s="19"/>
      <c r="B36" s="19"/>
      <c r="C36" s="454" t="s">
        <v>271</v>
      </c>
      <c r="D36" s="450">
        <v>0</v>
      </c>
      <c r="E36" s="450">
        <v>0</v>
      </c>
      <c r="F36" s="451">
        <f t="shared" si="6"/>
        <v>0</v>
      </c>
      <c r="G36" s="211"/>
      <c r="H36" s="450">
        <v>0</v>
      </c>
      <c r="I36" s="450">
        <v>0</v>
      </c>
      <c r="J36" s="450">
        <v>0</v>
      </c>
      <c r="K36" s="450">
        <v>0</v>
      </c>
      <c r="L36" s="450">
        <v>0</v>
      </c>
      <c r="M36" s="451">
        <f t="shared" si="7"/>
        <v>0</v>
      </c>
      <c r="N36" s="453">
        <f t="shared" si="8"/>
        <v>0</v>
      </c>
      <c r="O36" s="19"/>
    </row>
    <row r="37" spans="1:15" s="30" customFormat="1" ht="18" customHeight="1">
      <c r="A37" s="19"/>
      <c r="B37" s="19"/>
      <c r="C37" s="454" t="s">
        <v>272</v>
      </c>
      <c r="D37" s="450">
        <v>0</v>
      </c>
      <c r="E37" s="450">
        <v>0</v>
      </c>
      <c r="F37" s="451">
        <f t="shared" si="6"/>
        <v>0</v>
      </c>
      <c r="G37" s="211"/>
      <c r="H37" s="450">
        <v>0</v>
      </c>
      <c r="I37" s="450">
        <v>0</v>
      </c>
      <c r="J37" s="450">
        <v>0</v>
      </c>
      <c r="K37" s="450">
        <v>0</v>
      </c>
      <c r="L37" s="450">
        <v>0</v>
      </c>
      <c r="M37" s="451">
        <f t="shared" si="7"/>
        <v>0</v>
      </c>
      <c r="N37" s="453">
        <f t="shared" si="8"/>
        <v>0</v>
      </c>
      <c r="O37" s="19"/>
    </row>
    <row r="38" spans="1:15" s="455" customFormat="1" ht="18" customHeight="1">
      <c r="A38" s="458"/>
      <c r="B38" s="458"/>
      <c r="C38" s="454" t="s">
        <v>273</v>
      </c>
      <c r="D38" s="450">
        <v>0</v>
      </c>
      <c r="E38" s="450">
        <v>0</v>
      </c>
      <c r="F38" s="451">
        <f t="shared" si="6"/>
        <v>0</v>
      </c>
      <c r="G38" s="452"/>
      <c r="H38" s="450">
        <v>0</v>
      </c>
      <c r="I38" s="450">
        <v>0</v>
      </c>
      <c r="J38" s="450">
        <v>0</v>
      </c>
      <c r="K38" s="450">
        <v>0</v>
      </c>
      <c r="L38" s="450">
        <v>0</v>
      </c>
      <c r="M38" s="451">
        <f t="shared" si="7"/>
        <v>0</v>
      </c>
      <c r="N38" s="453">
        <f t="shared" si="8"/>
        <v>0</v>
      </c>
      <c r="O38" s="458"/>
    </row>
    <row r="39" spans="1:15" s="30" customFormat="1" ht="18" customHeight="1">
      <c r="A39" s="41"/>
      <c r="B39" s="42"/>
      <c r="C39" s="280" t="s">
        <v>27</v>
      </c>
      <c r="D39" s="450">
        <v>0</v>
      </c>
      <c r="E39" s="450">
        <v>0</v>
      </c>
      <c r="F39" s="451">
        <f t="shared" si="6"/>
        <v>0</v>
      </c>
      <c r="G39" s="211"/>
      <c r="H39" s="450">
        <v>0</v>
      </c>
      <c r="I39" s="450">
        <v>0</v>
      </c>
      <c r="J39" s="450">
        <v>0</v>
      </c>
      <c r="K39" s="450">
        <v>0</v>
      </c>
      <c r="L39" s="450">
        <v>0</v>
      </c>
      <c r="M39" s="451">
        <f t="shared" si="7"/>
        <v>0</v>
      </c>
      <c r="N39" s="453">
        <f t="shared" si="8"/>
        <v>0</v>
      </c>
      <c r="O39" s="19"/>
    </row>
    <row r="40" spans="1:15" s="30" customFormat="1" ht="18" customHeight="1">
      <c r="A40" s="41"/>
      <c r="B40" s="42"/>
      <c r="C40" s="281" t="s">
        <v>222</v>
      </c>
      <c r="D40" s="459">
        <f>SUM(D34:D39)</f>
        <v>0</v>
      </c>
      <c r="E40" s="459">
        <f>SUM(E34:E39)</f>
        <v>0</v>
      </c>
      <c r="F40" s="460">
        <f t="shared" si="6"/>
        <v>0</v>
      </c>
      <c r="G40" s="463"/>
      <c r="H40" s="459">
        <f>SUM(H34:H39)</f>
        <v>0</v>
      </c>
      <c r="I40" s="459">
        <f>SUM(I34:I39)</f>
        <v>0</v>
      </c>
      <c r="J40" s="459">
        <f>SUM(J34:J39)</f>
        <v>0</v>
      </c>
      <c r="K40" s="459">
        <f>SUM(K34:K39)</f>
        <v>0</v>
      </c>
      <c r="L40" s="459">
        <f>SUM(L34:L39)</f>
        <v>0</v>
      </c>
      <c r="M40" s="460">
        <f t="shared" si="7"/>
        <v>0</v>
      </c>
      <c r="N40" s="462">
        <f t="shared" si="8"/>
        <v>0</v>
      </c>
      <c r="O40" s="19"/>
    </row>
    <row r="41" spans="1:15" s="30" customFormat="1" ht="12" customHeight="1">
      <c r="A41" s="41"/>
      <c r="B41" s="42"/>
      <c r="C41" s="19"/>
      <c r="D41" s="19"/>
      <c r="E41" s="19"/>
      <c r="F41" s="19"/>
      <c r="G41" s="19"/>
      <c r="H41" s="19"/>
      <c r="I41" s="19"/>
      <c r="J41" s="19"/>
      <c r="K41" s="19"/>
      <c r="L41" s="19"/>
      <c r="M41" s="19"/>
      <c r="N41" s="19"/>
      <c r="O41" s="19"/>
    </row>
  </sheetData>
  <sheetProtection selectLockedCells="1" selectUnlockedCells="1"/>
  <mergeCells count="14">
    <mergeCell ref="C21:C22"/>
    <mergeCell ref="D21:F21"/>
    <mergeCell ref="G21:M21"/>
    <mergeCell ref="N21:N22"/>
    <mergeCell ref="C32:C33"/>
    <mergeCell ref="D32:F32"/>
    <mergeCell ref="G32:M32"/>
    <mergeCell ref="N32:N33"/>
    <mergeCell ref="A3:O3"/>
    <mergeCell ref="A4:O4"/>
    <mergeCell ref="C10:C11"/>
    <mergeCell ref="D10:F10"/>
    <mergeCell ref="G10:M10"/>
    <mergeCell ref="N10:N11"/>
  </mergeCells>
  <phoneticPr fontId="33"/>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defaultRowHeight="0" customHeight="1" zeroHeight="1"/>
  <cols>
    <col min="1" max="1" width="1.125" style="15" customWidth="1"/>
    <col min="2" max="3" width="2.5" style="15" customWidth="1"/>
    <col min="4" max="5" width="15.5" style="15" customWidth="1"/>
    <col min="6" max="11" width="16" style="15" customWidth="1"/>
    <col min="12" max="12" width="4.5" style="15" customWidth="1"/>
  </cols>
  <sheetData>
    <row r="1" spans="1:12" ht="18" customHeight="1">
      <c r="A1" s="228" t="s">
        <v>276</v>
      </c>
      <c r="B1" s="13"/>
      <c r="C1" s="13"/>
      <c r="D1" s="12"/>
      <c r="E1" s="12"/>
      <c r="F1" s="12"/>
      <c r="G1" s="12"/>
      <c r="H1" s="12"/>
      <c r="I1" s="12"/>
      <c r="J1" s="12"/>
      <c r="K1" s="12"/>
      <c r="L1" s="136"/>
    </row>
    <row r="2" spans="1:12" ht="18.75" customHeight="1">
      <c r="A2" s="14"/>
      <c r="B2" s="16"/>
      <c r="C2" s="16"/>
      <c r="D2" s="16"/>
      <c r="E2" s="16"/>
      <c r="F2" s="16"/>
      <c r="G2" s="16"/>
      <c r="H2" s="16"/>
      <c r="I2" s="16"/>
      <c r="J2" s="16"/>
      <c r="K2" s="16"/>
      <c r="L2" s="136"/>
    </row>
    <row r="3" spans="1:12" ht="21" customHeight="1">
      <c r="A3" s="14"/>
      <c r="B3" s="715" t="s">
        <v>1</v>
      </c>
      <c r="C3" s="715"/>
      <c r="D3" s="715"/>
      <c r="E3" s="715"/>
      <c r="F3" s="715"/>
      <c r="G3" s="715"/>
      <c r="H3" s="715"/>
      <c r="I3" s="715"/>
      <c r="J3" s="715"/>
      <c r="K3" s="715"/>
      <c r="L3" s="715"/>
    </row>
    <row r="4" spans="1:12" ht="17.25" customHeight="1">
      <c r="A4" s="14"/>
      <c r="B4" s="716" t="s">
        <v>2</v>
      </c>
      <c r="C4" s="715"/>
      <c r="D4" s="715"/>
      <c r="E4" s="715"/>
      <c r="F4" s="715"/>
      <c r="G4" s="715"/>
      <c r="H4" s="715"/>
      <c r="I4" s="715"/>
      <c r="J4" s="715"/>
      <c r="K4" s="715"/>
      <c r="L4" s="715"/>
    </row>
    <row r="5" spans="1:12" ht="21" customHeight="1">
      <c r="A5" s="14"/>
      <c r="B5" s="17"/>
      <c r="C5" s="18"/>
      <c r="D5" s="19"/>
      <c r="E5" s="16"/>
      <c r="F5" s="16"/>
      <c r="G5" s="16"/>
      <c r="H5" s="16"/>
      <c r="I5" s="16"/>
      <c r="J5" s="195" t="s">
        <v>32</v>
      </c>
      <c r="K5" s="196" t="s">
        <v>4</v>
      </c>
      <c r="L5" s="16"/>
    </row>
    <row r="6" spans="1:12" ht="21" customHeight="1">
      <c r="A6" s="14"/>
      <c r="B6" s="20"/>
      <c r="C6" s="18"/>
      <c r="D6" s="19"/>
      <c r="E6" s="16"/>
      <c r="F6" s="16"/>
      <c r="G6" s="16"/>
      <c r="H6" s="16"/>
      <c r="I6" s="16"/>
      <c r="J6" s="195" t="s">
        <v>33</v>
      </c>
      <c r="K6" s="224" t="s">
        <v>6</v>
      </c>
      <c r="L6" s="197" t="s">
        <v>7</v>
      </c>
    </row>
    <row r="7" spans="1:12" ht="21" customHeight="1">
      <c r="A7" s="14"/>
      <c r="B7" s="135" t="s">
        <v>277</v>
      </c>
      <c r="C7" s="17"/>
      <c r="D7" s="19"/>
      <c r="E7" s="19"/>
      <c r="F7" s="19"/>
      <c r="G7" s="19"/>
      <c r="H7" s="19"/>
      <c r="I7" s="19"/>
      <c r="J7" s="19"/>
      <c r="K7" s="19"/>
      <c r="L7" s="19"/>
    </row>
    <row r="8" spans="1:12" ht="12" customHeight="1">
      <c r="A8" s="14"/>
      <c r="B8" s="19"/>
      <c r="C8" s="18"/>
      <c r="D8" s="16"/>
      <c r="E8" s="19"/>
      <c r="F8" s="19"/>
      <c r="G8" s="19"/>
      <c r="H8" s="19"/>
      <c r="I8" s="19"/>
      <c r="J8" s="19"/>
      <c r="K8" s="55" t="s">
        <v>278</v>
      </c>
      <c r="L8" s="19"/>
    </row>
    <row r="9" spans="1:12" s="30" customFormat="1" ht="39.75" customHeight="1">
      <c r="A9" s="25"/>
      <c r="B9" s="19"/>
      <c r="C9" s="19"/>
      <c r="D9" s="796" t="s">
        <v>279</v>
      </c>
      <c r="E9" s="797"/>
      <c r="F9" s="464" t="s">
        <v>280</v>
      </c>
      <c r="G9" s="464" t="s">
        <v>281</v>
      </c>
      <c r="H9" s="464" t="s">
        <v>282</v>
      </c>
      <c r="I9" s="464" t="s">
        <v>283</v>
      </c>
      <c r="J9" s="464" t="s">
        <v>284</v>
      </c>
      <c r="K9" s="465" t="s">
        <v>285</v>
      </c>
      <c r="L9" s="19"/>
    </row>
    <row r="10" spans="1:12" s="30" customFormat="1" ht="21" customHeight="1">
      <c r="A10" s="25"/>
      <c r="B10" s="19"/>
      <c r="C10" s="19"/>
      <c r="D10" s="798" t="s">
        <v>286</v>
      </c>
      <c r="E10" s="466" t="s">
        <v>287</v>
      </c>
      <c r="F10" s="450">
        <v>4499571042</v>
      </c>
      <c r="G10" s="450">
        <v>4499571042</v>
      </c>
      <c r="H10" s="450">
        <v>3307700</v>
      </c>
      <c r="I10" s="467"/>
      <c r="J10" s="467"/>
      <c r="K10" s="468">
        <v>33600</v>
      </c>
      <c r="L10" s="19"/>
    </row>
    <row r="11" spans="1:12" s="30" customFormat="1" ht="21" customHeight="1">
      <c r="A11" s="25"/>
      <c r="B11" s="41"/>
      <c r="C11" s="42"/>
      <c r="D11" s="799"/>
      <c r="E11" s="466" t="s">
        <v>288</v>
      </c>
      <c r="F11" s="450">
        <v>348365154</v>
      </c>
      <c r="G11" s="450">
        <v>334589647</v>
      </c>
      <c r="H11" s="450">
        <v>211572</v>
      </c>
      <c r="I11" s="450">
        <v>0</v>
      </c>
      <c r="J11" s="469">
        <f>F11-G11-I11</f>
        <v>13775507</v>
      </c>
      <c r="K11" s="468">
        <v>20160</v>
      </c>
      <c r="L11" s="19"/>
    </row>
    <row r="12" spans="1:12" s="30" customFormat="1" ht="21" customHeight="1">
      <c r="A12" s="25"/>
      <c r="B12" s="41"/>
      <c r="C12" s="42"/>
      <c r="D12" s="800"/>
      <c r="E12" s="466" t="s">
        <v>14</v>
      </c>
      <c r="F12" s="469">
        <f>F10+F11</f>
        <v>4847936196</v>
      </c>
      <c r="G12" s="469">
        <f>G10+G11</f>
        <v>4834160689</v>
      </c>
      <c r="H12" s="469">
        <f>H10+H11</f>
        <v>3519272</v>
      </c>
      <c r="I12" s="469">
        <f>I11</f>
        <v>0</v>
      </c>
      <c r="J12" s="469">
        <f>J11</f>
        <v>13775507</v>
      </c>
      <c r="K12" s="470">
        <f>K10+K11</f>
        <v>53760</v>
      </c>
      <c r="L12" s="19"/>
    </row>
    <row r="13" spans="1:12" s="30" customFormat="1" ht="21" customHeight="1">
      <c r="A13" s="25"/>
      <c r="B13" s="41"/>
      <c r="C13" s="42"/>
      <c r="D13" s="471" t="s">
        <v>289</v>
      </c>
      <c r="E13" s="466" t="s">
        <v>288</v>
      </c>
      <c r="F13" s="450">
        <v>29765875</v>
      </c>
      <c r="G13" s="450">
        <v>13212135</v>
      </c>
      <c r="H13" s="450">
        <v>292580</v>
      </c>
      <c r="I13" s="450">
        <v>5927626</v>
      </c>
      <c r="J13" s="469">
        <f>F13-G13-I13</f>
        <v>10626114</v>
      </c>
      <c r="K13" s="468">
        <v>0</v>
      </c>
      <c r="L13" s="19"/>
    </row>
    <row r="14" spans="1:12" s="30" customFormat="1" ht="21" customHeight="1">
      <c r="A14" s="25"/>
      <c r="B14" s="41"/>
      <c r="C14" s="42"/>
      <c r="D14" s="798" t="s">
        <v>290</v>
      </c>
      <c r="E14" s="466" t="s">
        <v>287</v>
      </c>
      <c r="F14" s="469">
        <f>F10</f>
        <v>4499571042</v>
      </c>
      <c r="G14" s="469">
        <f>G10</f>
        <v>4499571042</v>
      </c>
      <c r="H14" s="469">
        <f>H10</f>
        <v>3307700</v>
      </c>
      <c r="I14" s="467"/>
      <c r="J14" s="467"/>
      <c r="K14" s="470">
        <f>K10</f>
        <v>33600</v>
      </c>
      <c r="L14" s="19"/>
    </row>
    <row r="15" spans="1:12" s="30" customFormat="1" ht="21" customHeight="1">
      <c r="A15" s="25"/>
      <c r="B15" s="41"/>
      <c r="C15" s="42"/>
      <c r="D15" s="799"/>
      <c r="E15" s="466" t="s">
        <v>288</v>
      </c>
      <c r="F15" s="469">
        <f t="shared" ref="F15:K15" si="0">F11+F13</f>
        <v>378131029</v>
      </c>
      <c r="G15" s="469">
        <f t="shared" si="0"/>
        <v>347801782</v>
      </c>
      <c r="H15" s="469">
        <f t="shared" si="0"/>
        <v>504152</v>
      </c>
      <c r="I15" s="469">
        <f t="shared" si="0"/>
        <v>5927626</v>
      </c>
      <c r="J15" s="469">
        <f t="shared" si="0"/>
        <v>24401621</v>
      </c>
      <c r="K15" s="470">
        <f t="shared" si="0"/>
        <v>20160</v>
      </c>
      <c r="L15" s="19"/>
    </row>
    <row r="16" spans="1:12" s="30" customFormat="1" ht="21" customHeight="1">
      <c r="A16" s="25"/>
      <c r="B16" s="19"/>
      <c r="C16" s="19"/>
      <c r="D16" s="801"/>
      <c r="E16" s="472" t="s">
        <v>14</v>
      </c>
      <c r="F16" s="459">
        <f>F14+F15</f>
        <v>4877702071</v>
      </c>
      <c r="G16" s="459">
        <f>G14+G15</f>
        <v>4847372824</v>
      </c>
      <c r="H16" s="459">
        <f>H14+H15</f>
        <v>3811852</v>
      </c>
      <c r="I16" s="459">
        <f>I15</f>
        <v>5927626</v>
      </c>
      <c r="J16" s="459">
        <f>J15</f>
        <v>24401621</v>
      </c>
      <c r="K16" s="473">
        <f>K14+K15</f>
        <v>53760</v>
      </c>
      <c r="L16" s="19"/>
    </row>
    <row r="17" spans="1:12" s="30" customFormat="1" ht="12" customHeight="1">
      <c r="A17" s="25"/>
      <c r="B17" s="19"/>
      <c r="C17" s="19"/>
      <c r="D17" s="19"/>
      <c r="E17" s="19"/>
      <c r="F17" s="19"/>
      <c r="G17" s="19"/>
      <c r="H17" s="19"/>
      <c r="I17" s="19"/>
      <c r="J17" s="19"/>
      <c r="K17" s="19"/>
      <c r="L17" s="19"/>
    </row>
    <row r="18" spans="1:12" s="30" customFormat="1" ht="21" customHeight="1">
      <c r="A18" s="25"/>
      <c r="B18" s="135" t="s">
        <v>291</v>
      </c>
      <c r="C18" s="19"/>
      <c r="D18" s="19"/>
      <c r="E18" s="19"/>
      <c r="F18" s="19"/>
      <c r="G18" s="19"/>
      <c r="H18" s="19"/>
      <c r="I18" s="19"/>
      <c r="J18" s="19"/>
      <c r="K18" s="19"/>
      <c r="L18" s="19"/>
    </row>
    <row r="19" spans="1:12" s="30" customFormat="1" ht="12" customHeight="1">
      <c r="A19" s="25"/>
      <c r="B19" s="19"/>
      <c r="C19" s="19"/>
      <c r="D19" s="16"/>
      <c r="E19" s="19"/>
      <c r="F19" s="19"/>
      <c r="G19" s="19"/>
      <c r="H19" s="19"/>
      <c r="I19" s="19"/>
      <c r="J19" s="55" t="s">
        <v>278</v>
      </c>
      <c r="K19" s="19"/>
      <c r="L19" s="19"/>
    </row>
    <row r="20" spans="1:12" s="30" customFormat="1" ht="39.75" customHeight="1">
      <c r="A20" s="25"/>
      <c r="B20" s="41"/>
      <c r="C20" s="42"/>
      <c r="D20" s="796" t="s">
        <v>279</v>
      </c>
      <c r="E20" s="797"/>
      <c r="F20" s="464" t="s">
        <v>292</v>
      </c>
      <c r="G20" s="464" t="s">
        <v>293</v>
      </c>
      <c r="H20" s="464" t="s">
        <v>294</v>
      </c>
      <c r="I20" s="464" t="s">
        <v>295</v>
      </c>
      <c r="J20" s="474" t="s">
        <v>296</v>
      </c>
      <c r="K20" s="19"/>
      <c r="L20" s="19"/>
    </row>
    <row r="21" spans="1:12" s="30" customFormat="1" ht="21" customHeight="1">
      <c r="A21" s="25"/>
      <c r="B21" s="41"/>
      <c r="C21" s="42"/>
      <c r="D21" s="804" t="s">
        <v>297</v>
      </c>
      <c r="E21" s="805"/>
      <c r="F21" s="450">
        <v>17830467792</v>
      </c>
      <c r="G21" s="450">
        <v>17830467792</v>
      </c>
      <c r="H21" s="450">
        <v>0</v>
      </c>
      <c r="I21" s="450">
        <v>0</v>
      </c>
      <c r="J21" s="470">
        <f t="shared" ref="J21:J27" si="1">F21-G21+H21+I21</f>
        <v>0</v>
      </c>
      <c r="K21" s="19"/>
      <c r="L21" s="19"/>
    </row>
    <row r="22" spans="1:12" s="30" customFormat="1" ht="21" customHeight="1">
      <c r="A22" s="25"/>
      <c r="B22" s="19"/>
      <c r="C22" s="19"/>
      <c r="D22" s="804" t="s">
        <v>298</v>
      </c>
      <c r="E22" s="805"/>
      <c r="F22" s="450">
        <v>560093703</v>
      </c>
      <c r="G22" s="450">
        <v>560093703</v>
      </c>
      <c r="H22" s="450">
        <v>0</v>
      </c>
      <c r="I22" s="450">
        <v>0</v>
      </c>
      <c r="J22" s="470">
        <f t="shared" si="1"/>
        <v>0</v>
      </c>
      <c r="K22" s="19"/>
      <c r="L22" s="19"/>
    </row>
    <row r="23" spans="1:12" s="30" customFormat="1" ht="21" customHeight="1">
      <c r="A23" s="25"/>
      <c r="B23" s="19"/>
      <c r="C23" s="19"/>
      <c r="D23" s="804" t="s">
        <v>299</v>
      </c>
      <c r="E23" s="805"/>
      <c r="F23" s="450">
        <v>388324268</v>
      </c>
      <c r="G23" s="450">
        <v>389896711</v>
      </c>
      <c r="H23" s="450">
        <v>1572443</v>
      </c>
      <c r="I23" s="450">
        <v>0</v>
      </c>
      <c r="J23" s="470">
        <f t="shared" si="1"/>
        <v>0</v>
      </c>
      <c r="K23" s="19"/>
      <c r="L23" s="19"/>
    </row>
    <row r="24" spans="1:12" s="57" customFormat="1" ht="21" customHeight="1">
      <c r="A24" s="56"/>
      <c r="B24" s="19"/>
      <c r="C24" s="19"/>
      <c r="D24" s="806" t="s">
        <v>300</v>
      </c>
      <c r="E24" s="807"/>
      <c r="F24" s="450">
        <v>57197574</v>
      </c>
      <c r="G24" s="450">
        <v>57197574</v>
      </c>
      <c r="H24" s="450">
        <v>0</v>
      </c>
      <c r="I24" s="450">
        <v>0</v>
      </c>
      <c r="J24" s="470">
        <f t="shared" si="1"/>
        <v>0</v>
      </c>
      <c r="K24" s="19"/>
      <c r="L24" s="19"/>
    </row>
    <row r="25" spans="1:12" s="30" customFormat="1" ht="21" customHeight="1">
      <c r="A25" s="25"/>
      <c r="B25" s="19"/>
      <c r="C25" s="19"/>
      <c r="D25" s="806" t="s">
        <v>301</v>
      </c>
      <c r="E25" s="807"/>
      <c r="F25" s="450">
        <v>292415770</v>
      </c>
      <c r="G25" s="450">
        <v>295869241</v>
      </c>
      <c r="H25" s="450">
        <v>3453471</v>
      </c>
      <c r="I25" s="450">
        <v>0</v>
      </c>
      <c r="J25" s="470">
        <f t="shared" si="1"/>
        <v>0</v>
      </c>
      <c r="K25" s="19"/>
      <c r="L25" s="19"/>
    </row>
    <row r="26" spans="1:12" s="30" customFormat="1" ht="21" customHeight="1">
      <c r="A26" s="25"/>
      <c r="B26" s="41"/>
      <c r="C26" s="42"/>
      <c r="D26" s="804" t="s">
        <v>302</v>
      </c>
      <c r="E26" s="805"/>
      <c r="F26" s="450">
        <v>0</v>
      </c>
      <c r="G26" s="450">
        <v>0</v>
      </c>
      <c r="H26" s="450">
        <v>0</v>
      </c>
      <c r="I26" s="450">
        <v>0</v>
      </c>
      <c r="J26" s="470">
        <f t="shared" si="1"/>
        <v>0</v>
      </c>
      <c r="K26" s="19"/>
      <c r="L26" s="19"/>
    </row>
    <row r="27" spans="1:12" s="30" customFormat="1" ht="21" customHeight="1">
      <c r="A27" s="25"/>
      <c r="B27" s="41"/>
      <c r="C27" s="42"/>
      <c r="D27" s="802" t="s">
        <v>14</v>
      </c>
      <c r="E27" s="803"/>
      <c r="F27" s="459">
        <f>SUM(F21:F26)</f>
        <v>19128499107</v>
      </c>
      <c r="G27" s="459">
        <f>SUM(G21:G26)</f>
        <v>19133525021</v>
      </c>
      <c r="H27" s="459">
        <f>SUM(H21:H26)</f>
        <v>5025914</v>
      </c>
      <c r="I27" s="459">
        <f>SUM(I21:I26)</f>
        <v>0</v>
      </c>
      <c r="J27" s="473">
        <f t="shared" si="1"/>
        <v>0</v>
      </c>
      <c r="K27" s="19"/>
      <c r="L27" s="19"/>
    </row>
    <row r="28" spans="1:12" s="30" customFormat="1" ht="12" customHeight="1">
      <c r="A28" s="25"/>
      <c r="B28" s="41"/>
      <c r="C28" s="42"/>
      <c r="D28" s="19"/>
      <c r="E28" s="19"/>
      <c r="F28" s="19"/>
      <c r="G28" s="19"/>
      <c r="H28" s="19"/>
      <c r="I28" s="19"/>
      <c r="J28" s="19"/>
      <c r="K28" s="19"/>
      <c r="L28" s="19"/>
    </row>
  </sheetData>
  <sheetProtection selectLockedCells="1" selectUnlockedCells="1"/>
  <mergeCells count="13">
    <mergeCell ref="D27:E27"/>
    <mergeCell ref="D21:E21"/>
    <mergeCell ref="D22:E22"/>
    <mergeCell ref="D23:E23"/>
    <mergeCell ref="D24:E24"/>
    <mergeCell ref="D25:E25"/>
    <mergeCell ref="D26:E26"/>
    <mergeCell ref="D20:E20"/>
    <mergeCell ref="B3:L3"/>
    <mergeCell ref="B4:L4"/>
    <mergeCell ref="D9:E9"/>
    <mergeCell ref="D10:D12"/>
    <mergeCell ref="D14:D16"/>
  </mergeCells>
  <phoneticPr fontId="33"/>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heetViews>
  <sheetFormatPr defaultRowHeight="0" customHeight="1" zeroHeight="1"/>
  <cols>
    <col min="1" max="1" width="1.25" style="15" customWidth="1"/>
    <col min="2" max="3" width="2.5" style="15" customWidth="1"/>
    <col min="4" max="4" width="15.5" style="15" customWidth="1"/>
    <col min="5" max="5" width="17.375" style="54" customWidth="1"/>
    <col min="6" max="6" width="17.375" style="15" customWidth="1"/>
    <col min="7" max="7" width="16" style="15" customWidth="1"/>
    <col min="8" max="8" width="15.5" style="15" customWidth="1"/>
    <col min="9" max="10" width="17.375" style="15" customWidth="1"/>
    <col min="11" max="11" width="16" style="15" customWidth="1"/>
    <col min="12" max="12" width="4.5" style="15" customWidth="1"/>
  </cols>
  <sheetData>
    <row r="1" spans="1:12" ht="18" customHeight="1">
      <c r="A1" s="228" t="s">
        <v>303</v>
      </c>
      <c r="B1" s="13"/>
      <c r="C1" s="13"/>
      <c r="D1" s="12"/>
      <c r="E1" s="48"/>
      <c r="F1" s="12"/>
      <c r="G1" s="12"/>
      <c r="H1" s="12"/>
      <c r="I1" s="12"/>
      <c r="J1" s="12"/>
      <c r="K1" s="12"/>
      <c r="L1" s="12"/>
    </row>
    <row r="2" spans="1:12" ht="18.75" customHeight="1">
      <c r="A2" s="14"/>
      <c r="B2" s="16"/>
      <c r="C2" s="16"/>
      <c r="D2" s="16"/>
      <c r="E2" s="49"/>
      <c r="F2" s="16"/>
      <c r="G2" s="16"/>
      <c r="H2" s="16"/>
      <c r="I2" s="16"/>
      <c r="J2" s="16"/>
      <c r="K2" s="16"/>
      <c r="L2" s="16"/>
    </row>
    <row r="3" spans="1:12" ht="21" customHeight="1">
      <c r="A3" s="14"/>
      <c r="B3" s="715" t="s">
        <v>1</v>
      </c>
      <c r="C3" s="715"/>
      <c r="D3" s="715"/>
      <c r="E3" s="715"/>
      <c r="F3" s="715"/>
      <c r="G3" s="715"/>
      <c r="H3" s="715"/>
      <c r="I3" s="715"/>
      <c r="J3" s="715"/>
      <c r="K3" s="715"/>
      <c r="L3" s="715"/>
    </row>
    <row r="4" spans="1:12" ht="17.25" customHeight="1">
      <c r="A4" s="14"/>
      <c r="B4" s="716" t="s">
        <v>2</v>
      </c>
      <c r="C4" s="715"/>
      <c r="D4" s="715"/>
      <c r="E4" s="715"/>
      <c r="F4" s="715"/>
      <c r="G4" s="715"/>
      <c r="H4" s="715"/>
      <c r="I4" s="715"/>
      <c r="J4" s="715"/>
      <c r="K4" s="715"/>
      <c r="L4" s="715"/>
    </row>
    <row r="5" spans="1:12" ht="21" customHeight="1">
      <c r="A5" s="14"/>
      <c r="B5" s="17"/>
      <c r="C5" s="18"/>
      <c r="D5" s="19"/>
      <c r="E5" s="49"/>
      <c r="F5" s="16"/>
      <c r="G5" s="16"/>
      <c r="H5" s="16"/>
      <c r="I5" s="16"/>
      <c r="J5" s="447" t="s">
        <v>32</v>
      </c>
      <c r="K5" s="448" t="s">
        <v>4</v>
      </c>
      <c r="L5" s="16"/>
    </row>
    <row r="6" spans="1:12" ht="21" customHeight="1">
      <c r="A6" s="14"/>
      <c r="B6" s="17"/>
      <c r="C6" s="18"/>
      <c r="D6" s="19"/>
      <c r="E6" s="49"/>
      <c r="F6" s="16"/>
      <c r="G6" s="16"/>
      <c r="H6" s="16"/>
      <c r="I6" s="16"/>
      <c r="J6" s="447" t="s">
        <v>33</v>
      </c>
      <c r="K6" s="449" t="s">
        <v>6</v>
      </c>
      <c r="L6" s="197" t="s">
        <v>7</v>
      </c>
    </row>
    <row r="7" spans="1:12" ht="21" customHeight="1">
      <c r="A7" s="14"/>
      <c r="B7" s="135" t="s">
        <v>304</v>
      </c>
      <c r="C7" s="17"/>
      <c r="D7" s="19"/>
      <c r="E7" s="50"/>
      <c r="F7" s="19"/>
      <c r="G7" s="19"/>
      <c r="H7" s="19"/>
      <c r="I7" s="19"/>
      <c r="J7" s="19"/>
      <c r="K7" s="19"/>
      <c r="L7" s="19"/>
    </row>
    <row r="8" spans="1:12" s="14" customFormat="1" ht="21" customHeight="1">
      <c r="B8" s="25"/>
      <c r="C8" s="139" t="s">
        <v>305</v>
      </c>
      <c r="D8" s="24"/>
      <c r="E8" s="51"/>
      <c r="F8" s="24"/>
      <c r="G8" s="24"/>
      <c r="H8" s="24"/>
      <c r="I8" s="24"/>
      <c r="J8" s="24"/>
      <c r="K8" s="43" t="s">
        <v>278</v>
      </c>
      <c r="L8" s="25"/>
    </row>
    <row r="9" spans="1:12" s="30" customFormat="1" ht="21.75" customHeight="1">
      <c r="A9" s="25"/>
      <c r="B9" s="19"/>
      <c r="C9" s="24"/>
      <c r="D9" s="810" t="s">
        <v>306</v>
      </c>
      <c r="E9" s="811"/>
      <c r="F9" s="811"/>
      <c r="G9" s="811"/>
      <c r="H9" s="811" t="s">
        <v>307</v>
      </c>
      <c r="I9" s="811"/>
      <c r="J9" s="812"/>
      <c r="K9" s="813"/>
      <c r="L9" s="19"/>
    </row>
    <row r="10" spans="1:12" s="30" customFormat="1" ht="21.75" customHeight="1">
      <c r="A10" s="25"/>
      <c r="B10" s="19"/>
      <c r="C10" s="44"/>
      <c r="D10" s="814" t="s">
        <v>308</v>
      </c>
      <c r="E10" s="815"/>
      <c r="F10" s="816"/>
      <c r="G10" s="477" t="s">
        <v>309</v>
      </c>
      <c r="H10" s="817" t="s">
        <v>308</v>
      </c>
      <c r="I10" s="815"/>
      <c r="J10" s="816"/>
      <c r="K10" s="478" t="s">
        <v>309</v>
      </c>
      <c r="L10" s="19"/>
    </row>
    <row r="11" spans="1:12" s="30" customFormat="1" ht="21.75" customHeight="1">
      <c r="A11" s="25"/>
      <c r="B11" s="41"/>
      <c r="C11" s="23"/>
      <c r="D11" s="479" t="s">
        <v>310</v>
      </c>
      <c r="E11" s="818" t="s">
        <v>311</v>
      </c>
      <c r="F11" s="819"/>
      <c r="G11" s="450">
        <v>4851184676</v>
      </c>
      <c r="H11" s="480" t="s">
        <v>312</v>
      </c>
      <c r="I11" s="481"/>
      <c r="J11" s="482"/>
      <c r="K11" s="468">
        <v>339782727</v>
      </c>
      <c r="L11" s="19"/>
    </row>
    <row r="12" spans="1:12" s="30" customFormat="1" ht="21.75" customHeight="1">
      <c r="A12" s="25"/>
      <c r="B12" s="41"/>
      <c r="C12" s="23"/>
      <c r="D12" s="483" t="s">
        <v>313</v>
      </c>
      <c r="E12" s="818" t="s">
        <v>314</v>
      </c>
      <c r="F12" s="819"/>
      <c r="G12" s="450">
        <v>0</v>
      </c>
      <c r="H12" s="484" t="s">
        <v>315</v>
      </c>
      <c r="I12" s="480" t="s">
        <v>297</v>
      </c>
      <c r="J12" s="482"/>
      <c r="K12" s="468">
        <v>17830467792</v>
      </c>
      <c r="L12" s="19"/>
    </row>
    <row r="13" spans="1:12" s="30" customFormat="1" ht="21.75" customHeight="1">
      <c r="A13" s="25"/>
      <c r="B13" s="41"/>
      <c r="C13" s="23"/>
      <c r="D13" s="485"/>
      <c r="E13" s="818" t="s">
        <v>27</v>
      </c>
      <c r="F13" s="819"/>
      <c r="G13" s="450">
        <v>40039100</v>
      </c>
      <c r="H13" s="486"/>
      <c r="I13" s="480" t="s">
        <v>298</v>
      </c>
      <c r="J13" s="482"/>
      <c r="K13" s="468">
        <v>560093703</v>
      </c>
      <c r="L13" s="19"/>
    </row>
    <row r="14" spans="1:12" s="30" customFormat="1" ht="21.75" customHeight="1">
      <c r="A14" s="25"/>
      <c r="B14" s="41"/>
      <c r="C14" s="23"/>
      <c r="D14" s="483" t="s">
        <v>316</v>
      </c>
      <c r="E14" s="818" t="s">
        <v>317</v>
      </c>
      <c r="F14" s="819"/>
      <c r="G14" s="450">
        <v>0</v>
      </c>
      <c r="H14" s="487"/>
      <c r="I14" s="480" t="s">
        <v>299</v>
      </c>
      <c r="J14" s="482"/>
      <c r="K14" s="468">
        <v>389896711</v>
      </c>
      <c r="L14" s="19"/>
    </row>
    <row r="15" spans="1:12" s="30" customFormat="1" ht="21.75" customHeight="1">
      <c r="A15" s="25"/>
      <c r="B15" s="41"/>
      <c r="C15" s="23"/>
      <c r="D15" s="485"/>
      <c r="E15" s="818" t="s">
        <v>318</v>
      </c>
      <c r="F15" s="819"/>
      <c r="G15" s="450">
        <v>0</v>
      </c>
      <c r="H15" s="486"/>
      <c r="I15" s="480" t="s">
        <v>300</v>
      </c>
      <c r="J15" s="482"/>
      <c r="K15" s="468">
        <v>57197574</v>
      </c>
      <c r="L15" s="19"/>
    </row>
    <row r="16" spans="1:12" s="30" customFormat="1" ht="21.75" customHeight="1">
      <c r="A16" s="25"/>
      <c r="B16" s="19"/>
      <c r="C16" s="23"/>
      <c r="D16" s="488" t="s">
        <v>319</v>
      </c>
      <c r="E16" s="808" t="s">
        <v>320</v>
      </c>
      <c r="F16" s="809"/>
      <c r="G16" s="450">
        <v>3610144117</v>
      </c>
      <c r="H16" s="486"/>
      <c r="I16" s="480" t="s">
        <v>301</v>
      </c>
      <c r="J16" s="482"/>
      <c r="K16" s="468">
        <v>295869241</v>
      </c>
      <c r="L16" s="19"/>
    </row>
    <row r="17" spans="1:12" s="30" customFormat="1" ht="21.75" customHeight="1">
      <c r="A17" s="25"/>
      <c r="B17" s="19"/>
      <c r="C17" s="23"/>
      <c r="D17" s="489"/>
      <c r="E17" s="808" t="s">
        <v>321</v>
      </c>
      <c r="F17" s="809"/>
      <c r="G17" s="450">
        <v>532069000</v>
      </c>
      <c r="H17" s="486"/>
      <c r="I17" s="480" t="s">
        <v>322</v>
      </c>
      <c r="J17" s="482"/>
      <c r="K17" s="468">
        <v>14043064</v>
      </c>
      <c r="L17" s="19"/>
    </row>
    <row r="18" spans="1:12" s="30" customFormat="1" ht="21.75" customHeight="1">
      <c r="A18" s="25"/>
      <c r="B18" s="19"/>
      <c r="C18" s="23"/>
      <c r="D18" s="489"/>
      <c r="E18" s="808" t="s">
        <v>323</v>
      </c>
      <c r="F18" s="809"/>
      <c r="G18" s="450">
        <v>143030422</v>
      </c>
      <c r="H18" s="486"/>
      <c r="I18" s="480" t="s">
        <v>324</v>
      </c>
      <c r="J18" s="490"/>
      <c r="K18" s="468">
        <v>0</v>
      </c>
      <c r="L18" s="19"/>
    </row>
    <row r="19" spans="1:12" s="30" customFormat="1" ht="21.75" customHeight="1">
      <c r="A19" s="25"/>
      <c r="B19" s="20"/>
      <c r="C19" s="23"/>
      <c r="D19" s="489"/>
      <c r="E19" s="808" t="s">
        <v>325</v>
      </c>
      <c r="F19" s="809"/>
      <c r="G19" s="450">
        <v>176372459</v>
      </c>
      <c r="H19" s="486"/>
      <c r="I19" s="818" t="s">
        <v>27</v>
      </c>
      <c r="J19" s="819"/>
      <c r="K19" s="468">
        <v>0</v>
      </c>
      <c r="L19" s="19"/>
    </row>
    <row r="20" spans="1:12" s="30" customFormat="1" ht="21.75" customHeight="1">
      <c r="A20" s="25"/>
      <c r="B20" s="20"/>
      <c r="C20" s="23"/>
      <c r="D20" s="489"/>
      <c r="E20" s="808" t="s">
        <v>326</v>
      </c>
      <c r="F20" s="809"/>
      <c r="G20" s="450">
        <v>32395000</v>
      </c>
      <c r="H20" s="491" t="s">
        <v>327</v>
      </c>
      <c r="I20" s="831" t="s">
        <v>328</v>
      </c>
      <c r="J20" s="822"/>
      <c r="K20" s="468">
        <v>722974502</v>
      </c>
      <c r="L20" s="458"/>
    </row>
    <row r="21" spans="1:12" s="455" customFormat="1" ht="21.75" customHeight="1">
      <c r="A21" s="492"/>
      <c r="B21" s="493"/>
      <c r="C21" s="494"/>
      <c r="D21" s="489"/>
      <c r="E21" s="808" t="s">
        <v>329</v>
      </c>
      <c r="F21" s="809"/>
      <c r="G21" s="450">
        <v>43367000</v>
      </c>
      <c r="H21" s="486"/>
      <c r="I21" s="831" t="s">
        <v>330</v>
      </c>
      <c r="J21" s="822"/>
      <c r="K21" s="468">
        <v>10378818</v>
      </c>
      <c r="L21" s="458"/>
    </row>
    <row r="22" spans="1:12" s="30" customFormat="1" ht="21.75" customHeight="1">
      <c r="A22" s="25"/>
      <c r="B22" s="20"/>
      <c r="C22" s="23"/>
      <c r="D22" s="485"/>
      <c r="E22" s="808" t="s">
        <v>27</v>
      </c>
      <c r="F22" s="809"/>
      <c r="G22" s="450">
        <v>0</v>
      </c>
      <c r="H22" s="486"/>
      <c r="I22" s="823" t="s">
        <v>331</v>
      </c>
      <c r="J22" s="824"/>
      <c r="K22" s="468">
        <v>529520238</v>
      </c>
      <c r="L22" s="458"/>
    </row>
    <row r="23" spans="1:12" s="30" customFormat="1" ht="21.75" customHeight="1">
      <c r="A23" s="25"/>
      <c r="B23" s="20"/>
      <c r="C23" s="23"/>
      <c r="D23" s="495" t="s">
        <v>332</v>
      </c>
      <c r="E23" s="818" t="s">
        <v>333</v>
      </c>
      <c r="F23" s="819"/>
      <c r="G23" s="450">
        <v>5157403451</v>
      </c>
      <c r="H23" s="487"/>
      <c r="I23" s="480" t="s">
        <v>334</v>
      </c>
      <c r="J23" s="482"/>
      <c r="K23" s="468">
        <v>0</v>
      </c>
      <c r="L23" s="458"/>
    </row>
    <row r="24" spans="1:12" s="30" customFormat="1" ht="21.75" customHeight="1">
      <c r="A24" s="25"/>
      <c r="B24" s="20"/>
      <c r="C24" s="23"/>
      <c r="D24" s="489"/>
      <c r="E24" s="818" t="s">
        <v>335</v>
      </c>
      <c r="F24" s="819"/>
      <c r="G24" s="450">
        <v>169629000</v>
      </c>
      <c r="H24" s="487"/>
      <c r="I24" s="480" t="s">
        <v>27</v>
      </c>
      <c r="J24" s="482"/>
      <c r="K24" s="468">
        <v>1629826</v>
      </c>
      <c r="L24" s="458"/>
    </row>
    <row r="25" spans="1:12" s="30" customFormat="1" ht="21.75" customHeight="1">
      <c r="A25" s="25"/>
      <c r="B25" s="20"/>
      <c r="C25" s="23"/>
      <c r="D25" s="483" t="s">
        <v>336</v>
      </c>
      <c r="E25" s="808" t="s">
        <v>337</v>
      </c>
      <c r="F25" s="809"/>
      <c r="G25" s="450">
        <v>2732273000</v>
      </c>
      <c r="H25" s="480" t="s">
        <v>338</v>
      </c>
      <c r="I25" s="481"/>
      <c r="J25" s="482"/>
      <c r="K25" s="468">
        <v>0</v>
      </c>
      <c r="L25" s="458"/>
    </row>
    <row r="26" spans="1:12" s="30" customFormat="1" ht="21.75" customHeight="1">
      <c r="A26" s="25"/>
      <c r="B26" s="20"/>
      <c r="C26" s="23"/>
      <c r="D26" s="489"/>
      <c r="E26" s="808" t="s">
        <v>339</v>
      </c>
      <c r="F26" s="809"/>
      <c r="G26" s="450">
        <v>0</v>
      </c>
      <c r="H26" s="480" t="s">
        <v>340</v>
      </c>
      <c r="I26" s="481"/>
      <c r="J26" s="482"/>
      <c r="K26" s="468">
        <v>0</v>
      </c>
      <c r="L26" s="458"/>
    </row>
    <row r="27" spans="1:12" s="30" customFormat="1" ht="21.75" customHeight="1">
      <c r="A27" s="25"/>
      <c r="B27" s="20"/>
      <c r="C27" s="23"/>
      <c r="D27" s="489"/>
      <c r="E27" s="808" t="s">
        <v>323</v>
      </c>
      <c r="F27" s="809"/>
      <c r="G27" s="450">
        <v>75956386</v>
      </c>
      <c r="H27" s="480" t="s">
        <v>341</v>
      </c>
      <c r="I27" s="481"/>
      <c r="J27" s="482"/>
      <c r="K27" s="468">
        <v>16974865</v>
      </c>
      <c r="L27" s="458"/>
    </row>
    <row r="28" spans="1:12" s="30" customFormat="1" ht="21.75" customHeight="1">
      <c r="A28" s="25"/>
      <c r="B28" s="20"/>
      <c r="C28" s="23"/>
      <c r="D28" s="489"/>
      <c r="E28" s="808" t="s">
        <v>325</v>
      </c>
      <c r="F28" s="809"/>
      <c r="G28" s="450">
        <v>87021355</v>
      </c>
      <c r="H28" s="480" t="s">
        <v>342</v>
      </c>
      <c r="I28" s="481"/>
      <c r="J28" s="482"/>
      <c r="K28" s="468">
        <v>238693000</v>
      </c>
      <c r="L28" s="458"/>
    </row>
    <row r="29" spans="1:12" s="30" customFormat="1" ht="21.75" customHeight="1">
      <c r="A29" s="25"/>
      <c r="B29" s="20"/>
      <c r="C29" s="23"/>
      <c r="D29" s="485"/>
      <c r="E29" s="808" t="s">
        <v>27</v>
      </c>
      <c r="F29" s="809"/>
      <c r="G29" s="450">
        <v>0</v>
      </c>
      <c r="H29" s="484" t="s">
        <v>343</v>
      </c>
      <c r="I29" s="481" t="s">
        <v>344</v>
      </c>
      <c r="J29" s="482"/>
      <c r="K29" s="468">
        <v>0</v>
      </c>
      <c r="L29" s="458"/>
    </row>
    <row r="30" spans="1:12" s="30" customFormat="1" ht="21.75" customHeight="1">
      <c r="A30" s="25"/>
      <c r="B30" s="20"/>
      <c r="C30" s="23"/>
      <c r="D30" s="820" t="s">
        <v>345</v>
      </c>
      <c r="E30" s="821"/>
      <c r="F30" s="822"/>
      <c r="G30" s="450">
        <v>0</v>
      </c>
      <c r="H30" s="486"/>
      <c r="I30" s="481" t="s">
        <v>27</v>
      </c>
      <c r="J30" s="482"/>
      <c r="K30" s="468">
        <v>0</v>
      </c>
      <c r="L30" s="458"/>
    </row>
    <row r="31" spans="1:12" s="30" customFormat="1" ht="21.75" customHeight="1">
      <c r="A31" s="25"/>
      <c r="B31" s="20"/>
      <c r="C31" s="23"/>
      <c r="D31" s="820" t="s">
        <v>346</v>
      </c>
      <c r="E31" s="821"/>
      <c r="F31" s="822"/>
      <c r="G31" s="450">
        <v>3098779</v>
      </c>
      <c r="H31" s="480" t="s">
        <v>347</v>
      </c>
      <c r="I31" s="475"/>
      <c r="J31" s="476"/>
      <c r="K31" s="468">
        <v>0</v>
      </c>
      <c r="L31" s="458"/>
    </row>
    <row r="32" spans="1:12" s="30" customFormat="1" ht="21.75" customHeight="1">
      <c r="A32" s="25"/>
      <c r="B32" s="20"/>
      <c r="C32" s="23"/>
      <c r="D32" s="820" t="s">
        <v>348</v>
      </c>
      <c r="E32" s="821"/>
      <c r="F32" s="822"/>
      <c r="G32" s="450">
        <v>0</v>
      </c>
      <c r="H32" s="484" t="s">
        <v>349</v>
      </c>
      <c r="I32" s="480" t="s">
        <v>350</v>
      </c>
      <c r="J32" s="476"/>
      <c r="K32" s="468">
        <v>0</v>
      </c>
      <c r="L32" s="458"/>
    </row>
    <row r="33" spans="1:12" s="30" customFormat="1" ht="21.75" customHeight="1">
      <c r="A33" s="25"/>
      <c r="B33" s="20"/>
      <c r="C33" s="23"/>
      <c r="D33" s="488" t="s">
        <v>351</v>
      </c>
      <c r="E33" s="808" t="s">
        <v>352</v>
      </c>
      <c r="F33" s="809"/>
      <c r="G33" s="450">
        <v>2392817771</v>
      </c>
      <c r="H33" s="496"/>
      <c r="I33" s="480" t="s">
        <v>353</v>
      </c>
      <c r="J33" s="476"/>
      <c r="K33" s="468">
        <v>13069867</v>
      </c>
      <c r="L33" s="458"/>
    </row>
    <row r="34" spans="1:12" s="30" customFormat="1" ht="21.75" customHeight="1">
      <c r="A34" s="25"/>
      <c r="B34" s="20"/>
      <c r="C34" s="23"/>
      <c r="D34" s="489"/>
      <c r="E34" s="808" t="s">
        <v>354</v>
      </c>
      <c r="F34" s="809"/>
      <c r="G34" s="450">
        <v>339782727</v>
      </c>
      <c r="H34" s="497"/>
      <c r="I34" s="480" t="s">
        <v>27</v>
      </c>
      <c r="J34" s="476"/>
      <c r="K34" s="468">
        <v>206667757</v>
      </c>
      <c r="L34" s="19"/>
    </row>
    <row r="35" spans="1:12" s="30" customFormat="1" ht="21.75" customHeight="1">
      <c r="A35" s="25"/>
      <c r="B35" s="20"/>
      <c r="C35" s="23"/>
      <c r="D35" s="489"/>
      <c r="E35" s="808" t="s">
        <v>355</v>
      </c>
      <c r="F35" s="809"/>
      <c r="G35" s="450">
        <v>280000000</v>
      </c>
      <c r="H35" s="833"/>
      <c r="I35" s="834"/>
      <c r="J35" s="834"/>
      <c r="K35" s="835"/>
      <c r="L35" s="19"/>
    </row>
    <row r="36" spans="1:12" s="30" customFormat="1" ht="21.75" customHeight="1">
      <c r="A36" s="25"/>
      <c r="B36" s="20"/>
      <c r="C36" s="23"/>
      <c r="D36" s="489"/>
      <c r="E36" s="808" t="s">
        <v>356</v>
      </c>
      <c r="F36" s="809"/>
      <c r="G36" s="450">
        <v>0</v>
      </c>
      <c r="H36" s="834"/>
      <c r="I36" s="834"/>
      <c r="J36" s="834"/>
      <c r="K36" s="836"/>
      <c r="L36" s="19"/>
    </row>
    <row r="37" spans="1:12" s="30" customFormat="1" ht="21.75" customHeight="1">
      <c r="A37" s="25"/>
      <c r="B37" s="20"/>
      <c r="C37" s="23"/>
      <c r="D37" s="489"/>
      <c r="E37" s="808" t="s">
        <v>357</v>
      </c>
      <c r="F37" s="809"/>
      <c r="G37" s="450">
        <v>75956386</v>
      </c>
      <c r="H37" s="834"/>
      <c r="I37" s="834"/>
      <c r="J37" s="834"/>
      <c r="K37" s="836"/>
      <c r="L37" s="19"/>
    </row>
    <row r="38" spans="1:12" s="30" customFormat="1" ht="21.75" customHeight="1">
      <c r="A38" s="25"/>
      <c r="B38" s="20"/>
      <c r="C38" s="23"/>
      <c r="D38" s="489"/>
      <c r="E38" s="808" t="s">
        <v>358</v>
      </c>
      <c r="F38" s="809"/>
      <c r="G38" s="450">
        <v>87021355</v>
      </c>
      <c r="H38" s="834"/>
      <c r="I38" s="834"/>
      <c r="J38" s="834"/>
      <c r="K38" s="836"/>
      <c r="L38" s="19"/>
    </row>
    <row r="39" spans="1:12" s="30" customFormat="1" ht="21.75" customHeight="1">
      <c r="A39" s="25"/>
      <c r="B39" s="20"/>
      <c r="C39" s="23"/>
      <c r="D39" s="489"/>
      <c r="E39" s="808" t="s">
        <v>359</v>
      </c>
      <c r="F39" s="809"/>
      <c r="G39" s="450">
        <v>194261760</v>
      </c>
      <c r="H39" s="834"/>
      <c r="I39" s="834"/>
      <c r="J39" s="834"/>
      <c r="K39" s="836"/>
      <c r="L39" s="19"/>
    </row>
    <row r="40" spans="1:12" s="30" customFormat="1" ht="21.75" customHeight="1">
      <c r="A40" s="25"/>
      <c r="B40" s="20"/>
      <c r="C40" s="23"/>
      <c r="D40" s="485"/>
      <c r="E40" s="808" t="s">
        <v>27</v>
      </c>
      <c r="F40" s="809"/>
      <c r="G40" s="450">
        <v>0</v>
      </c>
      <c r="H40" s="834"/>
      <c r="I40" s="834"/>
      <c r="J40" s="834"/>
      <c r="K40" s="836"/>
      <c r="L40" s="19"/>
    </row>
    <row r="41" spans="1:12" s="30" customFormat="1" ht="21.75" customHeight="1">
      <c r="A41" s="25"/>
      <c r="B41" s="20"/>
      <c r="C41" s="23"/>
      <c r="D41" s="820" t="s">
        <v>360</v>
      </c>
      <c r="E41" s="821"/>
      <c r="F41" s="822"/>
      <c r="G41" s="450">
        <v>374145206</v>
      </c>
      <c r="H41" s="834"/>
      <c r="I41" s="834"/>
      <c r="J41" s="834"/>
      <c r="K41" s="836"/>
      <c r="L41" s="19"/>
    </row>
    <row r="42" spans="1:12" s="30" customFormat="1" ht="21.75" customHeight="1">
      <c r="A42" s="25"/>
      <c r="B42" s="20"/>
      <c r="C42" s="23"/>
      <c r="D42" s="488" t="s">
        <v>361</v>
      </c>
      <c r="E42" s="818" t="s">
        <v>362</v>
      </c>
      <c r="F42" s="819"/>
      <c r="G42" s="450">
        <v>0</v>
      </c>
      <c r="H42" s="834"/>
      <c r="I42" s="834"/>
      <c r="J42" s="834"/>
      <c r="K42" s="836"/>
      <c r="L42" s="19"/>
    </row>
    <row r="43" spans="1:12" s="30" customFormat="1" ht="21.75" customHeight="1">
      <c r="A43" s="25"/>
      <c r="B43" s="20"/>
      <c r="C43" s="23"/>
      <c r="D43" s="485"/>
      <c r="E43" s="818" t="s">
        <v>27</v>
      </c>
      <c r="F43" s="819"/>
      <c r="G43" s="450">
        <v>0</v>
      </c>
      <c r="H43" s="834"/>
      <c r="I43" s="834"/>
      <c r="J43" s="834"/>
      <c r="K43" s="836"/>
      <c r="L43" s="19"/>
    </row>
    <row r="44" spans="1:12" s="30" customFormat="1" ht="21.75" customHeight="1">
      <c r="A44" s="25"/>
      <c r="B44" s="20"/>
      <c r="C44" s="23"/>
      <c r="D44" s="820" t="s">
        <v>363</v>
      </c>
      <c r="E44" s="821"/>
      <c r="F44" s="822"/>
      <c r="G44" s="450">
        <v>5823299</v>
      </c>
      <c r="H44" s="834"/>
      <c r="I44" s="834"/>
      <c r="J44" s="834"/>
      <c r="K44" s="836"/>
      <c r="L44" s="19"/>
    </row>
    <row r="45" spans="1:12" s="30" customFormat="1" ht="21.75" customHeight="1">
      <c r="A45" s="25"/>
      <c r="B45" s="20"/>
      <c r="C45" s="23"/>
      <c r="D45" s="828" t="s">
        <v>364</v>
      </c>
      <c r="E45" s="829"/>
      <c r="F45" s="830"/>
      <c r="G45" s="459">
        <f>SUM(G11:G44)</f>
        <v>21403792249</v>
      </c>
      <c r="H45" s="832" t="s">
        <v>364</v>
      </c>
      <c r="I45" s="829"/>
      <c r="J45" s="830"/>
      <c r="K45" s="473">
        <f>SUM(K11:K34)</f>
        <v>21227259685</v>
      </c>
      <c r="L45" s="19"/>
    </row>
    <row r="46" spans="1:12" s="30" customFormat="1" ht="21" customHeight="1">
      <c r="A46" s="25"/>
      <c r="B46" s="20"/>
      <c r="C46" s="23"/>
      <c r="D46" s="45"/>
      <c r="E46" s="52"/>
      <c r="F46" s="45"/>
      <c r="G46" s="45"/>
      <c r="H46" s="498"/>
      <c r="I46" s="498"/>
      <c r="J46" s="498"/>
      <c r="K46" s="499"/>
      <c r="L46" s="19"/>
    </row>
    <row r="47" spans="1:12" s="30" customFormat="1" ht="21" customHeight="1">
      <c r="A47" s="25"/>
      <c r="B47" s="20"/>
      <c r="C47" s="23"/>
      <c r="D47" s="487" t="s">
        <v>365</v>
      </c>
      <c r="E47" s="52"/>
      <c r="F47" s="45"/>
      <c r="G47" s="500">
        <f>G45-K45</f>
        <v>176532564</v>
      </c>
      <c r="H47" s="487" t="s">
        <v>366</v>
      </c>
      <c r="I47" s="498"/>
      <c r="J47" s="498"/>
      <c r="K47" s="499"/>
      <c r="L47" s="19"/>
    </row>
    <row r="48" spans="1:12" s="30" customFormat="1" ht="21" customHeight="1">
      <c r="A48" s="25"/>
      <c r="B48" s="19"/>
      <c r="C48" s="23"/>
      <c r="D48" s="487" t="s">
        <v>367</v>
      </c>
      <c r="E48" s="52"/>
      <c r="F48" s="45"/>
      <c r="G48" s="501">
        <v>0</v>
      </c>
      <c r="H48" s="487" t="s">
        <v>366</v>
      </c>
      <c r="I48" s="498"/>
      <c r="J48" s="498"/>
      <c r="K48" s="499"/>
      <c r="L48" s="19"/>
    </row>
    <row r="49" spans="1:12" s="30" customFormat="1" ht="21" customHeight="1">
      <c r="A49" s="25"/>
      <c r="B49" s="19"/>
      <c r="C49" s="23"/>
      <c r="D49" s="45"/>
      <c r="E49" s="52"/>
      <c r="F49" s="45"/>
      <c r="G49" s="53"/>
      <c r="H49" s="498"/>
      <c r="I49" s="498"/>
      <c r="J49" s="498"/>
      <c r="K49" s="499"/>
      <c r="L49" s="19"/>
    </row>
    <row r="50" spans="1:12" s="30" customFormat="1" ht="21" customHeight="1">
      <c r="A50" s="25"/>
      <c r="B50" s="19"/>
      <c r="C50" s="23"/>
      <c r="D50" s="825" t="s">
        <v>368</v>
      </c>
      <c r="E50" s="826"/>
      <c r="F50" s="827"/>
      <c r="G50" s="502">
        <v>1651172932</v>
      </c>
      <c r="H50" s="498"/>
      <c r="I50" s="498"/>
      <c r="J50" s="498"/>
      <c r="K50" s="499"/>
      <c r="L50" s="19"/>
    </row>
    <row r="51" spans="1:12" s="30" customFormat="1" ht="12" customHeight="1">
      <c r="A51" s="25"/>
      <c r="B51" s="41"/>
      <c r="C51" s="42"/>
      <c r="D51" s="19"/>
      <c r="E51" s="50"/>
      <c r="F51" s="19"/>
      <c r="G51" s="19"/>
      <c r="H51" s="458"/>
      <c r="I51" s="458"/>
      <c r="J51" s="458"/>
      <c r="K51" s="458"/>
      <c r="L51" s="19"/>
    </row>
  </sheetData>
  <sheetProtection selectLockedCells="1" selectUnlockedCells="1"/>
  <mergeCells count="49">
    <mergeCell ref="K35:K44"/>
    <mergeCell ref="E21:F21"/>
    <mergeCell ref="I21:J21"/>
    <mergeCell ref="I20:J20"/>
    <mergeCell ref="H45:J45"/>
    <mergeCell ref="H35:J44"/>
    <mergeCell ref="E33:F33"/>
    <mergeCell ref="E34:F34"/>
    <mergeCell ref="E35:F35"/>
    <mergeCell ref="D50:F50"/>
    <mergeCell ref="D41:F41"/>
    <mergeCell ref="E42:F42"/>
    <mergeCell ref="E43:F43"/>
    <mergeCell ref="D44:F44"/>
    <mergeCell ref="D45:F45"/>
    <mergeCell ref="E36:F36"/>
    <mergeCell ref="E37:F37"/>
    <mergeCell ref="E38:F38"/>
    <mergeCell ref="E39:F39"/>
    <mergeCell ref="E40:F40"/>
    <mergeCell ref="D32:F32"/>
    <mergeCell ref="E22:F22"/>
    <mergeCell ref="I22:J22"/>
    <mergeCell ref="E23:F23"/>
    <mergeCell ref="E24:F24"/>
    <mergeCell ref="E25:F25"/>
    <mergeCell ref="E26:F26"/>
    <mergeCell ref="E27:F27"/>
    <mergeCell ref="E28:F28"/>
    <mergeCell ref="E29:F29"/>
    <mergeCell ref="D30:F30"/>
    <mergeCell ref="D31:F31"/>
    <mergeCell ref="E17:F17"/>
    <mergeCell ref="E18:F18"/>
    <mergeCell ref="E19:F19"/>
    <mergeCell ref="I19:J19"/>
    <mergeCell ref="E20:F20"/>
    <mergeCell ref="E16:F16"/>
    <mergeCell ref="B3:L3"/>
    <mergeCell ref="B4:L4"/>
    <mergeCell ref="D9:G9"/>
    <mergeCell ref="H9:K9"/>
    <mergeCell ref="D10:F10"/>
    <mergeCell ref="H10:J10"/>
    <mergeCell ref="E11:F11"/>
    <mergeCell ref="E12:F12"/>
    <mergeCell ref="E13:F13"/>
    <mergeCell ref="E14:F14"/>
    <mergeCell ref="E15:F15"/>
  </mergeCells>
  <phoneticPr fontId="33"/>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RowHeight="0" customHeight="1" zeroHeight="1"/>
  <cols>
    <col min="1" max="1" width="1.5" style="15" customWidth="1"/>
    <col min="2" max="3" width="2.5" style="15" customWidth="1"/>
    <col min="4" max="4" width="15.5" style="15" customWidth="1"/>
    <col min="5" max="7" width="16" style="15" customWidth="1"/>
    <col min="8" max="10" width="15.5" style="15" customWidth="1"/>
    <col min="11" max="11" width="16" style="15" customWidth="1"/>
    <col min="12" max="12" width="4.5" style="15" customWidth="1"/>
  </cols>
  <sheetData>
    <row r="1" spans="1:12" ht="18" customHeight="1">
      <c r="A1" s="228" t="s">
        <v>369</v>
      </c>
      <c r="B1" s="135"/>
      <c r="C1" s="13"/>
      <c r="D1" s="12"/>
      <c r="E1" s="12"/>
      <c r="F1" s="12"/>
      <c r="G1" s="12"/>
      <c r="H1" s="12"/>
      <c r="I1" s="12"/>
      <c r="J1" s="12"/>
      <c r="K1" s="12"/>
      <c r="L1" s="136"/>
    </row>
    <row r="2" spans="1:12" ht="18.75" customHeight="1">
      <c r="A2" s="14"/>
      <c r="B2" s="16"/>
      <c r="C2" s="16"/>
      <c r="D2" s="16"/>
      <c r="E2" s="16"/>
      <c r="F2" s="16"/>
      <c r="G2" s="16"/>
      <c r="H2" s="16"/>
      <c r="I2" s="16"/>
      <c r="J2" s="16"/>
      <c r="K2" s="16"/>
      <c r="L2" s="136"/>
    </row>
    <row r="3" spans="1:12" ht="21" customHeight="1">
      <c r="A3" s="14"/>
      <c r="B3" s="715" t="s">
        <v>1</v>
      </c>
      <c r="C3" s="715"/>
      <c r="D3" s="715"/>
      <c r="E3" s="715"/>
      <c r="F3" s="715"/>
      <c r="G3" s="715"/>
      <c r="H3" s="715"/>
      <c r="I3" s="715"/>
      <c r="J3" s="715"/>
      <c r="K3" s="715"/>
      <c r="L3" s="715"/>
    </row>
    <row r="4" spans="1:12" ht="17.25" customHeight="1">
      <c r="A4" s="14"/>
      <c r="B4" s="716" t="s">
        <v>2</v>
      </c>
      <c r="C4" s="715"/>
      <c r="D4" s="715"/>
      <c r="E4" s="715"/>
      <c r="F4" s="715"/>
      <c r="G4" s="715"/>
      <c r="H4" s="715"/>
      <c r="I4" s="715"/>
      <c r="J4" s="715"/>
      <c r="K4" s="715"/>
      <c r="L4" s="715"/>
    </row>
    <row r="5" spans="1:12" ht="21" customHeight="1">
      <c r="A5" s="14"/>
      <c r="B5" s="17"/>
      <c r="C5" s="18"/>
      <c r="D5" s="19"/>
      <c r="E5" s="16"/>
      <c r="F5" s="16"/>
      <c r="G5" s="16"/>
      <c r="H5" s="16"/>
      <c r="I5" s="16"/>
      <c r="J5" s="195" t="s">
        <v>32</v>
      </c>
      <c r="K5" s="196" t="s">
        <v>4</v>
      </c>
      <c r="L5" s="16"/>
    </row>
    <row r="6" spans="1:12" ht="21" customHeight="1">
      <c r="A6" s="14"/>
      <c r="B6" s="20"/>
      <c r="C6" s="18"/>
      <c r="D6" s="19"/>
      <c r="E6" s="16"/>
      <c r="F6" s="16"/>
      <c r="G6" s="16"/>
      <c r="H6" s="16"/>
      <c r="I6" s="16"/>
      <c r="J6" s="195" t="s">
        <v>33</v>
      </c>
      <c r="K6" s="224" t="s">
        <v>6</v>
      </c>
      <c r="L6" s="197" t="s">
        <v>7</v>
      </c>
    </row>
    <row r="7" spans="1:12" ht="22.5" customHeight="1">
      <c r="A7" s="14"/>
      <c r="B7" s="135" t="s">
        <v>304</v>
      </c>
      <c r="C7" s="17"/>
      <c r="D7" s="19"/>
      <c r="E7" s="19"/>
      <c r="F7" s="19"/>
      <c r="G7" s="19"/>
      <c r="H7" s="19"/>
      <c r="I7" s="19"/>
      <c r="J7" s="19"/>
      <c r="K7" s="19"/>
      <c r="L7" s="19"/>
    </row>
    <row r="8" spans="1:12" s="14" customFormat="1" ht="21" customHeight="1">
      <c r="B8" s="25"/>
      <c r="C8" s="139" t="s">
        <v>370</v>
      </c>
      <c r="D8" s="24"/>
      <c r="E8" s="24"/>
      <c r="F8" s="24"/>
      <c r="G8" s="24"/>
      <c r="H8" s="24"/>
      <c r="I8" s="24"/>
      <c r="J8" s="24"/>
      <c r="K8" s="43" t="s">
        <v>278</v>
      </c>
      <c r="L8" s="25"/>
    </row>
    <row r="9" spans="1:12" s="30" customFormat="1" ht="21" customHeight="1">
      <c r="A9" s="25"/>
      <c r="B9" s="19"/>
      <c r="C9" s="24"/>
      <c r="D9" s="810" t="s">
        <v>306</v>
      </c>
      <c r="E9" s="811"/>
      <c r="F9" s="811"/>
      <c r="G9" s="811"/>
      <c r="H9" s="811" t="s">
        <v>307</v>
      </c>
      <c r="I9" s="811"/>
      <c r="J9" s="812"/>
      <c r="K9" s="813"/>
      <c r="L9" s="19"/>
    </row>
    <row r="10" spans="1:12" s="30" customFormat="1" ht="21" customHeight="1">
      <c r="A10" s="25"/>
      <c r="B10" s="19"/>
      <c r="C10" s="44"/>
      <c r="D10" s="814" t="s">
        <v>308</v>
      </c>
      <c r="E10" s="815"/>
      <c r="F10" s="816"/>
      <c r="G10" s="477" t="s">
        <v>309</v>
      </c>
      <c r="H10" s="817" t="s">
        <v>308</v>
      </c>
      <c r="I10" s="815"/>
      <c r="J10" s="816"/>
      <c r="K10" s="478" t="s">
        <v>309</v>
      </c>
      <c r="L10" s="19"/>
    </row>
    <row r="11" spans="1:12" s="30" customFormat="1" ht="21" customHeight="1">
      <c r="A11" s="25"/>
      <c r="B11" s="41"/>
      <c r="C11" s="23"/>
      <c r="D11" s="483" t="s">
        <v>371</v>
      </c>
      <c r="E11" s="480" t="s">
        <v>372</v>
      </c>
      <c r="F11" s="482"/>
      <c r="G11" s="503">
        <v>0</v>
      </c>
      <c r="H11" s="480" t="s">
        <v>312</v>
      </c>
      <c r="I11" s="481"/>
      <c r="J11" s="482"/>
      <c r="K11" s="504">
        <v>0</v>
      </c>
      <c r="L11" s="19"/>
    </row>
    <row r="12" spans="1:12" s="30" customFormat="1" ht="21" customHeight="1">
      <c r="A12" s="25"/>
      <c r="B12" s="41"/>
      <c r="C12" s="23"/>
      <c r="D12" s="489"/>
      <c r="E12" s="480" t="s">
        <v>373</v>
      </c>
      <c r="F12" s="482"/>
      <c r="G12" s="503">
        <v>0</v>
      </c>
      <c r="H12" s="484" t="s">
        <v>374</v>
      </c>
      <c r="I12" s="480" t="s">
        <v>375</v>
      </c>
      <c r="J12" s="482"/>
      <c r="K12" s="504">
        <v>0</v>
      </c>
      <c r="L12" s="19"/>
    </row>
    <row r="13" spans="1:12" s="30" customFormat="1" ht="21" customHeight="1">
      <c r="A13" s="25"/>
      <c r="B13" s="41"/>
      <c r="C13" s="23"/>
      <c r="D13" s="489"/>
      <c r="E13" s="818" t="s">
        <v>376</v>
      </c>
      <c r="F13" s="819"/>
      <c r="G13" s="503">
        <v>0</v>
      </c>
      <c r="H13" s="486"/>
      <c r="I13" s="480" t="s">
        <v>377</v>
      </c>
      <c r="J13" s="482"/>
      <c r="K13" s="504">
        <v>0</v>
      </c>
      <c r="L13" s="19"/>
    </row>
    <row r="14" spans="1:12" s="30" customFormat="1" ht="21" customHeight="1">
      <c r="A14" s="25"/>
      <c r="B14" s="41"/>
      <c r="C14" s="23"/>
      <c r="D14" s="489"/>
      <c r="E14" s="480" t="s">
        <v>378</v>
      </c>
      <c r="F14" s="482"/>
      <c r="G14" s="503">
        <v>0</v>
      </c>
      <c r="H14" s="486"/>
      <c r="I14" s="480" t="s">
        <v>379</v>
      </c>
      <c r="J14" s="482"/>
      <c r="K14" s="504">
        <v>0</v>
      </c>
      <c r="L14" s="19"/>
    </row>
    <row r="15" spans="1:12" s="30" customFormat="1" ht="21" customHeight="1">
      <c r="A15" s="25"/>
      <c r="B15" s="41"/>
      <c r="C15" s="23"/>
      <c r="D15" s="489"/>
      <c r="E15" s="480" t="s">
        <v>380</v>
      </c>
      <c r="F15" s="482"/>
      <c r="G15" s="503">
        <v>0</v>
      </c>
      <c r="H15" s="486"/>
      <c r="I15" s="818" t="s">
        <v>381</v>
      </c>
      <c r="J15" s="819"/>
      <c r="K15" s="504">
        <v>0</v>
      </c>
      <c r="L15" s="19"/>
    </row>
    <row r="16" spans="1:12" s="30" customFormat="1" ht="21" customHeight="1">
      <c r="A16" s="25"/>
      <c r="B16" s="19"/>
      <c r="C16" s="23"/>
      <c r="D16" s="485"/>
      <c r="E16" s="480" t="s">
        <v>27</v>
      </c>
      <c r="F16" s="482"/>
      <c r="G16" s="503">
        <v>0</v>
      </c>
      <c r="H16" s="505"/>
      <c r="I16" s="480" t="s">
        <v>27</v>
      </c>
      <c r="J16" s="482"/>
      <c r="K16" s="504">
        <v>0</v>
      </c>
      <c r="L16" s="19"/>
    </row>
    <row r="17" spans="1:12" s="30" customFormat="1" ht="21" customHeight="1">
      <c r="A17" s="25"/>
      <c r="B17" s="19"/>
      <c r="C17" s="23"/>
      <c r="D17" s="483" t="s">
        <v>313</v>
      </c>
      <c r="E17" s="480" t="s">
        <v>382</v>
      </c>
      <c r="F17" s="482"/>
      <c r="G17" s="503">
        <v>0</v>
      </c>
      <c r="H17" s="480" t="s">
        <v>383</v>
      </c>
      <c r="I17" s="481"/>
      <c r="J17" s="482"/>
      <c r="K17" s="504">
        <v>0</v>
      </c>
      <c r="L17" s="19"/>
    </row>
    <row r="18" spans="1:12" s="30" customFormat="1" ht="21" customHeight="1">
      <c r="A18" s="25"/>
      <c r="B18" s="19"/>
      <c r="C18" s="23"/>
      <c r="D18" s="485"/>
      <c r="E18" s="480" t="s">
        <v>384</v>
      </c>
      <c r="F18" s="482"/>
      <c r="G18" s="503">
        <v>0</v>
      </c>
      <c r="H18" s="480" t="s">
        <v>342</v>
      </c>
      <c r="I18" s="481"/>
      <c r="J18" s="482"/>
      <c r="K18" s="504">
        <v>0</v>
      </c>
      <c r="L18" s="19"/>
    </row>
    <row r="19" spans="1:12" s="30" customFormat="1" ht="21" customHeight="1">
      <c r="A19" s="25"/>
      <c r="B19" s="20"/>
      <c r="C19" s="23"/>
      <c r="D19" s="495" t="s">
        <v>316</v>
      </c>
      <c r="E19" s="480" t="s">
        <v>317</v>
      </c>
      <c r="F19" s="482"/>
      <c r="G19" s="503">
        <v>0</v>
      </c>
      <c r="H19" s="480" t="s">
        <v>343</v>
      </c>
      <c r="I19" s="481"/>
      <c r="J19" s="482"/>
      <c r="K19" s="504">
        <v>0</v>
      </c>
      <c r="L19" s="19"/>
    </row>
    <row r="20" spans="1:12" s="30" customFormat="1" ht="21" customHeight="1">
      <c r="A20" s="25"/>
      <c r="B20" s="20"/>
      <c r="C20" s="23"/>
      <c r="D20" s="485"/>
      <c r="E20" s="480" t="s">
        <v>318</v>
      </c>
      <c r="F20" s="482"/>
      <c r="G20" s="503">
        <v>0</v>
      </c>
      <c r="H20" s="480" t="s">
        <v>347</v>
      </c>
      <c r="I20" s="481"/>
      <c r="J20" s="482"/>
      <c r="K20" s="504">
        <v>0</v>
      </c>
      <c r="L20" s="19"/>
    </row>
    <row r="21" spans="1:12" s="30" customFormat="1" ht="21" customHeight="1">
      <c r="A21" s="25"/>
      <c r="B21" s="20"/>
      <c r="C21" s="23"/>
      <c r="D21" s="506" t="s">
        <v>319</v>
      </c>
      <c r="E21" s="481"/>
      <c r="F21" s="482"/>
      <c r="G21" s="503">
        <v>0</v>
      </c>
      <c r="H21" s="484" t="s">
        <v>349</v>
      </c>
      <c r="I21" s="481" t="s">
        <v>385</v>
      </c>
      <c r="J21" s="482"/>
      <c r="K21" s="504">
        <v>0</v>
      </c>
      <c r="L21" s="19"/>
    </row>
    <row r="22" spans="1:12" s="30" customFormat="1" ht="21" customHeight="1">
      <c r="A22" s="25"/>
      <c r="B22" s="20"/>
      <c r="C22" s="23"/>
      <c r="D22" s="506" t="s">
        <v>336</v>
      </c>
      <c r="E22" s="481"/>
      <c r="F22" s="482"/>
      <c r="G22" s="503">
        <v>0</v>
      </c>
      <c r="H22" s="496"/>
      <c r="I22" s="480" t="s">
        <v>353</v>
      </c>
      <c r="J22" s="476"/>
      <c r="K22" s="504">
        <v>0</v>
      </c>
      <c r="L22" s="19"/>
    </row>
    <row r="23" spans="1:12" s="30" customFormat="1" ht="21" customHeight="1">
      <c r="A23" s="25"/>
      <c r="B23" s="20"/>
      <c r="C23" s="23"/>
      <c r="D23" s="506" t="s">
        <v>346</v>
      </c>
      <c r="E23" s="481"/>
      <c r="F23" s="482"/>
      <c r="G23" s="503">
        <v>0</v>
      </c>
      <c r="H23" s="497"/>
      <c r="I23" s="480" t="s">
        <v>27</v>
      </c>
      <c r="J23" s="476"/>
      <c r="K23" s="504">
        <v>0</v>
      </c>
      <c r="L23" s="19"/>
    </row>
    <row r="24" spans="1:12" s="30" customFormat="1" ht="21" customHeight="1">
      <c r="A24" s="25"/>
      <c r="B24" s="20"/>
      <c r="C24" s="23"/>
      <c r="D24" s="506" t="s">
        <v>348</v>
      </c>
      <c r="E24" s="481"/>
      <c r="F24" s="482"/>
      <c r="G24" s="503">
        <v>0</v>
      </c>
      <c r="H24" s="480" t="s">
        <v>386</v>
      </c>
      <c r="I24" s="475"/>
      <c r="J24" s="476"/>
      <c r="K24" s="504">
        <v>0</v>
      </c>
      <c r="L24" s="19"/>
    </row>
    <row r="25" spans="1:12" s="30" customFormat="1" ht="21" customHeight="1">
      <c r="A25" s="25"/>
      <c r="B25" s="20"/>
      <c r="C25" s="23"/>
      <c r="D25" s="488" t="s">
        <v>351</v>
      </c>
      <c r="E25" s="481" t="s">
        <v>387</v>
      </c>
      <c r="F25" s="482"/>
      <c r="G25" s="503">
        <v>0</v>
      </c>
      <c r="H25" s="837"/>
      <c r="I25" s="838"/>
      <c r="J25" s="839"/>
      <c r="K25" s="846"/>
      <c r="L25" s="19"/>
    </row>
    <row r="26" spans="1:12" s="30" customFormat="1" ht="21" customHeight="1">
      <c r="A26" s="25"/>
      <c r="B26" s="20"/>
      <c r="C26" s="23"/>
      <c r="D26" s="485"/>
      <c r="E26" s="481" t="s">
        <v>27</v>
      </c>
      <c r="F26" s="482"/>
      <c r="G26" s="503">
        <v>0</v>
      </c>
      <c r="H26" s="840"/>
      <c r="I26" s="841"/>
      <c r="J26" s="842"/>
      <c r="K26" s="847"/>
      <c r="L26" s="19"/>
    </row>
    <row r="27" spans="1:12" s="30" customFormat="1" ht="21" customHeight="1">
      <c r="A27" s="25"/>
      <c r="B27" s="20"/>
      <c r="C27" s="23"/>
      <c r="D27" s="506" t="s">
        <v>360</v>
      </c>
      <c r="E27" s="481"/>
      <c r="F27" s="482"/>
      <c r="G27" s="503">
        <v>0</v>
      </c>
      <c r="H27" s="840"/>
      <c r="I27" s="841"/>
      <c r="J27" s="842"/>
      <c r="K27" s="847"/>
      <c r="L27" s="19"/>
    </row>
    <row r="28" spans="1:12" s="30" customFormat="1" ht="21" customHeight="1">
      <c r="A28" s="25"/>
      <c r="B28" s="20"/>
      <c r="C28" s="23"/>
      <c r="D28" s="506" t="s">
        <v>361</v>
      </c>
      <c r="E28" s="481"/>
      <c r="F28" s="482"/>
      <c r="G28" s="503">
        <v>0</v>
      </c>
      <c r="H28" s="840"/>
      <c r="I28" s="841"/>
      <c r="J28" s="842"/>
      <c r="K28" s="847"/>
      <c r="L28" s="19"/>
    </row>
    <row r="29" spans="1:12" s="30" customFormat="1" ht="21" customHeight="1">
      <c r="A29" s="25"/>
      <c r="B29" s="20"/>
      <c r="C29" s="23"/>
      <c r="D29" s="507" t="s">
        <v>363</v>
      </c>
      <c r="E29" s="481"/>
      <c r="F29" s="482"/>
      <c r="G29" s="503">
        <v>0</v>
      </c>
      <c r="H29" s="843"/>
      <c r="I29" s="844"/>
      <c r="J29" s="845"/>
      <c r="K29" s="848"/>
      <c r="L29" s="19"/>
    </row>
    <row r="30" spans="1:12" s="30" customFormat="1" ht="21" customHeight="1">
      <c r="A30" s="25"/>
      <c r="B30" s="20"/>
      <c r="C30" s="23"/>
      <c r="D30" s="828" t="s">
        <v>364</v>
      </c>
      <c r="E30" s="829"/>
      <c r="F30" s="830"/>
      <c r="G30" s="459">
        <f>SUM(G11:G29)</f>
        <v>0</v>
      </c>
      <c r="H30" s="832" t="s">
        <v>364</v>
      </c>
      <c r="I30" s="829"/>
      <c r="J30" s="830"/>
      <c r="K30" s="473">
        <f>SUM(K11:K24)</f>
        <v>0</v>
      </c>
      <c r="L30" s="19"/>
    </row>
    <row r="31" spans="1:12" s="30" customFormat="1" ht="21" customHeight="1">
      <c r="A31" s="25"/>
      <c r="B31" s="20"/>
      <c r="C31" s="23"/>
      <c r="D31" s="45"/>
      <c r="E31" s="45"/>
      <c r="F31" s="45"/>
      <c r="G31" s="45"/>
      <c r="H31" s="45"/>
      <c r="I31" s="45"/>
      <c r="J31" s="45"/>
      <c r="K31" s="46"/>
      <c r="L31" s="19"/>
    </row>
    <row r="32" spans="1:12" s="30" customFormat="1" ht="21" customHeight="1">
      <c r="A32" s="25"/>
      <c r="B32" s="20"/>
      <c r="C32" s="23"/>
      <c r="D32" s="487" t="s">
        <v>365</v>
      </c>
      <c r="E32" s="45"/>
      <c r="F32" s="45"/>
      <c r="G32" s="500">
        <f>G30-K30</f>
        <v>0</v>
      </c>
      <c r="H32" s="487" t="s">
        <v>366</v>
      </c>
      <c r="I32" s="45"/>
      <c r="J32" s="45"/>
      <c r="K32" s="46"/>
      <c r="L32" s="19"/>
    </row>
    <row r="33" spans="1:12" s="30" customFormat="1" ht="21" customHeight="1">
      <c r="A33" s="25"/>
      <c r="B33" s="19"/>
      <c r="C33" s="23"/>
      <c r="D33" s="487" t="s">
        <v>367</v>
      </c>
      <c r="E33" s="45"/>
      <c r="F33" s="45"/>
      <c r="G33" s="501">
        <v>0</v>
      </c>
      <c r="H33" s="487" t="s">
        <v>366</v>
      </c>
      <c r="I33" s="45"/>
      <c r="J33" s="45"/>
      <c r="K33" s="46"/>
      <c r="L33" s="19"/>
    </row>
    <row r="34" spans="1:12" s="30" customFormat="1" ht="12" customHeight="1">
      <c r="A34" s="25"/>
      <c r="B34" s="41"/>
      <c r="C34" s="42"/>
      <c r="D34" s="19"/>
      <c r="E34" s="19"/>
      <c r="F34" s="19"/>
      <c r="G34" s="19"/>
      <c r="H34" s="19"/>
      <c r="I34" s="19"/>
      <c r="J34" s="19"/>
      <c r="K34" s="19"/>
      <c r="L34" s="19"/>
    </row>
  </sheetData>
  <sheetProtection selectLockedCells="1" selectUnlockedCells="1"/>
  <mergeCells count="12">
    <mergeCell ref="E13:F13"/>
    <mergeCell ref="I15:J15"/>
    <mergeCell ref="H25:J29"/>
    <mergeCell ref="K25:K29"/>
    <mergeCell ref="D30:F30"/>
    <mergeCell ref="H30:J30"/>
    <mergeCell ref="B3:L3"/>
    <mergeCell ref="B4:L4"/>
    <mergeCell ref="D9:G9"/>
    <mergeCell ref="H9:K9"/>
    <mergeCell ref="D10:F10"/>
    <mergeCell ref="H10:J10"/>
  </mergeCells>
  <phoneticPr fontId="33"/>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workbookViewId="0"/>
  </sheetViews>
  <sheetFormatPr defaultRowHeight="0" customHeight="1" zeroHeight="1"/>
  <cols>
    <col min="1" max="1" width="2.625" style="15" customWidth="1"/>
    <col min="2" max="4" width="4" style="15" customWidth="1"/>
    <col min="5" max="5" width="6.5" style="15" customWidth="1"/>
    <col min="6" max="25" width="4" style="15" customWidth="1"/>
    <col min="26" max="26" width="4.5" customWidth="1"/>
  </cols>
  <sheetData>
    <row r="1" spans="1:26" ht="18" customHeight="1">
      <c r="A1" s="135" t="s">
        <v>388</v>
      </c>
      <c r="B1" s="13"/>
      <c r="C1" s="13"/>
      <c r="D1" s="13"/>
      <c r="E1" s="13"/>
      <c r="F1" s="13"/>
      <c r="G1" s="13"/>
      <c r="H1" s="13"/>
      <c r="I1" s="13"/>
      <c r="J1" s="13"/>
      <c r="K1" s="13"/>
      <c r="L1" s="12"/>
      <c r="M1" s="12"/>
      <c r="N1" s="12"/>
      <c r="O1" s="12"/>
      <c r="P1" s="12"/>
      <c r="Q1" s="12"/>
      <c r="R1" s="12"/>
      <c r="S1" s="12"/>
      <c r="T1" s="12"/>
      <c r="U1" s="12"/>
      <c r="V1" s="12"/>
      <c r="W1" s="12"/>
      <c r="X1" s="12"/>
      <c r="Y1" s="14"/>
      <c r="Z1" s="136"/>
    </row>
    <row r="2" spans="1:26" ht="18.75" customHeight="1">
      <c r="A2" s="14"/>
      <c r="B2" s="16"/>
      <c r="C2" s="16"/>
      <c r="D2" s="16"/>
      <c r="E2" s="16"/>
      <c r="F2" s="16"/>
      <c r="G2" s="16"/>
      <c r="H2" s="16"/>
      <c r="I2" s="16"/>
      <c r="J2" s="16"/>
      <c r="K2" s="16"/>
      <c r="L2" s="16"/>
      <c r="M2" s="16"/>
      <c r="N2" s="16"/>
      <c r="O2" s="16"/>
      <c r="P2" s="16"/>
      <c r="Q2" s="16"/>
      <c r="R2" s="16"/>
      <c r="S2" s="16"/>
      <c r="T2" s="16"/>
      <c r="U2" s="16"/>
      <c r="V2" s="16"/>
      <c r="W2" s="16"/>
      <c r="X2" s="16"/>
      <c r="Y2" s="14"/>
      <c r="Z2" s="136"/>
    </row>
    <row r="3" spans="1:26" ht="21" customHeight="1">
      <c r="A3" s="715" t="s">
        <v>1</v>
      </c>
      <c r="B3" s="715"/>
      <c r="C3" s="715"/>
      <c r="D3" s="715"/>
      <c r="E3" s="715"/>
      <c r="F3" s="715"/>
      <c r="G3" s="715"/>
      <c r="H3" s="715"/>
      <c r="I3" s="715"/>
      <c r="J3" s="715"/>
      <c r="K3" s="715"/>
      <c r="L3" s="715"/>
      <c r="M3" s="715"/>
      <c r="N3" s="715"/>
      <c r="O3" s="715"/>
      <c r="P3" s="715"/>
      <c r="Q3" s="715"/>
      <c r="R3" s="715"/>
      <c r="S3" s="715"/>
      <c r="T3" s="715"/>
      <c r="U3" s="715"/>
      <c r="V3" s="715"/>
      <c r="W3" s="715"/>
      <c r="X3" s="715"/>
      <c r="Y3" s="715"/>
      <c r="Z3" s="508"/>
    </row>
    <row r="4" spans="1:26" ht="17.25" customHeight="1">
      <c r="A4" s="716" t="s">
        <v>2</v>
      </c>
      <c r="B4" s="715"/>
      <c r="C4" s="715"/>
      <c r="D4" s="715"/>
      <c r="E4" s="715"/>
      <c r="F4" s="715"/>
      <c r="G4" s="715"/>
      <c r="H4" s="715"/>
      <c r="I4" s="715"/>
      <c r="J4" s="715"/>
      <c r="K4" s="715"/>
      <c r="L4" s="715"/>
      <c r="M4" s="715"/>
      <c r="N4" s="715"/>
      <c r="O4" s="715"/>
      <c r="P4" s="715"/>
      <c r="Q4" s="715"/>
      <c r="R4" s="715"/>
      <c r="S4" s="715"/>
      <c r="T4" s="715"/>
      <c r="U4" s="715"/>
      <c r="V4" s="715"/>
      <c r="W4" s="715"/>
      <c r="X4" s="715"/>
      <c r="Y4" s="715"/>
      <c r="Z4" s="508"/>
    </row>
    <row r="5" spans="1:26" ht="21" customHeight="1">
      <c r="A5" s="14"/>
      <c r="B5" s="17"/>
      <c r="C5" s="18"/>
      <c r="D5" s="18"/>
      <c r="E5" s="18"/>
      <c r="F5" s="18"/>
      <c r="G5" s="18"/>
      <c r="H5" s="18"/>
      <c r="I5" s="18"/>
      <c r="J5" s="18"/>
      <c r="K5" s="18"/>
      <c r="L5" s="19"/>
      <c r="M5" s="16"/>
      <c r="N5" s="16"/>
      <c r="O5" s="16"/>
      <c r="P5" s="16"/>
      <c r="Q5" s="16"/>
      <c r="R5" s="849" t="s">
        <v>32</v>
      </c>
      <c r="S5" s="849"/>
      <c r="T5" s="849"/>
      <c r="U5" s="849"/>
      <c r="V5" s="850" t="s">
        <v>4</v>
      </c>
      <c r="W5" s="850"/>
      <c r="X5" s="850"/>
      <c r="Y5" s="850"/>
      <c r="Z5" s="508"/>
    </row>
    <row r="6" spans="1:26" ht="21" customHeight="1">
      <c r="A6" s="14"/>
      <c r="B6" s="20"/>
      <c r="C6" s="18"/>
      <c r="D6" s="18"/>
      <c r="E6" s="18"/>
      <c r="F6" s="18"/>
      <c r="G6" s="18"/>
      <c r="H6" s="18"/>
      <c r="I6" s="18"/>
      <c r="J6" s="18"/>
      <c r="K6" s="18"/>
      <c r="L6" s="19"/>
      <c r="M6" s="16"/>
      <c r="N6" s="16"/>
      <c r="O6" s="16"/>
      <c r="P6" s="16"/>
      <c r="Q6" s="16"/>
      <c r="R6" s="851" t="s">
        <v>33</v>
      </c>
      <c r="S6" s="851"/>
      <c r="T6" s="851"/>
      <c r="U6" s="851"/>
      <c r="V6" s="852" t="s">
        <v>6</v>
      </c>
      <c r="W6" s="852"/>
      <c r="X6" s="852"/>
      <c r="Y6" s="852"/>
      <c r="Z6" s="508" t="s">
        <v>7</v>
      </c>
    </row>
    <row r="7" spans="1:26" ht="21" customHeight="1">
      <c r="A7" s="14"/>
      <c r="B7" s="20"/>
      <c r="C7" s="18"/>
      <c r="D7" s="18"/>
      <c r="E7" s="18"/>
      <c r="F7" s="18"/>
      <c r="G7" s="18"/>
      <c r="H7" s="18"/>
      <c r="I7" s="18"/>
      <c r="J7" s="18"/>
      <c r="K7" s="18"/>
      <c r="L7" s="19"/>
      <c r="M7" s="16"/>
      <c r="N7" s="16"/>
      <c r="O7" s="16"/>
      <c r="P7" s="16"/>
      <c r="Q7" s="16"/>
      <c r="R7" s="21"/>
      <c r="S7" s="21"/>
      <c r="T7" s="21"/>
      <c r="U7" s="21"/>
      <c r="V7" s="22"/>
      <c r="W7" s="22"/>
      <c r="X7" s="22"/>
      <c r="Y7" s="22"/>
      <c r="Z7" s="508"/>
    </row>
    <row r="8" spans="1:26" ht="22.5" customHeight="1">
      <c r="A8" s="135" t="s">
        <v>389</v>
      </c>
      <c r="B8" s="20"/>
      <c r="C8" s="17"/>
      <c r="D8" s="17"/>
      <c r="E8" s="17"/>
      <c r="F8" s="17"/>
      <c r="G8" s="17"/>
      <c r="H8" s="17"/>
      <c r="I8" s="17"/>
      <c r="J8" s="17"/>
      <c r="K8" s="17"/>
      <c r="L8" s="19"/>
      <c r="M8" s="19"/>
      <c r="N8" s="19"/>
      <c r="O8" s="19"/>
      <c r="P8" s="19"/>
      <c r="Q8" s="19"/>
      <c r="R8" s="19"/>
      <c r="S8" s="19"/>
      <c r="T8" s="19"/>
      <c r="U8" s="19"/>
      <c r="V8" s="19"/>
      <c r="W8" s="19"/>
      <c r="X8" s="16"/>
      <c r="Y8" s="14"/>
      <c r="Z8" s="508"/>
    </row>
    <row r="9" spans="1:26" s="14" customFormat="1" ht="21" customHeight="1">
      <c r="B9" s="139" t="s">
        <v>390</v>
      </c>
      <c r="C9" s="23"/>
      <c r="D9" s="23"/>
      <c r="E9" s="23"/>
      <c r="F9" s="23"/>
      <c r="G9" s="23"/>
      <c r="H9" s="23"/>
      <c r="I9" s="23"/>
      <c r="J9" s="24"/>
      <c r="K9" s="24"/>
      <c r="L9" s="24"/>
      <c r="M9" s="24"/>
      <c r="N9" s="24"/>
      <c r="O9" s="24"/>
      <c r="P9" s="24"/>
      <c r="Q9" s="24"/>
      <c r="R9" s="24"/>
      <c r="S9" s="24"/>
      <c r="T9" s="24"/>
      <c r="U9" s="24"/>
      <c r="V9" s="24"/>
      <c r="W9" s="24"/>
      <c r="X9" s="24"/>
      <c r="Y9" s="24"/>
      <c r="Z9" s="508"/>
    </row>
    <row r="10" spans="1:26" s="30" customFormat="1" ht="21" customHeight="1">
      <c r="A10" s="25"/>
      <c r="B10" s="26"/>
      <c r="C10" s="27" t="s">
        <v>391</v>
      </c>
      <c r="D10" s="26"/>
      <c r="E10" s="26"/>
      <c r="F10" s="26"/>
      <c r="G10" s="26"/>
      <c r="H10" s="28"/>
      <c r="I10" s="26"/>
      <c r="J10" s="26"/>
      <c r="K10" s="29"/>
      <c r="L10" s="29"/>
      <c r="M10" s="29"/>
      <c r="N10" s="29"/>
      <c r="O10" s="29"/>
      <c r="P10" s="29"/>
      <c r="Q10" s="29"/>
      <c r="R10" s="29"/>
      <c r="S10" s="29"/>
      <c r="T10" s="853" t="s">
        <v>278</v>
      </c>
      <c r="U10" s="853"/>
      <c r="V10" s="853"/>
      <c r="W10" s="853"/>
      <c r="X10" s="29"/>
      <c r="Y10" s="29"/>
      <c r="Z10" s="508"/>
    </row>
    <row r="11" spans="1:26" s="30" customFormat="1" ht="21" customHeight="1">
      <c r="A11" s="25"/>
      <c r="B11" s="31"/>
      <c r="C11" s="854" t="s">
        <v>392</v>
      </c>
      <c r="D11" s="855"/>
      <c r="E11" s="855"/>
      <c r="F11" s="855"/>
      <c r="G11" s="855"/>
      <c r="H11" s="855"/>
      <c r="I11" s="855"/>
      <c r="J11" s="855"/>
      <c r="K11" s="855"/>
      <c r="L11" s="855"/>
      <c r="M11" s="854" t="s">
        <v>393</v>
      </c>
      <c r="N11" s="855"/>
      <c r="O11" s="855"/>
      <c r="P11" s="855"/>
      <c r="Q11" s="856"/>
      <c r="R11" s="32"/>
      <c r="S11" s="857" t="s">
        <v>394</v>
      </c>
      <c r="T11" s="858"/>
      <c r="U11" s="858"/>
      <c r="V11" s="858"/>
      <c r="W11" s="859"/>
      <c r="X11" s="29"/>
      <c r="Y11" s="29"/>
      <c r="Z11" s="508"/>
    </row>
    <row r="12" spans="1:26" s="30" customFormat="1" ht="21" customHeight="1">
      <c r="A12" s="25"/>
      <c r="B12" s="31"/>
      <c r="C12" s="509" t="s">
        <v>319</v>
      </c>
      <c r="D12" s="510"/>
      <c r="E12" s="510"/>
      <c r="F12" s="671" t="s">
        <v>320</v>
      </c>
      <c r="G12" s="672"/>
      <c r="H12" s="672"/>
      <c r="I12" s="672"/>
      <c r="J12" s="672"/>
      <c r="K12" s="672"/>
      <c r="L12" s="672"/>
      <c r="M12" s="860">
        <v>37186</v>
      </c>
      <c r="N12" s="861"/>
      <c r="O12" s="861"/>
      <c r="P12" s="861"/>
      <c r="Q12" s="862"/>
      <c r="R12" s="32"/>
      <c r="S12" s="860">
        <v>160599256</v>
      </c>
      <c r="T12" s="861"/>
      <c r="U12" s="861"/>
      <c r="V12" s="861"/>
      <c r="W12" s="862"/>
      <c r="X12" s="29"/>
      <c r="Y12" s="29"/>
      <c r="Z12" s="508"/>
    </row>
    <row r="13" spans="1:26" s="30" customFormat="1" ht="21" customHeight="1">
      <c r="A13" s="25"/>
      <c r="B13" s="31"/>
      <c r="C13" s="511"/>
      <c r="D13" s="512"/>
      <c r="E13" s="512"/>
      <c r="F13" s="863" t="s">
        <v>321</v>
      </c>
      <c r="G13" s="864"/>
      <c r="H13" s="864"/>
      <c r="I13" s="864"/>
      <c r="J13" s="864"/>
      <c r="K13" s="864"/>
      <c r="L13" s="864"/>
      <c r="M13" s="860">
        <v>0</v>
      </c>
      <c r="N13" s="861"/>
      <c r="O13" s="861"/>
      <c r="P13" s="861"/>
      <c r="Q13" s="862"/>
      <c r="R13" s="32"/>
      <c r="S13" s="860">
        <v>5581000</v>
      </c>
      <c r="T13" s="861"/>
      <c r="U13" s="861"/>
      <c r="V13" s="861"/>
      <c r="W13" s="862"/>
      <c r="X13" s="29"/>
      <c r="Y13" s="29"/>
      <c r="Z13" s="508"/>
    </row>
    <row r="14" spans="1:26" s="30" customFormat="1" ht="21" customHeight="1">
      <c r="A14" s="25"/>
      <c r="B14" s="31"/>
      <c r="C14" s="513"/>
      <c r="D14" s="514"/>
      <c r="E14" s="514"/>
      <c r="F14" s="865" t="s">
        <v>395</v>
      </c>
      <c r="G14" s="866"/>
      <c r="H14" s="866"/>
      <c r="I14" s="866"/>
      <c r="J14" s="866"/>
      <c r="K14" s="866"/>
      <c r="L14" s="866"/>
      <c r="M14" s="860">
        <v>350280</v>
      </c>
      <c r="N14" s="861"/>
      <c r="O14" s="861"/>
      <c r="P14" s="861"/>
      <c r="Q14" s="862"/>
      <c r="R14" s="32"/>
      <c r="S14" s="860">
        <v>0</v>
      </c>
      <c r="T14" s="861"/>
      <c r="U14" s="861"/>
      <c r="V14" s="861"/>
      <c r="W14" s="862"/>
      <c r="X14" s="29"/>
      <c r="Y14" s="29"/>
      <c r="Z14" s="508"/>
    </row>
    <row r="15" spans="1:26" s="30" customFormat="1" ht="21" customHeight="1">
      <c r="A15" s="25"/>
      <c r="B15" s="31"/>
      <c r="C15" s="867" t="s">
        <v>332</v>
      </c>
      <c r="D15" s="672"/>
      <c r="E15" s="673"/>
      <c r="F15" s="671" t="s">
        <v>333</v>
      </c>
      <c r="G15" s="672"/>
      <c r="H15" s="672"/>
      <c r="I15" s="672"/>
      <c r="J15" s="672"/>
      <c r="K15" s="672"/>
      <c r="L15" s="672"/>
      <c r="M15" s="860">
        <v>10939451</v>
      </c>
      <c r="N15" s="861"/>
      <c r="O15" s="861"/>
      <c r="P15" s="861"/>
      <c r="Q15" s="862"/>
      <c r="R15" s="32"/>
      <c r="S15" s="860">
        <v>0</v>
      </c>
      <c r="T15" s="861"/>
      <c r="U15" s="861"/>
      <c r="V15" s="861"/>
      <c r="W15" s="862"/>
      <c r="X15" s="29"/>
      <c r="Y15" s="29"/>
      <c r="Z15" s="508"/>
    </row>
    <row r="16" spans="1:26" s="30" customFormat="1" ht="21" customHeight="1">
      <c r="A16" s="25"/>
      <c r="B16" s="31"/>
      <c r="C16" s="868"/>
      <c r="D16" s="866"/>
      <c r="E16" s="869"/>
      <c r="F16" s="870" t="s">
        <v>335</v>
      </c>
      <c r="G16" s="871"/>
      <c r="H16" s="871"/>
      <c r="I16" s="871"/>
      <c r="J16" s="871"/>
      <c r="K16" s="871"/>
      <c r="L16" s="871"/>
      <c r="M16" s="860">
        <v>0</v>
      </c>
      <c r="N16" s="861"/>
      <c r="O16" s="861"/>
      <c r="P16" s="861"/>
      <c r="Q16" s="862"/>
      <c r="R16" s="32"/>
      <c r="S16" s="860">
        <v>1145761</v>
      </c>
      <c r="T16" s="861"/>
      <c r="U16" s="861"/>
      <c r="V16" s="861"/>
      <c r="W16" s="862"/>
      <c r="X16" s="29"/>
      <c r="Y16" s="29"/>
      <c r="Z16" s="508"/>
    </row>
    <row r="17" spans="1:26" s="30" customFormat="1" ht="21" customHeight="1">
      <c r="A17" s="25"/>
      <c r="B17" s="31"/>
      <c r="C17" s="867" t="s">
        <v>336</v>
      </c>
      <c r="D17" s="672"/>
      <c r="E17" s="673"/>
      <c r="F17" s="671" t="s">
        <v>337</v>
      </c>
      <c r="G17" s="672"/>
      <c r="H17" s="672"/>
      <c r="I17" s="672"/>
      <c r="J17" s="672"/>
      <c r="K17" s="672"/>
      <c r="L17" s="672"/>
      <c r="M17" s="860">
        <v>0</v>
      </c>
      <c r="N17" s="861"/>
      <c r="O17" s="861"/>
      <c r="P17" s="861"/>
      <c r="Q17" s="862"/>
      <c r="R17" s="32"/>
      <c r="S17" s="860">
        <v>0</v>
      </c>
      <c r="T17" s="861"/>
      <c r="U17" s="861"/>
      <c r="V17" s="861"/>
      <c r="W17" s="862"/>
      <c r="X17" s="29"/>
      <c r="Y17" s="29"/>
      <c r="Z17" s="508"/>
    </row>
    <row r="18" spans="1:26" s="30" customFormat="1" ht="21" customHeight="1">
      <c r="A18" s="25"/>
      <c r="B18" s="31"/>
      <c r="C18" s="868"/>
      <c r="D18" s="866"/>
      <c r="E18" s="869"/>
      <c r="F18" s="870" t="s">
        <v>395</v>
      </c>
      <c r="G18" s="871"/>
      <c r="H18" s="871"/>
      <c r="I18" s="871"/>
      <c r="J18" s="871"/>
      <c r="K18" s="871"/>
      <c r="L18" s="871"/>
      <c r="M18" s="860">
        <v>0</v>
      </c>
      <c r="N18" s="861"/>
      <c r="O18" s="861"/>
      <c r="P18" s="861"/>
      <c r="Q18" s="862"/>
      <c r="R18" s="32"/>
      <c r="S18" s="860">
        <v>0</v>
      </c>
      <c r="T18" s="861"/>
      <c r="U18" s="861"/>
      <c r="V18" s="861"/>
      <c r="W18" s="862"/>
      <c r="X18" s="29"/>
      <c r="Y18" s="29"/>
      <c r="Z18" s="508"/>
    </row>
    <row r="19" spans="1:26" s="30" customFormat="1" ht="21" customHeight="1">
      <c r="A19" s="25"/>
      <c r="B19" s="31"/>
      <c r="C19" s="872" t="s">
        <v>351</v>
      </c>
      <c r="D19" s="873"/>
      <c r="E19" s="874"/>
      <c r="F19" s="875" t="s">
        <v>396</v>
      </c>
      <c r="G19" s="873"/>
      <c r="H19" s="873"/>
      <c r="I19" s="873"/>
      <c r="J19" s="873"/>
      <c r="K19" s="873"/>
      <c r="L19" s="873"/>
      <c r="M19" s="860">
        <v>0</v>
      </c>
      <c r="N19" s="861"/>
      <c r="O19" s="861"/>
      <c r="P19" s="861"/>
      <c r="Q19" s="862"/>
      <c r="R19" s="32"/>
      <c r="S19" s="860">
        <v>0</v>
      </c>
      <c r="T19" s="861"/>
      <c r="U19" s="861"/>
      <c r="V19" s="861"/>
      <c r="W19" s="862"/>
      <c r="X19" s="29"/>
      <c r="Y19" s="29"/>
      <c r="Z19" s="508"/>
    </row>
    <row r="20" spans="1:26" s="30" customFormat="1" ht="21" customHeight="1">
      <c r="A20" s="25"/>
      <c r="B20" s="33"/>
      <c r="C20" s="876" t="s">
        <v>87</v>
      </c>
      <c r="D20" s="877"/>
      <c r="E20" s="877"/>
      <c r="F20" s="877"/>
      <c r="G20" s="877"/>
      <c r="H20" s="877"/>
      <c r="I20" s="877"/>
      <c r="J20" s="877"/>
      <c r="K20" s="877"/>
      <c r="L20" s="878"/>
      <c r="M20" s="879">
        <f>SUM(M12:Q19)</f>
        <v>11326917</v>
      </c>
      <c r="N20" s="880"/>
      <c r="O20" s="880"/>
      <c r="P20" s="880"/>
      <c r="Q20" s="881"/>
      <c r="R20" s="34"/>
      <c r="S20" s="879">
        <f>SUM(S12:W19)</f>
        <v>167326017</v>
      </c>
      <c r="T20" s="880"/>
      <c r="U20" s="880"/>
      <c r="V20" s="880"/>
      <c r="W20" s="881"/>
      <c r="X20" s="29"/>
      <c r="Y20" s="35"/>
      <c r="Z20" s="508"/>
    </row>
    <row r="21" spans="1:26" s="30" customFormat="1" ht="21" customHeight="1">
      <c r="A21" s="25"/>
      <c r="B21" s="31"/>
      <c r="C21" s="27"/>
      <c r="D21" s="27"/>
      <c r="E21" s="27"/>
      <c r="F21" s="27"/>
      <c r="G21" s="27"/>
      <c r="H21" s="36"/>
      <c r="I21" s="36"/>
      <c r="J21" s="27"/>
      <c r="K21" s="29"/>
      <c r="L21" s="29"/>
      <c r="M21" s="29"/>
      <c r="N21" s="29"/>
      <c r="O21" s="29"/>
      <c r="P21" s="29"/>
      <c r="Q21" s="29"/>
      <c r="R21" s="29"/>
      <c r="S21" s="29"/>
      <c r="T21" s="29"/>
      <c r="U21" s="29"/>
      <c r="V21" s="29"/>
      <c r="W21" s="29"/>
      <c r="X21" s="29"/>
      <c r="Y21" s="29"/>
      <c r="Z21" s="508"/>
    </row>
    <row r="22" spans="1:26" s="30" customFormat="1" ht="21" customHeight="1">
      <c r="A22" s="25"/>
      <c r="B22" s="37"/>
      <c r="C22" s="27" t="s">
        <v>397</v>
      </c>
      <c r="D22" s="37"/>
      <c r="E22" s="37"/>
      <c r="F22" s="37"/>
      <c r="G22" s="37"/>
      <c r="H22" s="37"/>
      <c r="I22" s="37"/>
      <c r="J22" s="26"/>
      <c r="K22" s="29"/>
      <c r="L22" s="29"/>
      <c r="M22" s="29"/>
      <c r="N22" s="29"/>
      <c r="O22" s="29"/>
      <c r="P22" s="29"/>
      <c r="Q22" s="29"/>
      <c r="R22" s="29"/>
      <c r="S22" s="29"/>
      <c r="T22" s="29"/>
      <c r="U22" s="29"/>
      <c r="V22" s="29"/>
      <c r="W22" s="29"/>
      <c r="X22" s="29"/>
      <c r="Y22" s="29"/>
      <c r="Z22" s="508"/>
    </row>
    <row r="23" spans="1:26" s="30" customFormat="1" ht="21" customHeight="1">
      <c r="A23" s="25"/>
      <c r="B23" s="31"/>
      <c r="C23" s="854" t="s">
        <v>392</v>
      </c>
      <c r="D23" s="855"/>
      <c r="E23" s="855"/>
      <c r="F23" s="855"/>
      <c r="G23" s="855"/>
      <c r="H23" s="855"/>
      <c r="I23" s="855"/>
      <c r="J23" s="855"/>
      <c r="K23" s="855"/>
      <c r="L23" s="856"/>
      <c r="M23" s="882" t="s">
        <v>398</v>
      </c>
      <c r="N23" s="883"/>
      <c r="O23" s="883"/>
      <c r="P23" s="883"/>
      <c r="Q23" s="884"/>
      <c r="R23" s="32"/>
      <c r="S23" s="882" t="s">
        <v>399</v>
      </c>
      <c r="T23" s="883"/>
      <c r="U23" s="883"/>
      <c r="V23" s="883"/>
      <c r="W23" s="884"/>
      <c r="X23" s="29"/>
      <c r="Y23" s="29"/>
      <c r="Z23" s="508"/>
    </row>
    <row r="24" spans="1:26" s="30" customFormat="1" ht="21" customHeight="1">
      <c r="A24" s="25"/>
      <c r="B24" s="31"/>
      <c r="C24" s="509" t="s">
        <v>319</v>
      </c>
      <c r="D24" s="510"/>
      <c r="E24" s="510"/>
      <c r="F24" s="671" t="s">
        <v>320</v>
      </c>
      <c r="G24" s="672"/>
      <c r="H24" s="672"/>
      <c r="I24" s="672"/>
      <c r="J24" s="672"/>
      <c r="K24" s="672"/>
      <c r="L24" s="885"/>
      <c r="M24" s="860">
        <v>0</v>
      </c>
      <c r="N24" s="861"/>
      <c r="O24" s="861"/>
      <c r="P24" s="861"/>
      <c r="Q24" s="862"/>
      <c r="R24" s="32"/>
      <c r="S24" s="860">
        <v>0</v>
      </c>
      <c r="T24" s="861"/>
      <c r="U24" s="861"/>
      <c r="V24" s="861"/>
      <c r="W24" s="862"/>
      <c r="X24" s="29"/>
      <c r="Y24" s="29"/>
      <c r="Z24" s="508"/>
    </row>
    <row r="25" spans="1:26" s="30" customFormat="1" ht="21" customHeight="1">
      <c r="A25" s="25"/>
      <c r="B25" s="31"/>
      <c r="C25" s="511"/>
      <c r="D25" s="512"/>
      <c r="E25" s="512"/>
      <c r="F25" s="863" t="s">
        <v>321</v>
      </c>
      <c r="G25" s="864"/>
      <c r="H25" s="864"/>
      <c r="I25" s="864"/>
      <c r="J25" s="864"/>
      <c r="K25" s="864"/>
      <c r="L25" s="886"/>
      <c r="M25" s="860">
        <v>0</v>
      </c>
      <c r="N25" s="861"/>
      <c r="O25" s="861"/>
      <c r="P25" s="861"/>
      <c r="Q25" s="862"/>
      <c r="R25" s="32"/>
      <c r="S25" s="860">
        <v>0</v>
      </c>
      <c r="T25" s="861"/>
      <c r="U25" s="861"/>
      <c r="V25" s="861"/>
      <c r="W25" s="862"/>
      <c r="X25" s="29"/>
      <c r="Y25" s="29"/>
      <c r="Z25" s="508"/>
    </row>
    <row r="26" spans="1:26" s="30" customFormat="1" ht="21" customHeight="1">
      <c r="A26" s="25"/>
      <c r="B26" s="31"/>
      <c r="C26" s="513"/>
      <c r="D26" s="514"/>
      <c r="E26" s="514"/>
      <c r="F26" s="865" t="s">
        <v>395</v>
      </c>
      <c r="G26" s="866"/>
      <c r="H26" s="866"/>
      <c r="I26" s="866"/>
      <c r="J26" s="866"/>
      <c r="K26" s="866"/>
      <c r="L26" s="887"/>
      <c r="M26" s="860">
        <v>0</v>
      </c>
      <c r="N26" s="861"/>
      <c r="O26" s="861"/>
      <c r="P26" s="861"/>
      <c r="Q26" s="862"/>
      <c r="R26" s="32"/>
      <c r="S26" s="860">
        <v>0</v>
      </c>
      <c r="T26" s="861"/>
      <c r="U26" s="861"/>
      <c r="V26" s="861"/>
      <c r="W26" s="862"/>
      <c r="X26" s="29"/>
      <c r="Y26" s="29"/>
      <c r="Z26" s="508"/>
    </row>
    <row r="27" spans="1:26" s="30" customFormat="1" ht="21" customHeight="1">
      <c r="A27" s="25"/>
      <c r="B27" s="31"/>
      <c r="C27" s="509" t="s">
        <v>332</v>
      </c>
      <c r="D27" s="510"/>
      <c r="E27" s="510"/>
      <c r="F27" s="671" t="s">
        <v>333</v>
      </c>
      <c r="G27" s="672"/>
      <c r="H27" s="672"/>
      <c r="I27" s="672"/>
      <c r="J27" s="672"/>
      <c r="K27" s="672"/>
      <c r="L27" s="885"/>
      <c r="M27" s="860">
        <v>22022386</v>
      </c>
      <c r="N27" s="861"/>
      <c r="O27" s="861"/>
      <c r="P27" s="861"/>
      <c r="Q27" s="862"/>
      <c r="R27" s="32"/>
      <c r="S27" s="860">
        <v>0</v>
      </c>
      <c r="T27" s="861"/>
      <c r="U27" s="861"/>
      <c r="V27" s="861"/>
      <c r="W27" s="862"/>
      <c r="X27" s="29"/>
      <c r="Y27" s="29"/>
      <c r="Z27" s="508"/>
    </row>
    <row r="28" spans="1:26" s="30" customFormat="1" ht="21" customHeight="1">
      <c r="A28" s="25"/>
      <c r="B28" s="31"/>
      <c r="C28" s="515"/>
      <c r="D28" s="514"/>
      <c r="E28" s="514"/>
      <c r="F28" s="865" t="s">
        <v>335</v>
      </c>
      <c r="G28" s="866"/>
      <c r="H28" s="866"/>
      <c r="I28" s="866"/>
      <c r="J28" s="866"/>
      <c r="K28" s="866"/>
      <c r="L28" s="887"/>
      <c r="M28" s="860">
        <v>0</v>
      </c>
      <c r="N28" s="861"/>
      <c r="O28" s="861"/>
      <c r="P28" s="861"/>
      <c r="Q28" s="862"/>
      <c r="R28" s="32"/>
      <c r="S28" s="860">
        <v>5563205</v>
      </c>
      <c r="T28" s="861"/>
      <c r="U28" s="861"/>
      <c r="V28" s="861"/>
      <c r="W28" s="862"/>
      <c r="X28" s="29"/>
      <c r="Y28" s="29"/>
      <c r="Z28" s="508"/>
    </row>
    <row r="29" spans="1:26" s="30" customFormat="1" ht="21" customHeight="1">
      <c r="A29" s="25"/>
      <c r="B29" s="31"/>
      <c r="C29" s="509" t="s">
        <v>336</v>
      </c>
      <c r="D29" s="510"/>
      <c r="E29" s="510"/>
      <c r="F29" s="671" t="s">
        <v>337</v>
      </c>
      <c r="G29" s="672"/>
      <c r="H29" s="672"/>
      <c r="I29" s="672"/>
      <c r="J29" s="672"/>
      <c r="K29" s="672"/>
      <c r="L29" s="885"/>
      <c r="M29" s="860">
        <v>0</v>
      </c>
      <c r="N29" s="861"/>
      <c r="O29" s="861"/>
      <c r="P29" s="861"/>
      <c r="Q29" s="862"/>
      <c r="R29" s="32"/>
      <c r="S29" s="860">
        <v>0</v>
      </c>
      <c r="T29" s="861"/>
      <c r="U29" s="861"/>
      <c r="V29" s="861"/>
      <c r="W29" s="862"/>
      <c r="X29" s="29"/>
      <c r="Y29" s="29"/>
      <c r="Z29" s="508"/>
    </row>
    <row r="30" spans="1:26" s="30" customFormat="1" ht="21" customHeight="1">
      <c r="A30" s="25"/>
      <c r="B30" s="31"/>
      <c r="C30" s="515"/>
      <c r="D30" s="514"/>
      <c r="E30" s="514"/>
      <c r="F30" s="865" t="s">
        <v>395</v>
      </c>
      <c r="G30" s="866"/>
      <c r="H30" s="866"/>
      <c r="I30" s="866"/>
      <c r="J30" s="866"/>
      <c r="K30" s="866"/>
      <c r="L30" s="887"/>
      <c r="M30" s="860">
        <v>0</v>
      </c>
      <c r="N30" s="861"/>
      <c r="O30" s="861"/>
      <c r="P30" s="861"/>
      <c r="Q30" s="862"/>
      <c r="R30" s="32"/>
      <c r="S30" s="860">
        <v>0</v>
      </c>
      <c r="T30" s="861"/>
      <c r="U30" s="861"/>
      <c r="V30" s="861"/>
      <c r="W30" s="862"/>
      <c r="X30" s="29"/>
      <c r="Y30" s="29"/>
      <c r="Z30" s="508"/>
    </row>
    <row r="31" spans="1:26" s="30" customFormat="1" ht="21" customHeight="1">
      <c r="A31" s="25"/>
      <c r="B31" s="31"/>
      <c r="C31" s="516" t="s">
        <v>351</v>
      </c>
      <c r="D31" s="517"/>
      <c r="E31" s="517"/>
      <c r="F31" s="875" t="s">
        <v>396</v>
      </c>
      <c r="G31" s="873"/>
      <c r="H31" s="873"/>
      <c r="I31" s="873"/>
      <c r="J31" s="873"/>
      <c r="K31" s="873"/>
      <c r="L31" s="888"/>
      <c r="M31" s="860">
        <v>0</v>
      </c>
      <c r="N31" s="861"/>
      <c r="O31" s="861"/>
      <c r="P31" s="861"/>
      <c r="Q31" s="862"/>
      <c r="R31" s="32"/>
      <c r="S31" s="860">
        <v>0</v>
      </c>
      <c r="T31" s="861"/>
      <c r="U31" s="861"/>
      <c r="V31" s="861"/>
      <c r="W31" s="862"/>
      <c r="X31" s="29"/>
      <c r="Y31" s="29"/>
      <c r="Z31" s="508"/>
    </row>
    <row r="32" spans="1:26" s="30" customFormat="1" ht="21" customHeight="1">
      <c r="A32" s="25"/>
      <c r="B32" s="33"/>
      <c r="C32" s="876" t="s">
        <v>87</v>
      </c>
      <c r="D32" s="877"/>
      <c r="E32" s="877"/>
      <c r="F32" s="877"/>
      <c r="G32" s="877"/>
      <c r="H32" s="877"/>
      <c r="I32" s="877"/>
      <c r="J32" s="877"/>
      <c r="K32" s="877"/>
      <c r="L32" s="878"/>
      <c r="M32" s="879">
        <f>SUM(M24:Q31)</f>
        <v>22022386</v>
      </c>
      <c r="N32" s="880"/>
      <c r="O32" s="880"/>
      <c r="P32" s="880"/>
      <c r="Q32" s="881"/>
      <c r="R32" s="34"/>
      <c r="S32" s="879">
        <f>SUM(S24:W31)</f>
        <v>5563205</v>
      </c>
      <c r="T32" s="880"/>
      <c r="U32" s="880"/>
      <c r="V32" s="880"/>
      <c r="W32" s="881"/>
      <c r="X32" s="29"/>
      <c r="Y32" s="35"/>
      <c r="Z32" s="508"/>
    </row>
    <row r="33" spans="1:26" s="30" customFormat="1" ht="21" customHeight="1">
      <c r="A33" s="25"/>
      <c r="B33" s="31"/>
      <c r="C33" s="31"/>
      <c r="D33" s="38"/>
      <c r="E33" s="38"/>
      <c r="F33" s="39"/>
      <c r="G33" s="31"/>
      <c r="H33" s="39"/>
      <c r="I33" s="31"/>
      <c r="J33" s="27"/>
      <c r="K33" s="29"/>
      <c r="L33" s="29"/>
      <c r="M33" s="29"/>
      <c r="N33" s="29"/>
      <c r="O33" s="29"/>
      <c r="P33" s="29"/>
      <c r="Q33" s="29"/>
      <c r="R33" s="29"/>
      <c r="S33" s="29"/>
      <c r="T33" s="29"/>
      <c r="U33" s="29"/>
      <c r="V33" s="29"/>
      <c r="W33" s="29"/>
      <c r="X33" s="29"/>
      <c r="Y33" s="29"/>
      <c r="Z33" s="508"/>
    </row>
    <row r="34" spans="1:26" s="30" customFormat="1" ht="21" customHeight="1">
      <c r="A34" s="25"/>
      <c r="B34" s="31"/>
      <c r="C34" s="27" t="s">
        <v>400</v>
      </c>
      <c r="D34" s="38"/>
      <c r="E34" s="38"/>
      <c r="F34" s="39"/>
      <c r="G34" s="31"/>
      <c r="H34" s="39"/>
      <c r="I34" s="31"/>
      <c r="J34" s="27"/>
      <c r="K34" s="29"/>
      <c r="L34" s="29"/>
      <c r="M34" s="29"/>
      <c r="N34" s="29"/>
      <c r="O34" s="29"/>
      <c r="P34" s="29"/>
      <c r="Q34" s="29"/>
      <c r="R34" s="29"/>
      <c r="S34" s="29"/>
      <c r="T34" s="29"/>
      <c r="U34" s="29"/>
      <c r="V34" s="29"/>
      <c r="W34" s="29"/>
      <c r="X34" s="29"/>
      <c r="Y34" s="29"/>
      <c r="Z34" s="508"/>
    </row>
    <row r="35" spans="1:26" s="30" customFormat="1" ht="21" customHeight="1">
      <c r="A35" s="25"/>
      <c r="B35" s="27"/>
      <c r="C35" s="699" t="s">
        <v>401</v>
      </c>
      <c r="D35" s="700"/>
      <c r="E35" s="700"/>
      <c r="F35" s="700"/>
      <c r="G35" s="701"/>
      <c r="H35" s="891">
        <v>21403792249</v>
      </c>
      <c r="I35" s="891"/>
      <c r="J35" s="891"/>
      <c r="K35" s="891"/>
      <c r="L35" s="891"/>
      <c r="M35" s="892"/>
      <c r="N35" s="29"/>
      <c r="O35" s="29"/>
      <c r="P35" s="29"/>
      <c r="Q35" s="29"/>
      <c r="R35" s="29"/>
      <c r="S35" s="29"/>
      <c r="T35" s="29"/>
      <c r="U35" s="29"/>
      <c r="V35" s="29"/>
      <c r="W35" s="29"/>
      <c r="X35" s="29"/>
      <c r="Y35" s="29"/>
      <c r="Z35" s="508"/>
    </row>
    <row r="36" spans="1:26" s="30" customFormat="1" ht="21" customHeight="1">
      <c r="A36" s="25"/>
      <c r="B36" s="27"/>
      <c r="C36" s="40"/>
      <c r="D36" s="40"/>
      <c r="E36" s="40"/>
      <c r="F36" s="40"/>
      <c r="G36" s="40"/>
      <c r="H36" s="40"/>
      <c r="I36" s="40"/>
      <c r="J36" s="40"/>
      <c r="K36" s="32"/>
      <c r="L36" s="32"/>
      <c r="M36" s="32"/>
      <c r="N36" s="29"/>
      <c r="O36" s="29"/>
      <c r="P36" s="29"/>
      <c r="Q36" s="29"/>
      <c r="R36" s="29"/>
      <c r="S36" s="29"/>
      <c r="T36" s="29"/>
      <c r="U36" s="29"/>
      <c r="V36" s="29"/>
      <c r="W36" s="29"/>
      <c r="X36" s="29"/>
      <c r="Y36" s="29"/>
      <c r="Z36" s="508"/>
    </row>
    <row r="37" spans="1:26" s="30" customFormat="1" ht="21" customHeight="1">
      <c r="A37" s="25"/>
      <c r="B37" s="27"/>
      <c r="C37" s="699" t="s">
        <v>402</v>
      </c>
      <c r="D37" s="700"/>
      <c r="E37" s="700"/>
      <c r="F37" s="700"/>
      <c r="G37" s="701"/>
      <c r="H37" s="891">
        <v>21227259685</v>
      </c>
      <c r="I37" s="891"/>
      <c r="J37" s="891"/>
      <c r="K37" s="891"/>
      <c r="L37" s="891"/>
      <c r="M37" s="892"/>
      <c r="N37" s="29"/>
      <c r="O37" s="29"/>
      <c r="P37" s="29"/>
      <c r="Q37" s="29"/>
      <c r="R37" s="29"/>
      <c r="S37" s="29"/>
      <c r="T37" s="29"/>
      <c r="U37" s="29"/>
      <c r="V37" s="29"/>
      <c r="W37" s="29"/>
      <c r="X37" s="29"/>
      <c r="Y37" s="29"/>
      <c r="Z37" s="508"/>
    </row>
    <row r="38" spans="1:26" s="30" customFormat="1" ht="21" customHeight="1">
      <c r="A38" s="25"/>
      <c r="B38" s="27"/>
      <c r="C38" s="40"/>
      <c r="D38" s="40"/>
      <c r="E38" s="40"/>
      <c r="F38" s="40"/>
      <c r="G38" s="40"/>
      <c r="H38" s="40"/>
      <c r="I38" s="40"/>
      <c r="J38" s="40"/>
      <c r="K38" s="32"/>
      <c r="L38" s="32"/>
      <c r="M38" s="32"/>
      <c r="N38" s="29"/>
      <c r="O38" s="29"/>
      <c r="P38" s="29"/>
      <c r="Q38" s="29"/>
      <c r="R38" s="29"/>
      <c r="S38" s="29"/>
      <c r="T38" s="29"/>
      <c r="U38" s="29"/>
      <c r="V38" s="29"/>
      <c r="W38" s="29"/>
      <c r="X38" s="29"/>
      <c r="Y38" s="29"/>
      <c r="Z38" s="508"/>
    </row>
    <row r="39" spans="1:26" s="30" customFormat="1" ht="21" customHeight="1">
      <c r="A39" s="25"/>
      <c r="B39" s="27"/>
      <c r="C39" s="699" t="s">
        <v>365</v>
      </c>
      <c r="D39" s="700"/>
      <c r="E39" s="700"/>
      <c r="F39" s="700"/>
      <c r="G39" s="701"/>
      <c r="H39" s="891">
        <v>176532564</v>
      </c>
      <c r="I39" s="891"/>
      <c r="J39" s="891"/>
      <c r="K39" s="891"/>
      <c r="L39" s="891"/>
      <c r="M39" s="892"/>
      <c r="N39" s="29"/>
      <c r="O39" s="29"/>
      <c r="P39" s="29"/>
      <c r="Q39" s="29"/>
      <c r="R39" s="29"/>
      <c r="S39" s="29"/>
      <c r="T39" s="29"/>
      <c r="U39" s="29"/>
      <c r="V39" s="29"/>
      <c r="W39" s="29"/>
      <c r="X39" s="29"/>
      <c r="Y39" s="29"/>
      <c r="Z39" s="508"/>
    </row>
    <row r="40" spans="1:26" s="30" customFormat="1" ht="21" customHeight="1">
      <c r="A40" s="25"/>
      <c r="B40" s="27"/>
      <c r="C40" s="40"/>
      <c r="D40" s="40"/>
      <c r="E40" s="40"/>
      <c r="F40" s="40"/>
      <c r="G40" s="40"/>
      <c r="H40" s="40"/>
      <c r="I40" s="40"/>
      <c r="J40" s="40"/>
      <c r="K40" s="32"/>
      <c r="L40" s="32"/>
      <c r="M40" s="32"/>
      <c r="N40" s="29"/>
      <c r="O40" s="29"/>
      <c r="P40" s="29"/>
      <c r="Q40" s="29"/>
      <c r="R40" s="29"/>
      <c r="S40" s="29"/>
      <c r="T40" s="29"/>
      <c r="U40" s="29"/>
      <c r="V40" s="29"/>
      <c r="W40" s="29"/>
      <c r="X40" s="29"/>
      <c r="Y40" s="29"/>
      <c r="Z40" s="508"/>
    </row>
    <row r="41" spans="1:26" s="30" customFormat="1" ht="21" customHeight="1">
      <c r="A41" s="25"/>
      <c r="B41" s="27"/>
      <c r="C41" s="699" t="s">
        <v>403</v>
      </c>
      <c r="D41" s="700"/>
      <c r="E41" s="700"/>
      <c r="F41" s="700"/>
      <c r="G41" s="701"/>
      <c r="H41" s="889">
        <f>H39-M20+M32-S32</f>
        <v>181664828</v>
      </c>
      <c r="I41" s="889"/>
      <c r="J41" s="889"/>
      <c r="K41" s="889"/>
      <c r="L41" s="889"/>
      <c r="M41" s="890"/>
      <c r="N41" s="29"/>
      <c r="O41" s="29"/>
      <c r="P41" s="29"/>
      <c r="Q41" s="29"/>
      <c r="R41" s="29"/>
      <c r="S41" s="29"/>
      <c r="T41" s="29"/>
      <c r="U41" s="29"/>
      <c r="V41" s="29"/>
      <c r="W41" s="29"/>
      <c r="X41" s="29"/>
      <c r="Y41" s="29"/>
      <c r="Z41" s="508"/>
    </row>
    <row r="42" spans="1:26" s="30" customFormat="1" ht="12" customHeight="1">
      <c r="A42" s="25"/>
      <c r="B42" s="41"/>
      <c r="C42" s="42"/>
      <c r="D42" s="42"/>
      <c r="E42" s="42"/>
      <c r="F42" s="42"/>
      <c r="G42" s="42"/>
      <c r="H42" s="42"/>
      <c r="I42" s="42"/>
      <c r="J42" s="42"/>
      <c r="K42" s="42"/>
      <c r="L42" s="19"/>
      <c r="M42" s="19"/>
      <c r="N42" s="19"/>
      <c r="O42" s="19"/>
      <c r="P42" s="19"/>
      <c r="Q42" s="19"/>
      <c r="R42" s="19"/>
      <c r="S42" s="19"/>
      <c r="T42" s="19"/>
      <c r="U42" s="19"/>
      <c r="V42" s="19"/>
      <c r="W42" s="19"/>
      <c r="X42" s="19"/>
      <c r="Y42" s="25"/>
      <c r="Z42" s="508"/>
    </row>
  </sheetData>
  <sheetProtection selectLockedCells="1" selectUnlockedCells="1"/>
  <mergeCells count="80">
    <mergeCell ref="C41:G41"/>
    <mergeCell ref="H41:M41"/>
    <mergeCell ref="C35:G35"/>
    <mergeCell ref="H35:M35"/>
    <mergeCell ref="C37:G37"/>
    <mergeCell ref="H37:M37"/>
    <mergeCell ref="C39:G39"/>
    <mergeCell ref="H39:M39"/>
    <mergeCell ref="F31:L31"/>
    <mergeCell ref="M31:Q31"/>
    <mergeCell ref="S31:W31"/>
    <mergeCell ref="C32:L32"/>
    <mergeCell ref="M32:Q32"/>
    <mergeCell ref="S32:W32"/>
    <mergeCell ref="F29:L29"/>
    <mergeCell ref="M29:Q29"/>
    <mergeCell ref="S29:W29"/>
    <mergeCell ref="F30:L30"/>
    <mergeCell ref="M30:Q30"/>
    <mergeCell ref="S30:W30"/>
    <mergeCell ref="F27:L27"/>
    <mergeCell ref="M27:Q27"/>
    <mergeCell ref="S27:W27"/>
    <mergeCell ref="F28:L28"/>
    <mergeCell ref="M28:Q28"/>
    <mergeCell ref="S28:W28"/>
    <mergeCell ref="F25:L25"/>
    <mergeCell ref="M25:Q25"/>
    <mergeCell ref="S25:W25"/>
    <mergeCell ref="F26:L26"/>
    <mergeCell ref="M26:Q26"/>
    <mergeCell ref="S26:W26"/>
    <mergeCell ref="C23:L23"/>
    <mergeCell ref="M23:Q23"/>
    <mergeCell ref="S23:W23"/>
    <mergeCell ref="F24:L24"/>
    <mergeCell ref="M24:Q24"/>
    <mergeCell ref="S24:W24"/>
    <mergeCell ref="C19:E19"/>
    <mergeCell ref="F19:L19"/>
    <mergeCell ref="M19:Q19"/>
    <mergeCell ref="S19:W19"/>
    <mergeCell ref="C20:L20"/>
    <mergeCell ref="M20:Q20"/>
    <mergeCell ref="S20:W20"/>
    <mergeCell ref="C17:E17"/>
    <mergeCell ref="F17:L17"/>
    <mergeCell ref="M17:Q17"/>
    <mergeCell ref="S17:W17"/>
    <mergeCell ref="C18:E18"/>
    <mergeCell ref="F18:L18"/>
    <mergeCell ref="M18:Q18"/>
    <mergeCell ref="S18:W18"/>
    <mergeCell ref="C15:E15"/>
    <mergeCell ref="F15:L15"/>
    <mergeCell ref="M15:Q15"/>
    <mergeCell ref="S15:W15"/>
    <mergeCell ref="C16:E16"/>
    <mergeCell ref="F16:L16"/>
    <mergeCell ref="M16:Q16"/>
    <mergeCell ref="S16:W16"/>
    <mergeCell ref="F13:L13"/>
    <mergeCell ref="M13:Q13"/>
    <mergeCell ref="S13:W13"/>
    <mergeCell ref="F14:L14"/>
    <mergeCell ref="M14:Q14"/>
    <mergeCell ref="S14:W14"/>
    <mergeCell ref="T10:W10"/>
    <mergeCell ref="C11:L11"/>
    <mergeCell ref="M11:Q11"/>
    <mergeCell ref="S11:W11"/>
    <mergeCell ref="F12:L12"/>
    <mergeCell ref="M12:Q12"/>
    <mergeCell ref="S12:W12"/>
    <mergeCell ref="A3:Y3"/>
    <mergeCell ref="A4:Y4"/>
    <mergeCell ref="R5:U5"/>
    <mergeCell ref="V5:Y5"/>
    <mergeCell ref="R6:U6"/>
    <mergeCell ref="V6:Y6"/>
  </mergeCells>
  <phoneticPr fontId="33"/>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8"/>
  <sheetViews>
    <sheetView showGridLines="0" workbookViewId="0"/>
  </sheetViews>
  <sheetFormatPr defaultColWidth="6.875" defaultRowHeight="15" customHeight="1"/>
  <cols>
    <col min="1" max="4" width="2.125" style="631" customWidth="1"/>
    <col min="5" max="5" width="27.5" style="631" customWidth="1"/>
    <col min="6" max="6" width="28.875" style="631" customWidth="1"/>
    <col min="7" max="7" width="16.75" style="631" customWidth="1"/>
    <col min="8" max="8" width="13.25" style="631" customWidth="1"/>
    <col min="9" max="10" width="18.125" style="631" customWidth="1"/>
    <col min="11" max="12" width="2.125" style="631" customWidth="1"/>
    <col min="13" max="14" width="6.875" style="631"/>
  </cols>
  <sheetData>
    <row r="1" spans="1:14" s="518" customFormat="1" ht="17.25" customHeight="1">
      <c r="A1" s="519" t="s">
        <v>404</v>
      </c>
      <c r="B1" s="519"/>
      <c r="C1" s="519"/>
      <c r="D1" s="519"/>
      <c r="E1" s="519"/>
      <c r="F1" s="519"/>
      <c r="G1" s="519"/>
      <c r="H1" s="519"/>
      <c r="I1" s="519"/>
      <c r="J1" s="520"/>
      <c r="K1" s="521"/>
      <c r="L1" s="521"/>
      <c r="M1" s="522"/>
      <c r="N1" s="522"/>
    </row>
    <row r="2" spans="1:14" s="518" customFormat="1" ht="17.25" customHeight="1">
      <c r="A2" s="519"/>
      <c r="B2" s="519"/>
      <c r="C2" s="519"/>
      <c r="D2" s="519"/>
      <c r="E2" s="519"/>
      <c r="F2" s="519"/>
      <c r="G2" s="519"/>
      <c r="H2" s="519"/>
      <c r="I2" s="519"/>
      <c r="J2" s="520"/>
      <c r="K2" s="521"/>
      <c r="L2" s="521"/>
      <c r="M2" s="522"/>
      <c r="N2" s="522"/>
    </row>
    <row r="3" spans="1:14" s="518" customFormat="1" ht="24" customHeight="1">
      <c r="A3" s="893" t="s">
        <v>1</v>
      </c>
      <c r="B3" s="893"/>
      <c r="C3" s="893"/>
      <c r="D3" s="893"/>
      <c r="E3" s="893"/>
      <c r="F3" s="893"/>
      <c r="G3" s="893"/>
      <c r="H3" s="893"/>
      <c r="I3" s="893"/>
      <c r="J3" s="893"/>
      <c r="K3" s="893"/>
      <c r="L3" s="893"/>
      <c r="M3" s="522"/>
      <c r="N3" s="522"/>
    </row>
    <row r="4" spans="1:14" s="518" customFormat="1" ht="24" customHeight="1">
      <c r="A4" s="793" t="s">
        <v>2</v>
      </c>
      <c r="B4" s="793"/>
      <c r="C4" s="793"/>
      <c r="D4" s="793"/>
      <c r="E4" s="793"/>
      <c r="F4" s="793"/>
      <c r="G4" s="793"/>
      <c r="H4" s="793"/>
      <c r="I4" s="793"/>
      <c r="J4" s="793"/>
      <c r="K4" s="793"/>
      <c r="L4" s="793"/>
      <c r="M4" s="522"/>
      <c r="N4" s="522"/>
    </row>
    <row r="5" spans="1:14" s="518" customFormat="1" ht="15.75" customHeight="1">
      <c r="A5" s="523"/>
      <c r="B5" s="519"/>
      <c r="C5" s="519"/>
      <c r="D5" s="519"/>
      <c r="E5" s="519"/>
      <c r="F5" s="519"/>
      <c r="G5" s="519"/>
      <c r="H5" s="524"/>
      <c r="I5" s="525" t="s">
        <v>3</v>
      </c>
      <c r="J5" s="526" t="s">
        <v>4</v>
      </c>
      <c r="K5" s="527"/>
      <c r="L5" s="527"/>
      <c r="M5" s="522"/>
      <c r="N5" s="522"/>
    </row>
    <row r="6" spans="1:14" s="518" customFormat="1" ht="15.75" customHeight="1">
      <c r="A6" s="523"/>
      <c r="B6" s="519"/>
      <c r="C6" s="519"/>
      <c r="D6" s="519"/>
      <c r="E6" s="519"/>
      <c r="F6" s="519"/>
      <c r="G6" s="519"/>
      <c r="H6" s="524"/>
      <c r="I6" s="528" t="s">
        <v>5</v>
      </c>
      <c r="J6" s="529" t="s">
        <v>6</v>
      </c>
      <c r="K6" s="527"/>
      <c r="L6" s="527"/>
      <c r="M6" s="522"/>
      <c r="N6" s="522"/>
    </row>
    <row r="7" spans="1:14" s="518" customFormat="1" ht="9.75" customHeight="1">
      <c r="A7" s="530"/>
      <c r="B7" s="530"/>
      <c r="C7" s="530"/>
      <c r="D7" s="530"/>
      <c r="E7" s="530"/>
      <c r="F7" s="530"/>
      <c r="G7" s="530"/>
      <c r="H7" s="530"/>
      <c r="I7" s="530"/>
      <c r="J7" s="530"/>
      <c r="K7" s="531"/>
      <c r="L7" s="531"/>
      <c r="M7" s="522"/>
      <c r="N7" s="522"/>
    </row>
    <row r="8" spans="1:14" s="518" customFormat="1" ht="17.25" customHeight="1">
      <c r="A8" s="530"/>
      <c r="B8" s="532" t="s">
        <v>405</v>
      </c>
      <c r="C8" s="530"/>
      <c r="D8" s="530"/>
      <c r="E8" s="530"/>
      <c r="F8" s="530"/>
      <c r="G8" s="530"/>
      <c r="H8" s="530"/>
      <c r="I8" s="532"/>
      <c r="J8" s="532"/>
      <c r="K8" s="531"/>
      <c r="L8" s="531"/>
      <c r="M8" s="522"/>
      <c r="N8" s="522"/>
    </row>
    <row r="9" spans="1:14" s="518" customFormat="1" ht="17.25" customHeight="1">
      <c r="A9" s="530"/>
      <c r="B9" s="532"/>
      <c r="C9" s="530" t="s">
        <v>406</v>
      </c>
      <c r="D9" s="530"/>
      <c r="E9" s="530"/>
      <c r="F9" s="530"/>
      <c r="G9" s="530"/>
      <c r="H9" s="530"/>
      <c r="I9" s="532"/>
      <c r="J9" s="532"/>
      <c r="K9" s="531"/>
      <c r="L9" s="531"/>
      <c r="M9" s="522"/>
      <c r="N9" s="522"/>
    </row>
    <row r="10" spans="1:14" s="518" customFormat="1" ht="17.25" customHeight="1">
      <c r="A10" s="530"/>
      <c r="B10" s="532"/>
      <c r="C10" s="530"/>
      <c r="D10" s="530"/>
      <c r="E10" s="533"/>
      <c r="F10" s="533"/>
      <c r="G10" s="533"/>
      <c r="H10" s="533"/>
      <c r="I10" s="534" t="s">
        <v>278</v>
      </c>
      <c r="J10" s="532"/>
      <c r="K10" s="531"/>
      <c r="L10" s="531"/>
      <c r="M10" s="522"/>
      <c r="N10" s="522"/>
    </row>
    <row r="11" spans="1:14" s="518" customFormat="1" ht="20.25" customHeight="1">
      <c r="A11" s="530"/>
      <c r="B11" s="530"/>
      <c r="C11" s="530"/>
      <c r="D11" s="535" t="s">
        <v>407</v>
      </c>
      <c r="E11" s="536"/>
      <c r="F11" s="536"/>
      <c r="G11" s="536"/>
      <c r="H11" s="536"/>
      <c r="I11" s="537">
        <v>5600</v>
      </c>
      <c r="J11" s="532"/>
      <c r="K11" s="531"/>
      <c r="L11" s="531"/>
      <c r="M11" s="522"/>
      <c r="N11" s="522"/>
    </row>
    <row r="12" spans="1:14" s="518" customFormat="1" ht="20.25" customHeight="1">
      <c r="A12" s="530"/>
      <c r="B12" s="523"/>
      <c r="C12" s="530"/>
      <c r="D12" s="530"/>
      <c r="E12" s="530"/>
      <c r="F12" s="530"/>
      <c r="G12" s="530"/>
      <c r="H12" s="530"/>
      <c r="I12" s="538"/>
      <c r="J12" s="532"/>
      <c r="K12" s="531"/>
      <c r="L12" s="531"/>
      <c r="M12" s="522"/>
      <c r="N12" s="522"/>
    </row>
    <row r="13" spans="1:14" s="518" customFormat="1" ht="20.25" customHeight="1">
      <c r="A13" s="530"/>
      <c r="B13" s="530"/>
      <c r="C13" s="530"/>
      <c r="D13" s="530"/>
      <c r="E13" s="530"/>
      <c r="F13" s="532"/>
      <c r="G13" s="539"/>
      <c r="H13" s="530"/>
      <c r="I13" s="530"/>
      <c r="J13" s="539"/>
      <c r="K13" s="531"/>
      <c r="L13" s="531"/>
      <c r="M13" s="522"/>
      <c r="N13" s="522"/>
    </row>
    <row r="14" spans="1:14" s="518" customFormat="1" ht="20.25" customHeight="1">
      <c r="A14" s="530"/>
      <c r="B14" s="532" t="s">
        <v>408</v>
      </c>
      <c r="C14" s="530"/>
      <c r="D14" s="530"/>
      <c r="E14" s="530"/>
      <c r="F14" s="532"/>
      <c r="G14" s="539"/>
      <c r="H14" s="530"/>
      <c r="I14" s="530"/>
      <c r="J14" s="539"/>
      <c r="K14" s="531"/>
      <c r="L14" s="531"/>
      <c r="M14" s="522"/>
      <c r="N14" s="522"/>
    </row>
    <row r="15" spans="1:14" s="518" customFormat="1" ht="20.25" customHeight="1">
      <c r="A15" s="530"/>
      <c r="B15" s="530"/>
      <c r="C15" s="530" t="s">
        <v>409</v>
      </c>
      <c r="D15" s="530"/>
      <c r="E15" s="530"/>
      <c r="F15" s="532"/>
      <c r="G15" s="539"/>
      <c r="H15" s="540"/>
      <c r="I15" s="530"/>
      <c r="J15" s="539"/>
      <c r="K15" s="531"/>
      <c r="L15" s="531"/>
      <c r="M15" s="522"/>
      <c r="N15" s="522"/>
    </row>
    <row r="16" spans="1:14" s="518" customFormat="1" ht="20.25" customHeight="1">
      <c r="A16" s="530"/>
      <c r="B16" s="530"/>
      <c r="C16" s="530"/>
      <c r="D16" s="530" t="s">
        <v>410</v>
      </c>
      <c r="E16" s="530"/>
      <c r="F16" s="532"/>
      <c r="G16" s="539"/>
      <c r="H16" s="540"/>
      <c r="I16" s="530"/>
      <c r="J16" s="539"/>
      <c r="K16" s="531"/>
      <c r="L16" s="531"/>
      <c r="M16" s="522"/>
      <c r="N16" s="522"/>
    </row>
    <row r="17" spans="1:14" s="518" customFormat="1" ht="20.25" customHeight="1">
      <c r="A17" s="530"/>
      <c r="B17" s="530"/>
      <c r="C17" s="530"/>
      <c r="D17" s="530"/>
      <c r="E17" s="541"/>
      <c r="F17" s="532"/>
      <c r="G17" s="539"/>
      <c r="H17" s="540"/>
      <c r="I17" s="534" t="s">
        <v>278</v>
      </c>
      <c r="J17" s="539"/>
      <c r="K17" s="531"/>
      <c r="L17" s="531"/>
      <c r="M17" s="522"/>
      <c r="N17" s="522"/>
    </row>
    <row r="18" spans="1:14" s="518" customFormat="1" ht="20.25" customHeight="1">
      <c r="A18" s="530"/>
      <c r="B18" s="530"/>
      <c r="C18" s="530"/>
      <c r="D18" s="542"/>
      <c r="E18" s="543" t="s">
        <v>87</v>
      </c>
      <c r="F18" s="543"/>
      <c r="G18" s="543"/>
      <c r="H18" s="544"/>
      <c r="I18" s="545">
        <v>3610144117</v>
      </c>
      <c r="J18" s="539"/>
      <c r="K18" s="531"/>
      <c r="L18" s="531"/>
      <c r="M18" s="522"/>
      <c r="N18" s="522"/>
    </row>
    <row r="19" spans="1:14" s="518" customFormat="1" ht="20.25" customHeight="1">
      <c r="A19" s="530"/>
      <c r="B19" s="530"/>
      <c r="C19" s="530"/>
      <c r="D19" s="546"/>
      <c r="E19" s="547" t="s">
        <v>411</v>
      </c>
      <c r="F19" s="548"/>
      <c r="G19" s="548"/>
      <c r="H19" s="548"/>
      <c r="I19" s="549">
        <v>3449544861</v>
      </c>
      <c r="J19" s="539"/>
      <c r="K19" s="531"/>
      <c r="L19" s="531"/>
      <c r="M19" s="522"/>
      <c r="N19" s="522"/>
    </row>
    <row r="20" spans="1:14" s="518" customFormat="1" ht="20.25" customHeight="1">
      <c r="A20" s="530"/>
      <c r="B20" s="530"/>
      <c r="C20" s="550"/>
      <c r="D20" s="551"/>
      <c r="E20" s="548" t="s">
        <v>412</v>
      </c>
      <c r="F20" s="552" t="s">
        <v>413</v>
      </c>
      <c r="G20" s="553"/>
      <c r="H20" s="554"/>
      <c r="I20" s="549">
        <v>3610106931</v>
      </c>
      <c r="J20" s="530"/>
      <c r="K20" s="531"/>
      <c r="L20" s="531"/>
      <c r="M20" s="522"/>
      <c r="N20" s="522"/>
    </row>
    <row r="21" spans="1:14" s="518" customFormat="1" ht="20.25" customHeight="1">
      <c r="A21" s="530"/>
      <c r="B21" s="530"/>
      <c r="C21" s="550"/>
      <c r="D21" s="551"/>
      <c r="E21" s="548"/>
      <c r="F21" s="552" t="s">
        <v>414</v>
      </c>
      <c r="G21" s="553"/>
      <c r="H21" s="555" t="s">
        <v>415</v>
      </c>
      <c r="I21" s="556">
        <v>0</v>
      </c>
      <c r="J21" s="530"/>
      <c r="K21" s="531"/>
      <c r="L21" s="531"/>
      <c r="M21" s="522"/>
      <c r="N21" s="522"/>
    </row>
    <row r="22" spans="1:14" s="518" customFormat="1" ht="20.25" customHeight="1">
      <c r="A22" s="530"/>
      <c r="B22" s="530"/>
      <c r="C22" s="550"/>
      <c r="D22" s="551"/>
      <c r="E22" s="548"/>
      <c r="F22" s="552" t="s">
        <v>416</v>
      </c>
      <c r="G22" s="553"/>
      <c r="H22" s="555" t="s">
        <v>417</v>
      </c>
      <c r="I22" s="556">
        <v>17709</v>
      </c>
      <c r="J22" s="530"/>
      <c r="K22" s="531"/>
      <c r="L22" s="531"/>
      <c r="M22" s="522"/>
      <c r="N22" s="522"/>
    </row>
    <row r="23" spans="1:14" s="518" customFormat="1" ht="20.25" customHeight="1">
      <c r="A23" s="530"/>
      <c r="B23" s="530"/>
      <c r="C23" s="550"/>
      <c r="D23" s="551"/>
      <c r="E23" s="548"/>
      <c r="F23" s="557"/>
      <c r="G23" s="548"/>
      <c r="H23" s="555" t="s">
        <v>418</v>
      </c>
      <c r="I23" s="556">
        <v>19477</v>
      </c>
      <c r="J23" s="530"/>
      <c r="K23" s="531"/>
      <c r="L23" s="531"/>
      <c r="M23" s="522"/>
      <c r="N23" s="522"/>
    </row>
    <row r="24" spans="1:14" s="518" customFormat="1" ht="20.25" customHeight="1">
      <c r="A24" s="530"/>
      <c r="B24" s="530"/>
      <c r="C24" s="550"/>
      <c r="D24" s="551"/>
      <c r="E24" s="548"/>
      <c r="F24" s="557"/>
      <c r="G24" s="548"/>
      <c r="H24" s="555" t="s">
        <v>419</v>
      </c>
      <c r="I24" s="556">
        <v>0</v>
      </c>
      <c r="J24" s="530"/>
      <c r="K24" s="531"/>
      <c r="L24" s="531"/>
      <c r="M24" s="522"/>
      <c r="N24" s="522"/>
    </row>
    <row r="25" spans="1:14" s="518" customFormat="1" ht="20.25" customHeight="1">
      <c r="A25" s="530"/>
      <c r="B25" s="530"/>
      <c r="C25" s="550"/>
      <c r="D25" s="551"/>
      <c r="E25" s="548"/>
      <c r="F25" s="557"/>
      <c r="G25" s="548"/>
      <c r="H25" s="555" t="s">
        <v>420</v>
      </c>
      <c r="I25" s="556">
        <v>0</v>
      </c>
      <c r="J25" s="530"/>
      <c r="K25" s="531"/>
      <c r="L25" s="531"/>
      <c r="M25" s="522"/>
      <c r="N25" s="522"/>
    </row>
    <row r="26" spans="1:14" s="518" customFormat="1" ht="20.25" customHeight="1">
      <c r="A26" s="530"/>
      <c r="B26" s="530"/>
      <c r="C26" s="550"/>
      <c r="D26" s="551"/>
      <c r="E26" s="548"/>
      <c r="F26" s="558"/>
      <c r="G26" s="559"/>
      <c r="H26" s="555" t="s">
        <v>421</v>
      </c>
      <c r="I26" s="556">
        <v>0</v>
      </c>
      <c r="J26" s="530"/>
      <c r="K26" s="531"/>
      <c r="L26" s="531"/>
      <c r="M26" s="522"/>
      <c r="N26" s="522"/>
    </row>
    <row r="27" spans="1:14" s="518" customFormat="1" ht="20.25" customHeight="1">
      <c r="A27" s="530"/>
      <c r="B27" s="530"/>
      <c r="C27" s="530"/>
      <c r="D27" s="551"/>
      <c r="E27" s="548"/>
      <c r="F27" s="557" t="s">
        <v>422</v>
      </c>
      <c r="G27" s="548"/>
      <c r="H27" s="558" t="s">
        <v>415</v>
      </c>
      <c r="I27" s="549">
        <v>160599256</v>
      </c>
      <c r="J27" s="539"/>
      <c r="K27" s="531"/>
      <c r="L27" s="531"/>
      <c r="M27" s="522"/>
      <c r="N27" s="522"/>
    </row>
    <row r="28" spans="1:14" s="518" customFormat="1" ht="20.25" customHeight="1">
      <c r="A28" s="530"/>
      <c r="B28" s="530"/>
      <c r="C28" s="530"/>
      <c r="D28" s="551"/>
      <c r="E28" s="548"/>
      <c r="F28" s="552" t="s">
        <v>423</v>
      </c>
      <c r="G28" s="553"/>
      <c r="H28" s="555" t="s">
        <v>417</v>
      </c>
      <c r="I28" s="556">
        <v>0</v>
      </c>
      <c r="J28" s="539"/>
      <c r="K28" s="531"/>
      <c r="L28" s="531"/>
      <c r="M28" s="522"/>
      <c r="N28" s="522"/>
    </row>
    <row r="29" spans="1:14" s="518" customFormat="1" ht="20.25" customHeight="1">
      <c r="A29" s="530"/>
      <c r="B29" s="530"/>
      <c r="C29" s="530"/>
      <c r="D29" s="551"/>
      <c r="E29" s="548"/>
      <c r="F29" s="557"/>
      <c r="G29" s="548"/>
      <c r="H29" s="555" t="s">
        <v>418</v>
      </c>
      <c r="I29" s="556">
        <v>0</v>
      </c>
      <c r="J29" s="539"/>
      <c r="K29" s="531"/>
      <c r="L29" s="531"/>
      <c r="M29" s="522"/>
      <c r="N29" s="522"/>
    </row>
    <row r="30" spans="1:14" s="518" customFormat="1" ht="20.25" customHeight="1">
      <c r="A30" s="530"/>
      <c r="B30" s="530"/>
      <c r="C30" s="530"/>
      <c r="D30" s="551"/>
      <c r="E30" s="548"/>
      <c r="F30" s="557"/>
      <c r="G30" s="548"/>
      <c r="H30" s="555" t="s">
        <v>419</v>
      </c>
      <c r="I30" s="556">
        <v>0</v>
      </c>
      <c r="J30" s="539"/>
      <c r="K30" s="531"/>
      <c r="L30" s="531"/>
      <c r="M30" s="522"/>
      <c r="N30" s="522"/>
    </row>
    <row r="31" spans="1:14" s="518" customFormat="1" ht="20.25" customHeight="1">
      <c r="A31" s="530"/>
      <c r="B31" s="530"/>
      <c r="C31" s="530"/>
      <c r="D31" s="551"/>
      <c r="E31" s="548"/>
      <c r="F31" s="557"/>
      <c r="G31" s="548"/>
      <c r="H31" s="555" t="s">
        <v>420</v>
      </c>
      <c r="I31" s="556">
        <v>0</v>
      </c>
      <c r="J31" s="539"/>
      <c r="K31" s="531"/>
      <c r="L31" s="531"/>
      <c r="M31" s="522"/>
      <c r="N31" s="522"/>
    </row>
    <row r="32" spans="1:14" s="518" customFormat="1" ht="20.25" customHeight="1">
      <c r="A32" s="530"/>
      <c r="B32" s="530"/>
      <c r="C32" s="530"/>
      <c r="D32" s="560"/>
      <c r="E32" s="561"/>
      <c r="F32" s="562"/>
      <c r="G32" s="561"/>
      <c r="H32" s="563" t="s">
        <v>421</v>
      </c>
      <c r="I32" s="564">
        <v>0</v>
      </c>
      <c r="J32" s="539"/>
      <c r="K32" s="531"/>
      <c r="L32" s="531"/>
      <c r="M32" s="522"/>
      <c r="N32" s="522"/>
    </row>
    <row r="33" spans="1:14" s="518" customFormat="1" ht="20.25" customHeight="1">
      <c r="A33" s="530"/>
      <c r="B33" s="530"/>
      <c r="C33" s="530"/>
      <c r="D33" s="530"/>
      <c r="E33" s="530"/>
      <c r="F33" s="530"/>
      <c r="G33" s="539"/>
      <c r="H33" s="530"/>
      <c r="I33" s="530"/>
      <c r="J33" s="539"/>
      <c r="K33" s="531"/>
      <c r="L33" s="531"/>
      <c r="M33" s="522"/>
      <c r="N33" s="522"/>
    </row>
    <row r="34" spans="1:14" s="518" customFormat="1" ht="20.25" customHeight="1">
      <c r="A34" s="530"/>
      <c r="B34" s="530"/>
      <c r="C34" s="530"/>
      <c r="D34" s="530"/>
      <c r="E34" s="530"/>
      <c r="F34" s="530"/>
      <c r="G34" s="539"/>
      <c r="H34" s="530"/>
      <c r="I34" s="530"/>
      <c r="J34" s="539"/>
      <c r="K34" s="531"/>
      <c r="L34" s="531"/>
      <c r="M34" s="522"/>
      <c r="N34" s="522"/>
    </row>
    <row r="35" spans="1:14" s="518" customFormat="1" ht="20.25" customHeight="1">
      <c r="A35" s="530"/>
      <c r="B35" s="530"/>
      <c r="C35" s="530" t="s">
        <v>424</v>
      </c>
      <c r="D35" s="530"/>
      <c r="E35" s="530"/>
      <c r="F35" s="530"/>
      <c r="G35" s="539"/>
      <c r="H35" s="530"/>
      <c r="I35" s="530"/>
      <c r="J35" s="539"/>
      <c r="K35" s="531"/>
      <c r="L35" s="531"/>
      <c r="M35" s="522"/>
      <c r="N35" s="522"/>
    </row>
    <row r="36" spans="1:14" s="518" customFormat="1" ht="20.25" customHeight="1">
      <c r="A36" s="530"/>
      <c r="B36" s="530"/>
      <c r="C36" s="530"/>
      <c r="D36" s="530"/>
      <c r="E36" s="541"/>
      <c r="F36" s="532"/>
      <c r="G36" s="539"/>
      <c r="H36" s="540"/>
      <c r="I36" s="534" t="s">
        <v>278</v>
      </c>
      <c r="J36" s="539"/>
      <c r="K36" s="531"/>
      <c r="L36" s="531"/>
      <c r="M36" s="522"/>
      <c r="N36" s="522"/>
    </row>
    <row r="37" spans="1:14" s="518" customFormat="1" ht="20.25" customHeight="1">
      <c r="A37" s="530"/>
      <c r="B37" s="530"/>
      <c r="C37" s="530"/>
      <c r="D37" s="565" t="s">
        <v>87</v>
      </c>
      <c r="E37" s="566"/>
      <c r="F37" s="566"/>
      <c r="G37" s="566"/>
      <c r="H37" s="566"/>
      <c r="I37" s="567">
        <v>532069000</v>
      </c>
      <c r="J37" s="530"/>
      <c r="K37" s="531"/>
      <c r="L37" s="531"/>
      <c r="M37" s="522"/>
      <c r="N37" s="522"/>
    </row>
    <row r="38" spans="1:14" s="518" customFormat="1" ht="20.25" customHeight="1">
      <c r="A38" s="530"/>
      <c r="B38" s="530"/>
      <c r="C38" s="530"/>
      <c r="D38" s="551"/>
      <c r="E38" s="548" t="s">
        <v>425</v>
      </c>
      <c r="F38" s="558" t="s">
        <v>426</v>
      </c>
      <c r="G38" s="559"/>
      <c r="H38" s="568"/>
      <c r="I38" s="569">
        <v>532069000</v>
      </c>
      <c r="J38" s="530"/>
      <c r="K38" s="531"/>
      <c r="L38" s="531"/>
      <c r="M38" s="522"/>
      <c r="N38" s="522"/>
    </row>
    <row r="39" spans="1:14" s="518" customFormat="1" ht="20.25" customHeight="1">
      <c r="A39" s="530"/>
      <c r="B39" s="530"/>
      <c r="C39" s="530"/>
      <c r="D39" s="570"/>
      <c r="E39" s="571"/>
      <c r="F39" s="563" t="s">
        <v>427</v>
      </c>
      <c r="G39" s="572"/>
      <c r="H39" s="573"/>
      <c r="I39" s="574">
        <v>0</v>
      </c>
      <c r="J39" s="530"/>
      <c r="K39" s="531"/>
      <c r="L39" s="531"/>
      <c r="M39" s="522"/>
      <c r="N39" s="522"/>
    </row>
    <row r="40" spans="1:14" s="518" customFormat="1" ht="20.25" customHeight="1">
      <c r="A40" s="530"/>
      <c r="B40" s="530"/>
      <c r="C40" s="530"/>
      <c r="D40" s="530"/>
      <c r="E40" s="530"/>
      <c r="F40" s="530"/>
      <c r="G40" s="539"/>
      <c r="H40" s="530"/>
      <c r="I40" s="530"/>
      <c r="J40" s="539"/>
      <c r="K40" s="531"/>
      <c r="L40" s="531"/>
      <c r="M40" s="522"/>
      <c r="N40" s="522"/>
    </row>
    <row r="41" spans="1:14" s="518" customFormat="1" ht="20.25" customHeight="1">
      <c r="A41" s="530"/>
      <c r="B41" s="530"/>
      <c r="C41" s="530"/>
      <c r="D41" s="530"/>
      <c r="E41" s="530"/>
      <c r="F41" s="530"/>
      <c r="G41" s="539"/>
      <c r="H41" s="530"/>
      <c r="I41" s="530"/>
      <c r="J41" s="539"/>
      <c r="K41" s="531"/>
      <c r="L41" s="531"/>
      <c r="M41" s="522"/>
      <c r="N41" s="522"/>
    </row>
    <row r="42" spans="1:14" s="518" customFormat="1" ht="20.25" customHeight="1">
      <c r="A42" s="530"/>
      <c r="B42" s="530"/>
      <c r="C42" s="894" t="s">
        <v>428</v>
      </c>
      <c r="D42" s="894"/>
      <c r="E42" s="894"/>
      <c r="F42" s="894"/>
      <c r="G42" s="894"/>
      <c r="H42" s="894"/>
      <c r="I42" s="894"/>
      <c r="J42" s="894"/>
      <c r="K42" s="531"/>
      <c r="L42" s="531"/>
      <c r="M42" s="522"/>
      <c r="N42" s="522"/>
    </row>
    <row r="43" spans="1:14" s="518" customFormat="1" ht="20.25" customHeight="1">
      <c r="A43" s="530"/>
      <c r="B43" s="530"/>
      <c r="C43" s="894"/>
      <c r="D43" s="894"/>
      <c r="E43" s="894"/>
      <c r="F43" s="894"/>
      <c r="G43" s="894"/>
      <c r="H43" s="894"/>
      <c r="I43" s="894"/>
      <c r="J43" s="894"/>
      <c r="K43" s="531"/>
      <c r="L43" s="531"/>
      <c r="M43" s="522"/>
      <c r="N43" s="522"/>
    </row>
    <row r="44" spans="1:14" s="518" customFormat="1" ht="20.25" customHeight="1">
      <c r="A44" s="530"/>
      <c r="B44" s="530"/>
      <c r="C44" s="575"/>
      <c r="D44" s="894" t="s">
        <v>429</v>
      </c>
      <c r="E44" s="894"/>
      <c r="F44" s="894"/>
      <c r="G44" s="894"/>
      <c r="H44" s="894"/>
      <c r="I44" s="894"/>
      <c r="J44" s="894"/>
      <c r="K44" s="531"/>
      <c r="L44" s="531"/>
      <c r="M44" s="522"/>
      <c r="N44" s="522"/>
    </row>
    <row r="45" spans="1:14" s="518" customFormat="1" ht="20.25" customHeight="1">
      <c r="A45" s="530"/>
      <c r="B45" s="530"/>
      <c r="C45" s="575"/>
      <c r="D45" s="894"/>
      <c r="E45" s="894"/>
      <c r="F45" s="894"/>
      <c r="G45" s="894"/>
      <c r="H45" s="894"/>
      <c r="I45" s="894"/>
      <c r="J45" s="894"/>
      <c r="K45" s="531"/>
      <c r="L45" s="531"/>
      <c r="M45" s="522"/>
      <c r="N45" s="522"/>
    </row>
    <row r="46" spans="1:14" s="518" customFormat="1" ht="20.25" customHeight="1">
      <c r="A46" s="530"/>
      <c r="B46" s="530"/>
      <c r="C46" s="530"/>
      <c r="D46" s="530"/>
      <c r="E46" s="530"/>
      <c r="F46" s="530"/>
      <c r="G46" s="539"/>
      <c r="H46" s="530"/>
      <c r="I46" s="534" t="s">
        <v>278</v>
      </c>
      <c r="J46" s="539"/>
      <c r="K46" s="531"/>
      <c r="L46" s="531"/>
      <c r="M46" s="522"/>
      <c r="N46" s="522"/>
    </row>
    <row r="47" spans="1:14" s="518" customFormat="1" ht="20.25" customHeight="1">
      <c r="A47" s="530"/>
      <c r="B47" s="530"/>
      <c r="C47" s="530"/>
      <c r="D47" s="542" t="s">
        <v>323</v>
      </c>
      <c r="E47" s="543"/>
      <c r="F47" s="543"/>
      <c r="G47" s="543"/>
      <c r="H47" s="544"/>
      <c r="I47" s="545">
        <v>143030422</v>
      </c>
      <c r="J47" s="530"/>
      <c r="K47" s="531"/>
      <c r="L47" s="531"/>
      <c r="M47" s="522"/>
      <c r="N47" s="522"/>
    </row>
    <row r="48" spans="1:14" s="518" customFormat="1" ht="20.25" customHeight="1">
      <c r="A48" s="530"/>
      <c r="B48" s="530"/>
      <c r="C48" s="530"/>
      <c r="D48" s="546" t="s">
        <v>325</v>
      </c>
      <c r="E48" s="547"/>
      <c r="F48" s="548"/>
      <c r="G48" s="548"/>
      <c r="H48" s="548"/>
      <c r="I48" s="549">
        <v>176372459</v>
      </c>
      <c r="J48" s="530"/>
      <c r="K48" s="531"/>
      <c r="L48" s="531"/>
      <c r="M48" s="522"/>
      <c r="N48" s="522"/>
    </row>
    <row r="49" spans="1:14" s="518" customFormat="1" ht="20.25" customHeight="1">
      <c r="A49" s="530"/>
      <c r="B49" s="530"/>
      <c r="C49" s="530"/>
      <c r="D49" s="546"/>
      <c r="E49" s="576" t="s">
        <v>430</v>
      </c>
      <c r="F49" s="552" t="s">
        <v>413</v>
      </c>
      <c r="G49" s="553"/>
      <c r="H49" s="577" t="s">
        <v>431</v>
      </c>
      <c r="I49" s="556">
        <v>121515422</v>
      </c>
      <c r="J49" s="530"/>
      <c r="K49" s="531"/>
      <c r="L49" s="531"/>
      <c r="M49" s="522"/>
      <c r="N49" s="522"/>
    </row>
    <row r="50" spans="1:14" s="518" customFormat="1" ht="20.25" customHeight="1">
      <c r="A50" s="530"/>
      <c r="B50" s="530"/>
      <c r="C50" s="530"/>
      <c r="D50" s="546"/>
      <c r="E50" s="578"/>
      <c r="F50" s="557"/>
      <c r="G50" s="548"/>
      <c r="H50" s="577" t="s">
        <v>321</v>
      </c>
      <c r="I50" s="556">
        <v>21515000</v>
      </c>
      <c r="J50" s="530"/>
      <c r="K50" s="531"/>
      <c r="L50" s="531"/>
      <c r="M50" s="522"/>
      <c r="N50" s="522"/>
    </row>
    <row r="51" spans="1:14" s="518" customFormat="1" ht="20.25" customHeight="1">
      <c r="A51" s="530"/>
      <c r="B51" s="530"/>
      <c r="C51" s="530"/>
      <c r="D51" s="546"/>
      <c r="E51" s="578"/>
      <c r="F51" s="557"/>
      <c r="G51" s="548"/>
      <c r="H51" s="577" t="s">
        <v>432</v>
      </c>
      <c r="I51" s="556">
        <v>149721989</v>
      </c>
      <c r="J51" s="530"/>
      <c r="K51" s="531"/>
      <c r="L51" s="531"/>
      <c r="M51" s="522"/>
      <c r="N51" s="522"/>
    </row>
    <row r="52" spans="1:14" s="518" customFormat="1" ht="20.25" customHeight="1">
      <c r="A52" s="530"/>
      <c r="B52" s="530"/>
      <c r="C52" s="530"/>
      <c r="D52" s="546"/>
      <c r="E52" s="578"/>
      <c r="F52" s="558"/>
      <c r="G52" s="559"/>
      <c r="H52" s="577" t="s">
        <v>433</v>
      </c>
      <c r="I52" s="556">
        <v>26650470</v>
      </c>
      <c r="J52" s="530"/>
      <c r="K52" s="531"/>
      <c r="L52" s="531"/>
      <c r="M52" s="522"/>
      <c r="N52" s="522"/>
    </row>
    <row r="53" spans="1:14" s="518" customFormat="1" ht="20.25" customHeight="1">
      <c r="A53" s="530"/>
      <c r="B53" s="530"/>
      <c r="C53" s="530"/>
      <c r="D53" s="546"/>
      <c r="E53" s="578"/>
      <c r="F53" s="555" t="s">
        <v>414</v>
      </c>
      <c r="G53" s="579"/>
      <c r="H53" s="580"/>
      <c r="I53" s="581">
        <v>350280</v>
      </c>
      <c r="J53" s="530"/>
      <c r="K53" s="531"/>
      <c r="L53" s="531"/>
      <c r="M53" s="522"/>
      <c r="N53" s="522"/>
    </row>
    <row r="54" spans="1:14" s="518" customFormat="1" ht="20.25" customHeight="1">
      <c r="A54" s="530"/>
      <c r="B54" s="530"/>
      <c r="C54" s="530"/>
      <c r="D54" s="546"/>
      <c r="E54" s="578"/>
      <c r="F54" s="552" t="s">
        <v>434</v>
      </c>
      <c r="G54" s="553"/>
      <c r="H54" s="577" t="s">
        <v>417</v>
      </c>
      <c r="I54" s="569">
        <v>0</v>
      </c>
      <c r="J54" s="530"/>
      <c r="K54" s="531"/>
      <c r="L54" s="531"/>
      <c r="M54" s="522"/>
      <c r="N54" s="522"/>
    </row>
    <row r="55" spans="1:14" s="518" customFormat="1" ht="20.25" customHeight="1">
      <c r="A55" s="530"/>
      <c r="B55" s="530"/>
      <c r="C55" s="530"/>
      <c r="D55" s="546"/>
      <c r="E55" s="578"/>
      <c r="F55" s="557"/>
      <c r="G55" s="548"/>
      <c r="H55" s="577" t="s">
        <v>418</v>
      </c>
      <c r="I55" s="569">
        <v>0</v>
      </c>
      <c r="J55" s="530"/>
      <c r="K55" s="531"/>
      <c r="L55" s="531"/>
      <c r="M55" s="522"/>
      <c r="N55" s="522"/>
    </row>
    <row r="56" spans="1:14" s="518" customFormat="1" ht="20.25" customHeight="1">
      <c r="A56" s="530"/>
      <c r="B56" s="530"/>
      <c r="C56" s="530"/>
      <c r="D56" s="546"/>
      <c r="E56" s="578"/>
      <c r="F56" s="557"/>
      <c r="G56" s="548"/>
      <c r="H56" s="577" t="s">
        <v>419</v>
      </c>
      <c r="I56" s="581">
        <v>0</v>
      </c>
      <c r="J56" s="530"/>
      <c r="K56" s="531"/>
      <c r="L56" s="531"/>
      <c r="M56" s="522"/>
      <c r="N56" s="522"/>
    </row>
    <row r="57" spans="1:14" s="518" customFormat="1" ht="20.25" customHeight="1">
      <c r="A57" s="530"/>
      <c r="B57" s="530"/>
      <c r="C57" s="530"/>
      <c r="D57" s="546"/>
      <c r="E57" s="578"/>
      <c r="F57" s="557"/>
      <c r="G57" s="582"/>
      <c r="H57" s="577" t="s">
        <v>420</v>
      </c>
      <c r="I57" s="581">
        <v>0</v>
      </c>
      <c r="J57" s="530"/>
      <c r="K57" s="531"/>
      <c r="L57" s="531"/>
      <c r="M57" s="522"/>
      <c r="N57" s="522"/>
    </row>
    <row r="58" spans="1:14" s="518" customFormat="1" ht="20.25" customHeight="1">
      <c r="A58" s="530"/>
      <c r="B58" s="530"/>
      <c r="C58" s="530"/>
      <c r="D58" s="546"/>
      <c r="E58" s="578"/>
      <c r="F58" s="558"/>
      <c r="G58" s="559"/>
      <c r="H58" s="577" t="s">
        <v>421</v>
      </c>
      <c r="I58" s="581">
        <v>0</v>
      </c>
      <c r="J58" s="530"/>
      <c r="K58" s="531"/>
      <c r="L58" s="531"/>
      <c r="M58" s="522"/>
      <c r="N58" s="522"/>
    </row>
    <row r="59" spans="1:14" s="518" customFormat="1" ht="20.25" customHeight="1">
      <c r="A59" s="530"/>
      <c r="B59" s="530"/>
      <c r="C59" s="530"/>
      <c r="D59" s="546"/>
      <c r="E59" s="578"/>
      <c r="F59" s="558" t="s">
        <v>422</v>
      </c>
      <c r="G59" s="559"/>
      <c r="H59" s="568"/>
      <c r="I59" s="569">
        <v>0</v>
      </c>
      <c r="J59" s="539"/>
      <c r="K59" s="531"/>
      <c r="L59" s="531"/>
      <c r="M59" s="522"/>
      <c r="N59" s="522"/>
    </row>
    <row r="60" spans="1:14" s="518" customFormat="1" ht="20.25" customHeight="1">
      <c r="A60" s="530"/>
      <c r="B60" s="530"/>
      <c r="C60" s="530"/>
      <c r="D60" s="546"/>
      <c r="E60" s="578"/>
      <c r="F60" s="552" t="s">
        <v>423</v>
      </c>
      <c r="G60" s="553"/>
      <c r="H60" s="577" t="s">
        <v>417</v>
      </c>
      <c r="I60" s="569">
        <v>0</v>
      </c>
      <c r="J60" s="539"/>
      <c r="K60" s="531"/>
      <c r="L60" s="531"/>
      <c r="M60" s="522"/>
      <c r="N60" s="522"/>
    </row>
    <row r="61" spans="1:14" s="518" customFormat="1" ht="20.25" customHeight="1">
      <c r="A61" s="530"/>
      <c r="B61" s="530"/>
      <c r="C61" s="530"/>
      <c r="D61" s="546"/>
      <c r="E61" s="578"/>
      <c r="F61" s="557"/>
      <c r="G61" s="548"/>
      <c r="H61" s="577" t="s">
        <v>418</v>
      </c>
      <c r="I61" s="569">
        <v>0</v>
      </c>
      <c r="J61" s="539"/>
      <c r="K61" s="531"/>
      <c r="L61" s="531"/>
      <c r="M61" s="522"/>
      <c r="N61" s="522"/>
    </row>
    <row r="62" spans="1:14" s="518" customFormat="1" ht="20.25" customHeight="1">
      <c r="A62" s="530"/>
      <c r="B62" s="530"/>
      <c r="C62" s="530"/>
      <c r="D62" s="546"/>
      <c r="E62" s="578"/>
      <c r="F62" s="557"/>
      <c r="G62" s="548"/>
      <c r="H62" s="577" t="s">
        <v>419</v>
      </c>
      <c r="I62" s="581">
        <v>0</v>
      </c>
      <c r="J62" s="539"/>
      <c r="K62" s="531"/>
      <c r="L62" s="531"/>
      <c r="M62" s="522"/>
      <c r="N62" s="522"/>
    </row>
    <row r="63" spans="1:14" s="518" customFormat="1" ht="20.25" customHeight="1">
      <c r="A63" s="530"/>
      <c r="B63" s="530"/>
      <c r="C63" s="530"/>
      <c r="D63" s="546"/>
      <c r="E63" s="578"/>
      <c r="F63" s="557"/>
      <c r="G63" s="582"/>
      <c r="H63" s="577" t="s">
        <v>420</v>
      </c>
      <c r="I63" s="581">
        <v>0</v>
      </c>
      <c r="J63" s="539"/>
      <c r="K63" s="531"/>
      <c r="L63" s="531"/>
      <c r="M63" s="522"/>
      <c r="N63" s="522"/>
    </row>
    <row r="64" spans="1:14" s="518" customFormat="1" ht="20.25" customHeight="1">
      <c r="A64" s="530"/>
      <c r="B64" s="530"/>
      <c r="C64" s="530"/>
      <c r="D64" s="570"/>
      <c r="E64" s="571"/>
      <c r="F64" s="562"/>
      <c r="G64" s="561"/>
      <c r="H64" s="583" t="s">
        <v>421</v>
      </c>
      <c r="I64" s="574">
        <v>0</v>
      </c>
      <c r="J64" s="539"/>
      <c r="K64" s="531"/>
      <c r="L64" s="531"/>
      <c r="M64" s="522"/>
      <c r="N64" s="522"/>
    </row>
    <row r="65" spans="1:14" s="518" customFormat="1" ht="20.25" customHeight="1">
      <c r="A65" s="530"/>
      <c r="B65" s="530"/>
      <c r="C65" s="530"/>
      <c r="D65" s="530"/>
      <c r="E65" s="530"/>
      <c r="F65" s="530"/>
      <c r="G65" s="530"/>
      <c r="H65" s="530"/>
      <c r="I65" s="538"/>
      <c r="J65" s="539"/>
      <c r="K65" s="531"/>
      <c r="L65" s="531"/>
      <c r="M65" s="522"/>
      <c r="N65" s="522"/>
    </row>
    <row r="66" spans="1:14" s="518" customFormat="1" ht="20.25" customHeight="1">
      <c r="A66" s="530"/>
      <c r="B66" s="530"/>
      <c r="C66" s="530"/>
      <c r="D66" s="530"/>
      <c r="E66" s="530"/>
      <c r="F66" s="530"/>
      <c r="G66" s="539"/>
      <c r="H66" s="530"/>
      <c r="I66" s="530"/>
      <c r="J66" s="539"/>
      <c r="K66" s="531"/>
      <c r="L66" s="531"/>
      <c r="M66" s="522"/>
      <c r="N66" s="522"/>
    </row>
    <row r="67" spans="1:14" s="518" customFormat="1" ht="20.25" customHeight="1">
      <c r="A67" s="530"/>
      <c r="B67" s="530"/>
      <c r="C67" s="530" t="s">
        <v>435</v>
      </c>
      <c r="D67" s="530"/>
      <c r="E67" s="530"/>
      <c r="F67" s="530"/>
      <c r="G67" s="530"/>
      <c r="H67" s="530"/>
      <c r="I67" s="530"/>
      <c r="J67" s="539"/>
      <c r="K67" s="531"/>
      <c r="L67" s="531"/>
      <c r="M67" s="522"/>
      <c r="N67" s="522"/>
    </row>
    <row r="68" spans="1:14" s="518" customFormat="1" ht="20.25" customHeight="1">
      <c r="A68" s="530"/>
      <c r="B68" s="530"/>
      <c r="C68" s="530"/>
      <c r="D68" s="530"/>
      <c r="E68" s="530"/>
      <c r="F68" s="530"/>
      <c r="G68" s="530"/>
      <c r="H68" s="530"/>
      <c r="I68" s="534" t="s">
        <v>278</v>
      </c>
      <c r="J68" s="539"/>
      <c r="K68" s="531"/>
      <c r="L68" s="531"/>
      <c r="M68" s="522"/>
      <c r="N68" s="522"/>
    </row>
    <row r="69" spans="1:14" s="518" customFormat="1" ht="20.25" customHeight="1">
      <c r="A69" s="530"/>
      <c r="B69" s="530"/>
      <c r="C69" s="530"/>
      <c r="D69" s="535" t="s">
        <v>326</v>
      </c>
      <c r="E69" s="584"/>
      <c r="F69" s="585" t="s">
        <v>436</v>
      </c>
      <c r="G69" s="584"/>
      <c r="H69" s="584"/>
      <c r="I69" s="537">
        <v>32395000</v>
      </c>
      <c r="J69" s="530"/>
      <c r="K69" s="531"/>
      <c r="L69" s="531"/>
      <c r="M69" s="522"/>
      <c r="N69" s="522"/>
    </row>
    <row r="70" spans="1:14" s="518" customFormat="1" ht="20.25" customHeight="1">
      <c r="A70" s="530"/>
      <c r="B70" s="530"/>
      <c r="C70" s="530"/>
      <c r="D70" s="530"/>
      <c r="E70" s="530"/>
      <c r="F70" s="530"/>
      <c r="G70" s="530"/>
      <c r="H70" s="530"/>
      <c r="I70" s="530"/>
      <c r="J70" s="530"/>
      <c r="K70" s="531"/>
      <c r="L70" s="531"/>
      <c r="M70" s="522"/>
      <c r="N70" s="522"/>
    </row>
    <row r="71" spans="1:14" s="518" customFormat="1" ht="20.25" customHeight="1">
      <c r="A71" s="530"/>
      <c r="B71" s="530"/>
      <c r="C71" s="530"/>
      <c r="D71" s="530"/>
      <c r="E71" s="530"/>
      <c r="F71" s="530"/>
      <c r="G71" s="530"/>
      <c r="H71" s="530"/>
      <c r="I71" s="530"/>
      <c r="J71" s="530"/>
      <c r="K71" s="531"/>
      <c r="L71" s="531"/>
      <c r="M71" s="522"/>
      <c r="N71" s="522"/>
    </row>
    <row r="72" spans="1:14" s="518" customFormat="1" ht="20.25" customHeight="1">
      <c r="A72" s="530"/>
      <c r="B72" s="530"/>
      <c r="C72" s="530" t="s">
        <v>437</v>
      </c>
      <c r="D72" s="530"/>
      <c r="E72" s="530"/>
      <c r="F72" s="530"/>
      <c r="G72" s="539"/>
      <c r="H72" s="530"/>
      <c r="I72" s="530"/>
      <c r="J72" s="530"/>
      <c r="K72" s="531"/>
      <c r="L72" s="531"/>
      <c r="M72" s="522"/>
      <c r="N72" s="522"/>
    </row>
    <row r="73" spans="1:14" s="518" customFormat="1" ht="20.25" customHeight="1">
      <c r="A73" s="530"/>
      <c r="B73" s="530"/>
      <c r="C73" s="530"/>
      <c r="D73" s="530"/>
      <c r="E73" s="530"/>
      <c r="F73" s="530"/>
      <c r="G73" s="530"/>
      <c r="H73" s="530"/>
      <c r="I73" s="534" t="s">
        <v>278</v>
      </c>
      <c r="J73" s="530"/>
      <c r="K73" s="531"/>
      <c r="L73" s="531"/>
      <c r="M73" s="522"/>
      <c r="N73" s="522"/>
    </row>
    <row r="74" spans="1:14" s="518" customFormat="1" ht="20.25" customHeight="1">
      <c r="A74" s="530"/>
      <c r="B74" s="530"/>
      <c r="C74" s="530"/>
      <c r="D74" s="535" t="s">
        <v>329</v>
      </c>
      <c r="E74" s="584"/>
      <c r="F74" s="585" t="s">
        <v>438</v>
      </c>
      <c r="G74" s="584"/>
      <c r="H74" s="584"/>
      <c r="I74" s="537">
        <v>43367000</v>
      </c>
      <c r="J74" s="530"/>
      <c r="K74" s="531"/>
      <c r="L74" s="531"/>
      <c r="M74" s="522"/>
      <c r="N74" s="522"/>
    </row>
    <row r="75" spans="1:14" s="518" customFormat="1" ht="20.25" customHeight="1">
      <c r="A75" s="530"/>
      <c r="B75" s="530"/>
      <c r="C75" s="530"/>
      <c r="D75" s="530"/>
      <c r="E75" s="530"/>
      <c r="F75" s="530"/>
      <c r="G75" s="530"/>
      <c r="H75" s="530"/>
      <c r="I75" s="530"/>
      <c r="J75" s="530"/>
      <c r="K75" s="531"/>
      <c r="L75" s="531"/>
      <c r="M75" s="522"/>
      <c r="N75" s="522"/>
    </row>
    <row r="76" spans="1:14" s="518" customFormat="1" ht="20.25" customHeight="1">
      <c r="A76" s="530"/>
      <c r="B76" s="530"/>
      <c r="C76" s="530"/>
      <c r="D76" s="530"/>
      <c r="E76" s="530"/>
      <c r="F76" s="532"/>
      <c r="G76" s="539"/>
      <c r="H76" s="530"/>
      <c r="I76" s="530"/>
      <c r="J76" s="530"/>
      <c r="K76" s="531"/>
      <c r="L76" s="531"/>
      <c r="M76" s="522"/>
      <c r="N76" s="522"/>
    </row>
    <row r="77" spans="1:14" s="518" customFormat="1" ht="20.25" customHeight="1">
      <c r="A77" s="530"/>
      <c r="B77" s="530"/>
      <c r="C77" s="530" t="s">
        <v>439</v>
      </c>
      <c r="D77" s="530"/>
      <c r="E77" s="530"/>
      <c r="F77" s="532"/>
      <c r="G77" s="539"/>
      <c r="H77" s="530"/>
      <c r="I77" s="530"/>
      <c r="J77" s="530"/>
      <c r="K77" s="531"/>
      <c r="L77" s="531"/>
      <c r="M77" s="522"/>
      <c r="N77" s="522"/>
    </row>
    <row r="78" spans="1:14" s="518" customFormat="1" ht="20.25" customHeight="1">
      <c r="A78" s="530"/>
      <c r="B78" s="530"/>
      <c r="C78" s="530"/>
      <c r="D78" s="530" t="s">
        <v>440</v>
      </c>
      <c r="E78" s="530"/>
      <c r="F78" s="532"/>
      <c r="G78" s="539"/>
      <c r="H78" s="530"/>
      <c r="I78" s="530"/>
      <c r="J78" s="530"/>
      <c r="K78" s="531"/>
      <c r="L78" s="531"/>
      <c r="M78" s="522"/>
      <c r="N78" s="522"/>
    </row>
    <row r="79" spans="1:14" s="518" customFormat="1" ht="20.25" customHeight="1">
      <c r="A79" s="530"/>
      <c r="B79" s="530"/>
      <c r="C79" s="530"/>
      <c r="D79" s="530"/>
      <c r="E79" s="530"/>
      <c r="F79" s="532"/>
      <c r="G79" s="539"/>
      <c r="H79" s="530"/>
      <c r="I79" s="534" t="s">
        <v>278</v>
      </c>
      <c r="J79" s="530"/>
      <c r="K79" s="531"/>
      <c r="L79" s="531"/>
      <c r="M79" s="522"/>
      <c r="N79" s="522"/>
    </row>
    <row r="80" spans="1:14" s="518" customFormat="1" ht="20.25" customHeight="1">
      <c r="A80" s="530"/>
      <c r="B80" s="530"/>
      <c r="C80" s="530"/>
      <c r="D80" s="542"/>
      <c r="E80" s="543" t="s">
        <v>87</v>
      </c>
      <c r="F80" s="543"/>
      <c r="G80" s="543"/>
      <c r="H80" s="543"/>
      <c r="I80" s="567">
        <v>5157403451</v>
      </c>
      <c r="J80" s="530"/>
      <c r="K80" s="531"/>
      <c r="L80" s="531"/>
      <c r="M80" s="522"/>
      <c r="N80" s="522"/>
    </row>
    <row r="81" spans="1:14" s="518" customFormat="1" ht="20.25" customHeight="1">
      <c r="A81" s="530"/>
      <c r="B81" s="530"/>
      <c r="C81" s="530"/>
      <c r="D81" s="546"/>
      <c r="E81" s="547" t="s">
        <v>441</v>
      </c>
      <c r="F81" s="586"/>
      <c r="G81" s="587"/>
      <c r="H81" s="587"/>
      <c r="I81" s="556">
        <v>5157403451</v>
      </c>
      <c r="J81" s="530"/>
      <c r="K81" s="531"/>
      <c r="L81" s="531"/>
      <c r="M81" s="522"/>
      <c r="N81" s="522"/>
    </row>
    <row r="82" spans="1:14" s="518" customFormat="1" ht="20.25" customHeight="1">
      <c r="A82" s="530"/>
      <c r="B82" s="530"/>
      <c r="C82" s="530"/>
      <c r="D82" s="551"/>
      <c r="E82" s="576" t="s">
        <v>442</v>
      </c>
      <c r="F82" s="552" t="s">
        <v>443</v>
      </c>
      <c r="G82" s="553"/>
      <c r="H82" s="579"/>
      <c r="I82" s="556">
        <v>5146464000</v>
      </c>
      <c r="J82" s="530"/>
      <c r="K82" s="531"/>
      <c r="L82" s="531"/>
      <c r="M82" s="522"/>
      <c r="N82" s="522"/>
    </row>
    <row r="83" spans="1:14" s="518" customFormat="1" ht="20.25" customHeight="1">
      <c r="A83" s="530"/>
      <c r="B83" s="530"/>
      <c r="C83" s="530"/>
      <c r="D83" s="551"/>
      <c r="E83" s="557"/>
      <c r="F83" s="552" t="s">
        <v>444</v>
      </c>
      <c r="G83" s="553"/>
      <c r="H83" s="553"/>
      <c r="I83" s="556">
        <v>10939451</v>
      </c>
      <c r="J83" s="530"/>
      <c r="K83" s="531"/>
      <c r="L83" s="531"/>
      <c r="M83" s="522"/>
      <c r="N83" s="522"/>
    </row>
    <row r="84" spans="1:14" s="518" customFormat="1" ht="20.25" customHeight="1">
      <c r="A84" s="530"/>
      <c r="B84" s="530"/>
      <c r="C84" s="530"/>
      <c r="D84" s="560"/>
      <c r="E84" s="562"/>
      <c r="F84" s="563" t="s">
        <v>445</v>
      </c>
      <c r="G84" s="572"/>
      <c r="H84" s="572"/>
      <c r="I84" s="564">
        <v>0</v>
      </c>
      <c r="J84" s="530"/>
      <c r="K84" s="531"/>
      <c r="L84" s="531"/>
      <c r="M84" s="522"/>
      <c r="N84" s="522"/>
    </row>
    <row r="85" spans="1:14" s="518" customFormat="1" ht="20.25" customHeight="1">
      <c r="A85" s="530"/>
      <c r="B85" s="530"/>
      <c r="C85" s="530"/>
      <c r="D85" s="530"/>
      <c r="E85" s="530"/>
      <c r="F85" s="532"/>
      <c r="G85" s="539"/>
      <c r="H85" s="530"/>
      <c r="I85" s="539"/>
      <c r="J85" s="530"/>
      <c r="K85" s="531"/>
      <c r="L85" s="531"/>
      <c r="M85" s="522"/>
      <c r="N85" s="522"/>
    </row>
    <row r="86" spans="1:14" s="518" customFormat="1" ht="20.25" customHeight="1">
      <c r="A86" s="530"/>
      <c r="B86" s="530"/>
      <c r="C86" s="530"/>
      <c r="D86" s="530"/>
      <c r="E86" s="530"/>
      <c r="F86" s="532"/>
      <c r="G86" s="539"/>
      <c r="H86" s="530"/>
      <c r="I86" s="530"/>
      <c r="J86" s="530"/>
      <c r="K86" s="531"/>
      <c r="L86" s="531"/>
      <c r="M86" s="522"/>
      <c r="N86" s="522"/>
    </row>
    <row r="87" spans="1:14" s="518" customFormat="1" ht="20.25" customHeight="1">
      <c r="A87" s="530"/>
      <c r="B87" s="530"/>
      <c r="C87" s="530" t="s">
        <v>446</v>
      </c>
      <c r="D87" s="530"/>
      <c r="E87" s="530"/>
      <c r="F87" s="532"/>
      <c r="G87" s="539"/>
      <c r="H87" s="530"/>
      <c r="I87" s="530"/>
      <c r="J87" s="530"/>
      <c r="K87" s="531"/>
      <c r="L87" s="531"/>
      <c r="M87" s="522"/>
      <c r="N87" s="522"/>
    </row>
    <row r="88" spans="1:14" s="518" customFormat="1" ht="20.25" customHeight="1">
      <c r="A88" s="530"/>
      <c r="B88" s="530"/>
      <c r="C88" s="530"/>
      <c r="D88" s="530" t="s">
        <v>440</v>
      </c>
      <c r="E88" s="530"/>
      <c r="F88" s="532"/>
      <c r="G88" s="539"/>
      <c r="H88" s="530"/>
      <c r="I88" s="530"/>
      <c r="J88" s="530"/>
      <c r="K88" s="531"/>
      <c r="L88" s="531"/>
      <c r="M88" s="522"/>
      <c r="N88" s="522"/>
    </row>
    <row r="89" spans="1:14" s="518" customFormat="1" ht="20.25" customHeight="1">
      <c r="A89" s="530"/>
      <c r="B89" s="530"/>
      <c r="C89" s="530"/>
      <c r="D89" s="530"/>
      <c r="E89" s="530"/>
      <c r="F89" s="532"/>
      <c r="G89" s="539"/>
      <c r="H89" s="530"/>
      <c r="I89" s="534" t="s">
        <v>278</v>
      </c>
      <c r="J89" s="530"/>
      <c r="K89" s="531"/>
      <c r="L89" s="531"/>
      <c r="M89" s="522"/>
      <c r="N89" s="522"/>
    </row>
    <row r="90" spans="1:14" s="518" customFormat="1" ht="20.25" customHeight="1">
      <c r="A90" s="530"/>
      <c r="B90" s="530"/>
      <c r="C90" s="530"/>
      <c r="D90" s="542"/>
      <c r="E90" s="543" t="s">
        <v>87</v>
      </c>
      <c r="F90" s="543"/>
      <c r="G90" s="543"/>
      <c r="H90" s="543"/>
      <c r="I90" s="567">
        <v>169629000</v>
      </c>
      <c r="J90" s="530"/>
      <c r="K90" s="531"/>
      <c r="L90" s="531"/>
      <c r="M90" s="522"/>
      <c r="N90" s="522"/>
    </row>
    <row r="91" spans="1:14" s="518" customFormat="1" ht="20.25" customHeight="1">
      <c r="A91" s="530"/>
      <c r="B91" s="530"/>
      <c r="C91" s="530"/>
      <c r="D91" s="546"/>
      <c r="E91" s="547" t="s">
        <v>441</v>
      </c>
      <c r="F91" s="586"/>
      <c r="G91" s="587"/>
      <c r="H91" s="587"/>
      <c r="I91" s="556">
        <v>168483239</v>
      </c>
      <c r="J91" s="530"/>
      <c r="K91" s="531"/>
      <c r="L91" s="531"/>
      <c r="M91" s="522"/>
      <c r="N91" s="522"/>
    </row>
    <row r="92" spans="1:14" s="518" customFormat="1" ht="20.25" customHeight="1">
      <c r="A92" s="530"/>
      <c r="B92" s="530"/>
      <c r="C92" s="530"/>
      <c r="D92" s="551"/>
      <c r="E92" s="576" t="s">
        <v>447</v>
      </c>
      <c r="F92" s="552" t="s">
        <v>443</v>
      </c>
      <c r="G92" s="553"/>
      <c r="H92" s="579"/>
      <c r="I92" s="556">
        <v>169629000</v>
      </c>
      <c r="J92" s="530"/>
      <c r="K92" s="531"/>
      <c r="L92" s="531"/>
      <c r="M92" s="522"/>
      <c r="N92" s="522"/>
    </row>
    <row r="93" spans="1:14" s="518" customFormat="1" ht="20.25" customHeight="1">
      <c r="A93" s="530"/>
      <c r="B93" s="530"/>
      <c r="C93" s="530"/>
      <c r="D93" s="551"/>
      <c r="E93" s="557"/>
      <c r="F93" s="552" t="s">
        <v>444</v>
      </c>
      <c r="G93" s="553"/>
      <c r="H93" s="553"/>
      <c r="I93" s="588">
        <v>0</v>
      </c>
      <c r="J93" s="530"/>
      <c r="K93" s="531"/>
      <c r="L93" s="531"/>
      <c r="M93" s="522"/>
      <c r="N93" s="522"/>
    </row>
    <row r="94" spans="1:14" s="518" customFormat="1" ht="20.25" customHeight="1">
      <c r="A94" s="530"/>
      <c r="B94" s="530"/>
      <c r="C94" s="530"/>
      <c r="D94" s="560"/>
      <c r="E94" s="562"/>
      <c r="F94" s="563" t="s">
        <v>445</v>
      </c>
      <c r="G94" s="572"/>
      <c r="H94" s="572"/>
      <c r="I94" s="564">
        <v>1145761</v>
      </c>
      <c r="J94" s="530"/>
      <c r="K94" s="531"/>
      <c r="L94" s="531"/>
      <c r="M94" s="522"/>
      <c r="N94" s="522"/>
    </row>
    <row r="95" spans="1:14" s="518" customFormat="1" ht="20.25" customHeight="1">
      <c r="A95" s="530"/>
      <c r="B95" s="530"/>
      <c r="C95" s="530"/>
      <c r="D95" s="530"/>
      <c r="E95" s="530"/>
      <c r="F95" s="532"/>
      <c r="G95" s="539"/>
      <c r="H95" s="530"/>
      <c r="I95" s="539"/>
      <c r="J95" s="530"/>
      <c r="K95" s="531"/>
      <c r="L95" s="531"/>
      <c r="M95" s="522"/>
      <c r="N95" s="522"/>
    </row>
    <row r="96" spans="1:14" s="518" customFormat="1" ht="20.25" customHeight="1">
      <c r="A96" s="530"/>
      <c r="B96" s="530"/>
      <c r="C96" s="530"/>
      <c r="D96" s="530"/>
      <c r="E96" s="530"/>
      <c r="F96" s="532"/>
      <c r="G96" s="539"/>
      <c r="H96" s="530"/>
      <c r="I96" s="530"/>
      <c r="J96" s="539"/>
      <c r="K96" s="531"/>
      <c r="L96" s="531"/>
      <c r="M96" s="522"/>
      <c r="N96" s="522"/>
    </row>
    <row r="97" spans="1:14" s="518" customFormat="1" ht="20.25" customHeight="1">
      <c r="A97" s="530"/>
      <c r="B97" s="532" t="s">
        <v>448</v>
      </c>
      <c r="C97" s="530"/>
      <c r="D97" s="530"/>
      <c r="E97" s="530"/>
      <c r="F97" s="532"/>
      <c r="G97" s="539"/>
      <c r="H97" s="530"/>
      <c r="I97" s="530"/>
      <c r="J97" s="539"/>
      <c r="K97" s="531"/>
      <c r="L97" s="531"/>
      <c r="M97" s="522"/>
      <c r="N97" s="522"/>
    </row>
    <row r="98" spans="1:14" s="518" customFormat="1" ht="20.25" customHeight="1">
      <c r="A98" s="530"/>
      <c r="B98" s="530"/>
      <c r="C98" s="530" t="s">
        <v>449</v>
      </c>
      <c r="D98" s="530"/>
      <c r="E98" s="530"/>
      <c r="F98" s="532"/>
      <c r="G98" s="539"/>
      <c r="H98" s="530"/>
      <c r="I98" s="530"/>
      <c r="J98" s="539"/>
      <c r="K98" s="531"/>
      <c r="L98" s="531"/>
      <c r="M98" s="522"/>
      <c r="N98" s="522"/>
    </row>
    <row r="99" spans="1:14" s="518" customFormat="1" ht="20.25" customHeight="1">
      <c r="A99" s="530"/>
      <c r="B99" s="530"/>
      <c r="C99" s="530"/>
      <c r="D99" s="530"/>
      <c r="E99" s="530"/>
      <c r="F99" s="532"/>
      <c r="G99" s="539"/>
      <c r="H99" s="530"/>
      <c r="I99" s="530"/>
      <c r="J99" s="534" t="s">
        <v>278</v>
      </c>
      <c r="K99" s="531"/>
      <c r="L99" s="531"/>
      <c r="M99" s="522"/>
      <c r="N99" s="522"/>
    </row>
    <row r="100" spans="1:14" s="518" customFormat="1" ht="20.25" customHeight="1">
      <c r="A100" s="530"/>
      <c r="B100" s="530"/>
      <c r="C100" s="530"/>
      <c r="D100" s="530"/>
      <c r="E100" s="530"/>
      <c r="F100" s="530"/>
      <c r="G100" s="530"/>
      <c r="H100" s="530"/>
      <c r="I100" s="589" t="s">
        <v>450</v>
      </c>
      <c r="J100" s="589" t="s">
        <v>394</v>
      </c>
      <c r="K100" s="531"/>
      <c r="L100" s="531"/>
      <c r="M100" s="522"/>
      <c r="N100" s="522"/>
    </row>
    <row r="101" spans="1:14" s="518" customFormat="1" ht="20.25" customHeight="1">
      <c r="A101" s="530"/>
      <c r="B101" s="530"/>
      <c r="C101" s="530"/>
      <c r="D101" s="565" t="s">
        <v>87</v>
      </c>
      <c r="E101" s="566"/>
      <c r="F101" s="566"/>
      <c r="G101" s="566"/>
      <c r="H101" s="566"/>
      <c r="I101" s="567">
        <v>37186</v>
      </c>
      <c r="J101" s="567">
        <v>160599256</v>
      </c>
      <c r="K101" s="530"/>
      <c r="L101" s="530"/>
      <c r="M101" s="522"/>
      <c r="N101" s="522"/>
    </row>
    <row r="102" spans="1:14" s="518" customFormat="1" ht="20.25" customHeight="1">
      <c r="A102" s="530"/>
      <c r="B102" s="530"/>
      <c r="C102" s="530"/>
      <c r="D102" s="551"/>
      <c r="E102" s="548" t="s">
        <v>412</v>
      </c>
      <c r="F102" s="558" t="s">
        <v>451</v>
      </c>
      <c r="G102" s="559"/>
      <c r="H102" s="580"/>
      <c r="I102" s="590">
        <v>0</v>
      </c>
      <c r="J102" s="591"/>
      <c r="K102" s="530"/>
      <c r="L102" s="530"/>
      <c r="M102" s="522"/>
      <c r="N102" s="522"/>
    </row>
    <row r="103" spans="1:14" s="518" customFormat="1" ht="20.25" customHeight="1">
      <c r="A103" s="530"/>
      <c r="B103" s="530"/>
      <c r="C103" s="530"/>
      <c r="D103" s="551"/>
      <c r="E103" s="548"/>
      <c r="F103" s="552" t="s">
        <v>452</v>
      </c>
      <c r="G103" s="553"/>
      <c r="H103" s="555" t="s">
        <v>417</v>
      </c>
      <c r="I103" s="592">
        <v>17709</v>
      </c>
      <c r="J103" s="593"/>
      <c r="K103" s="530"/>
      <c r="L103" s="530"/>
      <c r="M103" s="522"/>
      <c r="N103" s="522"/>
    </row>
    <row r="104" spans="1:14" s="518" customFormat="1" ht="20.25" customHeight="1">
      <c r="A104" s="530"/>
      <c r="B104" s="530"/>
      <c r="C104" s="530"/>
      <c r="D104" s="551"/>
      <c r="E104" s="548"/>
      <c r="F104" s="557"/>
      <c r="G104" s="548"/>
      <c r="H104" s="555" t="s">
        <v>418</v>
      </c>
      <c r="I104" s="592">
        <v>19477</v>
      </c>
      <c r="J104" s="593"/>
      <c r="K104" s="530"/>
      <c r="L104" s="530"/>
      <c r="M104" s="522"/>
      <c r="N104" s="522"/>
    </row>
    <row r="105" spans="1:14" s="518" customFormat="1" ht="20.25" customHeight="1">
      <c r="A105" s="530"/>
      <c r="B105" s="530"/>
      <c r="C105" s="530"/>
      <c r="D105" s="551"/>
      <c r="E105" s="548"/>
      <c r="F105" s="557"/>
      <c r="G105" s="548"/>
      <c r="H105" s="555" t="s">
        <v>419</v>
      </c>
      <c r="I105" s="592">
        <v>0</v>
      </c>
      <c r="J105" s="593"/>
      <c r="K105" s="530"/>
      <c r="L105" s="530"/>
      <c r="M105" s="522"/>
      <c r="N105" s="522"/>
    </row>
    <row r="106" spans="1:14" s="518" customFormat="1" ht="20.25" customHeight="1">
      <c r="A106" s="530"/>
      <c r="B106" s="530"/>
      <c r="C106" s="530"/>
      <c r="D106" s="551"/>
      <c r="E106" s="548"/>
      <c r="F106" s="557"/>
      <c r="G106" s="548"/>
      <c r="H106" s="555" t="s">
        <v>420</v>
      </c>
      <c r="I106" s="592">
        <v>0</v>
      </c>
      <c r="J106" s="593"/>
      <c r="K106" s="530"/>
      <c r="L106" s="530"/>
      <c r="M106" s="522"/>
      <c r="N106" s="522"/>
    </row>
    <row r="107" spans="1:14" s="518" customFormat="1" ht="20.25" customHeight="1">
      <c r="A107" s="530"/>
      <c r="B107" s="530"/>
      <c r="C107" s="530"/>
      <c r="D107" s="551"/>
      <c r="E107" s="548"/>
      <c r="F107" s="558"/>
      <c r="G107" s="559"/>
      <c r="H107" s="555" t="s">
        <v>421</v>
      </c>
      <c r="I107" s="592">
        <v>0</v>
      </c>
      <c r="J107" s="593"/>
      <c r="K107" s="530"/>
      <c r="L107" s="530"/>
      <c r="M107" s="522"/>
      <c r="N107" s="522"/>
    </row>
    <row r="108" spans="1:14" s="518" customFormat="1" ht="20.25" customHeight="1">
      <c r="A108" s="530"/>
      <c r="B108" s="530"/>
      <c r="C108" s="530"/>
      <c r="D108" s="551"/>
      <c r="E108" s="548"/>
      <c r="F108" s="557" t="s">
        <v>422</v>
      </c>
      <c r="G108" s="548"/>
      <c r="H108" s="580"/>
      <c r="I108" s="591"/>
      <c r="J108" s="549">
        <v>160599256</v>
      </c>
      <c r="K108" s="530"/>
      <c r="L108" s="530"/>
      <c r="M108" s="522"/>
      <c r="N108" s="522"/>
    </row>
    <row r="109" spans="1:14" s="518" customFormat="1" ht="20.25" customHeight="1">
      <c r="A109" s="530"/>
      <c r="B109" s="530"/>
      <c r="C109" s="530"/>
      <c r="D109" s="551"/>
      <c r="E109" s="548"/>
      <c r="F109" s="552" t="s">
        <v>423</v>
      </c>
      <c r="G109" s="553"/>
      <c r="H109" s="555" t="s">
        <v>417</v>
      </c>
      <c r="I109" s="593"/>
      <c r="J109" s="556">
        <v>0</v>
      </c>
      <c r="K109" s="530"/>
      <c r="L109" s="530"/>
      <c r="M109" s="522"/>
      <c r="N109" s="522"/>
    </row>
    <row r="110" spans="1:14" s="518" customFormat="1" ht="20.25" customHeight="1">
      <c r="A110" s="530"/>
      <c r="B110" s="530"/>
      <c r="C110" s="530"/>
      <c r="D110" s="551"/>
      <c r="E110" s="548"/>
      <c r="F110" s="557"/>
      <c r="G110" s="548"/>
      <c r="H110" s="555" t="s">
        <v>418</v>
      </c>
      <c r="I110" s="593"/>
      <c r="J110" s="556">
        <v>0</v>
      </c>
      <c r="K110" s="530"/>
      <c r="L110" s="530"/>
      <c r="M110" s="522"/>
      <c r="N110" s="522"/>
    </row>
    <row r="111" spans="1:14" s="518" customFormat="1" ht="20.25" customHeight="1">
      <c r="A111" s="530"/>
      <c r="B111" s="530"/>
      <c r="C111" s="530"/>
      <c r="D111" s="551"/>
      <c r="E111" s="548"/>
      <c r="F111" s="557"/>
      <c r="G111" s="548"/>
      <c r="H111" s="555" t="s">
        <v>419</v>
      </c>
      <c r="I111" s="593"/>
      <c r="J111" s="556">
        <v>0</v>
      </c>
      <c r="K111" s="530"/>
      <c r="L111" s="530"/>
      <c r="M111" s="522"/>
      <c r="N111" s="522"/>
    </row>
    <row r="112" spans="1:14" s="518" customFormat="1" ht="20.25" customHeight="1">
      <c r="A112" s="530"/>
      <c r="B112" s="530"/>
      <c r="C112" s="530"/>
      <c r="D112" s="551"/>
      <c r="E112" s="548"/>
      <c r="F112" s="557"/>
      <c r="G112" s="548"/>
      <c r="H112" s="555" t="s">
        <v>420</v>
      </c>
      <c r="I112" s="593"/>
      <c r="J112" s="556">
        <v>0</v>
      </c>
      <c r="K112" s="530"/>
      <c r="L112" s="530"/>
      <c r="M112" s="522"/>
      <c r="N112" s="522"/>
    </row>
    <row r="113" spans="1:14" s="518" customFormat="1" ht="20.25" customHeight="1">
      <c r="A113" s="530"/>
      <c r="B113" s="530"/>
      <c r="C113" s="530"/>
      <c r="D113" s="551"/>
      <c r="E113" s="561"/>
      <c r="F113" s="562"/>
      <c r="G113" s="561"/>
      <c r="H113" s="563" t="s">
        <v>421</v>
      </c>
      <c r="I113" s="594"/>
      <c r="J113" s="564">
        <v>0</v>
      </c>
      <c r="K113" s="530"/>
      <c r="L113" s="530"/>
      <c r="M113" s="522"/>
      <c r="N113" s="522"/>
    </row>
    <row r="114" spans="1:14" s="518" customFormat="1" ht="20.25" customHeight="1">
      <c r="A114" s="530"/>
      <c r="B114" s="530"/>
      <c r="C114" s="530"/>
      <c r="D114" s="595"/>
      <c r="E114" s="530"/>
      <c r="F114" s="530"/>
      <c r="G114" s="539"/>
      <c r="H114" s="530"/>
      <c r="I114" s="530"/>
      <c r="J114" s="523"/>
      <c r="K114" s="530"/>
      <c r="L114" s="530"/>
      <c r="M114" s="522"/>
      <c r="N114" s="522"/>
    </row>
    <row r="115" spans="1:14" s="518" customFormat="1" ht="20.25" customHeight="1">
      <c r="A115" s="530"/>
      <c r="B115" s="530"/>
      <c r="C115" s="530"/>
      <c r="D115" s="530"/>
      <c r="E115" s="530"/>
      <c r="F115" s="530"/>
      <c r="G115" s="539"/>
      <c r="H115" s="530"/>
      <c r="I115" s="530"/>
      <c r="J115" s="523"/>
      <c r="K115" s="530"/>
      <c r="L115" s="530"/>
      <c r="M115" s="522"/>
      <c r="N115" s="522"/>
    </row>
    <row r="116" spans="1:14" s="518" customFormat="1" ht="20.25" customHeight="1">
      <c r="A116" s="530"/>
      <c r="B116" s="530"/>
      <c r="C116" s="530" t="s">
        <v>453</v>
      </c>
      <c r="D116" s="530"/>
      <c r="E116" s="530"/>
      <c r="F116" s="530"/>
      <c r="G116" s="539"/>
      <c r="H116" s="530"/>
      <c r="I116" s="530"/>
      <c r="J116" s="523"/>
      <c r="K116" s="530"/>
      <c r="L116" s="530"/>
      <c r="M116" s="522"/>
      <c r="N116" s="522"/>
    </row>
    <row r="117" spans="1:14" s="518" customFormat="1" ht="20.25" customHeight="1">
      <c r="A117" s="530"/>
      <c r="B117" s="530"/>
      <c r="C117" s="530"/>
      <c r="D117" s="530"/>
      <c r="E117" s="530"/>
      <c r="F117" s="530"/>
      <c r="G117" s="539"/>
      <c r="H117" s="530"/>
      <c r="I117" s="530"/>
      <c r="J117" s="534" t="s">
        <v>278</v>
      </c>
      <c r="K117" s="530"/>
      <c r="L117" s="530"/>
      <c r="M117" s="522"/>
      <c r="N117" s="522"/>
    </row>
    <row r="118" spans="1:14" s="518" customFormat="1" ht="20.25" customHeight="1">
      <c r="A118" s="530"/>
      <c r="B118" s="530"/>
      <c r="C118" s="530"/>
      <c r="D118" s="530"/>
      <c r="E118" s="530"/>
      <c r="F118" s="530"/>
      <c r="G118" s="539"/>
      <c r="H118" s="530"/>
      <c r="I118" s="589" t="s">
        <v>450</v>
      </c>
      <c r="J118" s="589" t="s">
        <v>394</v>
      </c>
      <c r="K118" s="530"/>
      <c r="L118" s="530"/>
      <c r="M118" s="522"/>
      <c r="N118" s="522"/>
    </row>
    <row r="119" spans="1:14" s="518" customFormat="1" ht="20.25" customHeight="1">
      <c r="A119" s="530"/>
      <c r="B119" s="530"/>
      <c r="C119" s="530"/>
      <c r="D119" s="565" t="s">
        <v>87</v>
      </c>
      <c r="E119" s="566"/>
      <c r="F119" s="566"/>
      <c r="G119" s="566"/>
      <c r="H119" s="566"/>
      <c r="I119" s="596"/>
      <c r="J119" s="567">
        <v>5581000</v>
      </c>
      <c r="K119" s="530"/>
      <c r="L119" s="530"/>
      <c r="M119" s="522"/>
      <c r="N119" s="522"/>
    </row>
    <row r="120" spans="1:14" s="518" customFormat="1" ht="20.25" customHeight="1">
      <c r="A120" s="530"/>
      <c r="B120" s="530"/>
      <c r="C120" s="530"/>
      <c r="D120" s="551"/>
      <c r="E120" s="582" t="s">
        <v>454</v>
      </c>
      <c r="F120" s="555" t="s">
        <v>422</v>
      </c>
      <c r="G120" s="579"/>
      <c r="H120" s="580"/>
      <c r="I120" s="593"/>
      <c r="J120" s="556">
        <v>5581000</v>
      </c>
      <c r="K120" s="530"/>
      <c r="L120" s="530"/>
      <c r="M120" s="522"/>
      <c r="N120" s="522"/>
    </row>
    <row r="121" spans="1:14" s="518" customFormat="1" ht="20.25" customHeight="1">
      <c r="A121" s="530"/>
      <c r="B121" s="530"/>
      <c r="C121" s="530"/>
      <c r="D121" s="551"/>
      <c r="E121" s="548"/>
      <c r="F121" s="557" t="s">
        <v>423</v>
      </c>
      <c r="G121" s="582"/>
      <c r="H121" s="568" t="s">
        <v>417</v>
      </c>
      <c r="I121" s="591"/>
      <c r="J121" s="549">
        <v>0</v>
      </c>
      <c r="K121" s="530"/>
      <c r="L121" s="530"/>
      <c r="M121" s="522"/>
      <c r="N121" s="522"/>
    </row>
    <row r="122" spans="1:14" s="518" customFormat="1" ht="20.25" customHeight="1">
      <c r="A122" s="530"/>
      <c r="B122" s="530"/>
      <c r="C122" s="530"/>
      <c r="D122" s="551"/>
      <c r="E122" s="548"/>
      <c r="F122" s="557"/>
      <c r="G122" s="597"/>
      <c r="H122" s="598" t="s">
        <v>418</v>
      </c>
      <c r="I122" s="599"/>
      <c r="J122" s="600">
        <v>0</v>
      </c>
      <c r="K122" s="601"/>
      <c r="L122" s="601"/>
      <c r="M122" s="602"/>
      <c r="N122" s="522"/>
    </row>
    <row r="123" spans="1:14" s="518" customFormat="1" ht="20.25" customHeight="1">
      <c r="A123" s="530"/>
      <c r="B123" s="530"/>
      <c r="C123" s="530"/>
      <c r="D123" s="551"/>
      <c r="E123" s="548"/>
      <c r="F123" s="557"/>
      <c r="G123" s="597"/>
      <c r="H123" s="598" t="s">
        <v>419</v>
      </c>
      <c r="I123" s="599"/>
      <c r="J123" s="600">
        <v>0</v>
      </c>
      <c r="K123" s="601"/>
      <c r="L123" s="601"/>
      <c r="M123" s="602"/>
      <c r="N123" s="522"/>
    </row>
    <row r="124" spans="1:14" s="518" customFormat="1" ht="20.25" customHeight="1">
      <c r="A124" s="530"/>
      <c r="B124" s="530"/>
      <c r="C124" s="530"/>
      <c r="D124" s="551"/>
      <c r="E124" s="548"/>
      <c r="F124" s="557"/>
      <c r="G124" s="597"/>
      <c r="H124" s="598" t="s">
        <v>420</v>
      </c>
      <c r="I124" s="599"/>
      <c r="J124" s="600">
        <v>0</v>
      </c>
      <c r="K124" s="601"/>
      <c r="L124" s="601"/>
      <c r="M124" s="602"/>
      <c r="N124" s="522"/>
    </row>
    <row r="125" spans="1:14" s="518" customFormat="1" ht="20.25" customHeight="1">
      <c r="A125" s="530"/>
      <c r="B125" s="530"/>
      <c r="C125" s="530"/>
      <c r="D125" s="551"/>
      <c r="E125" s="548"/>
      <c r="F125" s="555" t="s">
        <v>455</v>
      </c>
      <c r="G125" s="603"/>
      <c r="H125" s="598"/>
      <c r="I125" s="604"/>
      <c r="J125" s="605">
        <v>0</v>
      </c>
      <c r="K125" s="601"/>
      <c r="L125" s="601"/>
      <c r="M125" s="602"/>
      <c r="N125" s="522"/>
    </row>
    <row r="126" spans="1:14" s="518" customFormat="1" ht="20.25" customHeight="1">
      <c r="A126" s="530"/>
      <c r="B126" s="530"/>
      <c r="C126" s="530"/>
      <c r="D126" s="551"/>
      <c r="E126" s="548"/>
      <c r="F126" s="557" t="s">
        <v>456</v>
      </c>
      <c r="G126" s="597"/>
      <c r="H126" s="606" t="s">
        <v>417</v>
      </c>
      <c r="I126" s="599"/>
      <c r="J126" s="600">
        <v>0</v>
      </c>
      <c r="K126" s="601"/>
      <c r="L126" s="601"/>
      <c r="M126" s="602"/>
      <c r="N126" s="522"/>
    </row>
    <row r="127" spans="1:14" s="518" customFormat="1" ht="20.25" customHeight="1">
      <c r="A127" s="530"/>
      <c r="B127" s="530"/>
      <c r="C127" s="530"/>
      <c r="D127" s="551"/>
      <c r="E127" s="548"/>
      <c r="F127" s="557"/>
      <c r="G127" s="597"/>
      <c r="H127" s="598" t="s">
        <v>418</v>
      </c>
      <c r="I127" s="599"/>
      <c r="J127" s="600">
        <v>0</v>
      </c>
      <c r="K127" s="601"/>
      <c r="L127" s="601"/>
      <c r="M127" s="602"/>
      <c r="N127" s="522"/>
    </row>
    <row r="128" spans="1:14" s="518" customFormat="1" ht="20.25" customHeight="1">
      <c r="A128" s="530"/>
      <c r="B128" s="530"/>
      <c r="C128" s="530"/>
      <c r="D128" s="551"/>
      <c r="E128" s="548"/>
      <c r="F128" s="557"/>
      <c r="G128" s="597"/>
      <c r="H128" s="598" t="s">
        <v>419</v>
      </c>
      <c r="I128" s="599"/>
      <c r="J128" s="600">
        <v>0</v>
      </c>
      <c r="K128" s="601"/>
      <c r="L128" s="601"/>
      <c r="M128" s="602"/>
      <c r="N128" s="522"/>
    </row>
    <row r="129" spans="1:14" s="518" customFormat="1" ht="20.25" customHeight="1">
      <c r="A129" s="530"/>
      <c r="B129" s="530"/>
      <c r="C129" s="530"/>
      <c r="D129" s="560"/>
      <c r="E129" s="561"/>
      <c r="F129" s="562"/>
      <c r="G129" s="607"/>
      <c r="H129" s="608" t="s">
        <v>420</v>
      </c>
      <c r="I129" s="609"/>
      <c r="J129" s="610">
        <v>0</v>
      </c>
      <c r="K129" s="601"/>
      <c r="L129" s="601"/>
      <c r="M129" s="602"/>
      <c r="N129" s="522"/>
    </row>
    <row r="130" spans="1:14" s="518" customFormat="1" ht="20.25" customHeight="1">
      <c r="A130" s="530"/>
      <c r="B130" s="530"/>
      <c r="C130" s="530"/>
      <c r="D130" s="530"/>
      <c r="E130" s="530"/>
      <c r="F130" s="530"/>
      <c r="G130" s="611"/>
      <c r="H130" s="601"/>
      <c r="I130" s="601"/>
      <c r="J130" s="612"/>
      <c r="K130" s="601"/>
      <c r="L130" s="601"/>
      <c r="M130" s="602"/>
      <c r="N130" s="522"/>
    </row>
    <row r="131" spans="1:14" s="518" customFormat="1" ht="20.25" customHeight="1">
      <c r="A131" s="530"/>
      <c r="B131" s="530"/>
      <c r="C131" s="530"/>
      <c r="D131" s="530"/>
      <c r="E131" s="530"/>
      <c r="F131" s="530"/>
      <c r="G131" s="611"/>
      <c r="H131" s="601"/>
      <c r="I131" s="601"/>
      <c r="J131" s="612"/>
      <c r="K131" s="601"/>
      <c r="L131" s="601"/>
      <c r="M131" s="602"/>
      <c r="N131" s="522"/>
    </row>
    <row r="132" spans="1:14" s="518" customFormat="1" ht="20.25" customHeight="1">
      <c r="A132" s="530"/>
      <c r="B132" s="530"/>
      <c r="C132" s="530" t="s">
        <v>457</v>
      </c>
      <c r="D132" s="530"/>
      <c r="E132" s="530"/>
      <c r="F132" s="530"/>
      <c r="G132" s="611"/>
      <c r="H132" s="601"/>
      <c r="I132" s="601"/>
      <c r="J132" s="612"/>
      <c r="K132" s="601"/>
      <c r="L132" s="601"/>
      <c r="M132" s="602"/>
      <c r="N132" s="522"/>
    </row>
    <row r="133" spans="1:14" s="518" customFormat="1" ht="20.25" customHeight="1">
      <c r="A133" s="530"/>
      <c r="B133" s="530"/>
      <c r="C133" s="530"/>
      <c r="D133" s="530"/>
      <c r="E133" s="530"/>
      <c r="F133" s="530"/>
      <c r="G133" s="611"/>
      <c r="H133" s="601"/>
      <c r="I133" s="601"/>
      <c r="J133" s="613" t="s">
        <v>278</v>
      </c>
      <c r="K133" s="601"/>
      <c r="L133" s="601"/>
      <c r="M133" s="602"/>
      <c r="N133" s="522"/>
    </row>
    <row r="134" spans="1:14" s="518" customFormat="1" ht="20.25" customHeight="1">
      <c r="A134" s="530"/>
      <c r="B134" s="530"/>
      <c r="C134" s="530"/>
      <c r="D134" s="530"/>
      <c r="E134" s="530"/>
      <c r="F134" s="530"/>
      <c r="G134" s="611"/>
      <c r="H134" s="601"/>
      <c r="I134" s="614" t="s">
        <v>450</v>
      </c>
      <c r="J134" s="614" t="s">
        <v>394</v>
      </c>
      <c r="K134" s="601"/>
      <c r="L134" s="601"/>
      <c r="M134" s="602"/>
      <c r="N134" s="522"/>
    </row>
    <row r="135" spans="1:14" s="518" customFormat="1" ht="20.25" customHeight="1">
      <c r="A135" s="530"/>
      <c r="B135" s="530"/>
      <c r="C135" s="530"/>
      <c r="D135" s="565" t="s">
        <v>87</v>
      </c>
      <c r="E135" s="566"/>
      <c r="F135" s="566"/>
      <c r="G135" s="615"/>
      <c r="H135" s="615"/>
      <c r="I135" s="616">
        <v>350280</v>
      </c>
      <c r="J135" s="616">
        <v>0</v>
      </c>
      <c r="K135" s="601"/>
      <c r="L135" s="601"/>
      <c r="M135" s="602"/>
      <c r="N135" s="522"/>
    </row>
    <row r="136" spans="1:14" s="518" customFormat="1" ht="20.25" customHeight="1">
      <c r="A136" s="530"/>
      <c r="B136" s="530"/>
      <c r="C136" s="530"/>
      <c r="D136" s="551"/>
      <c r="E136" s="582" t="s">
        <v>430</v>
      </c>
      <c r="F136" s="557" t="s">
        <v>451</v>
      </c>
      <c r="G136" s="617"/>
      <c r="H136" s="598"/>
      <c r="I136" s="605">
        <v>350280</v>
      </c>
      <c r="J136" s="599"/>
      <c r="K136" s="601"/>
      <c r="L136" s="601"/>
      <c r="M136" s="602"/>
      <c r="N136" s="522"/>
    </row>
    <row r="137" spans="1:14" s="518" customFormat="1" ht="20.25" customHeight="1">
      <c r="A137" s="530"/>
      <c r="B137" s="530"/>
      <c r="C137" s="530"/>
      <c r="D137" s="551"/>
      <c r="E137" s="548"/>
      <c r="F137" s="552" t="s">
        <v>452</v>
      </c>
      <c r="G137" s="618"/>
      <c r="H137" s="619" t="s">
        <v>417</v>
      </c>
      <c r="I137" s="605">
        <v>0</v>
      </c>
      <c r="J137" s="604"/>
      <c r="K137" s="601"/>
      <c r="L137" s="601"/>
      <c r="M137" s="602"/>
      <c r="N137" s="522"/>
    </row>
    <row r="138" spans="1:14" s="518" customFormat="1" ht="20.25" customHeight="1">
      <c r="A138" s="530"/>
      <c r="B138" s="530"/>
      <c r="C138" s="530"/>
      <c r="D138" s="551"/>
      <c r="E138" s="548"/>
      <c r="F138" s="557"/>
      <c r="G138" s="620"/>
      <c r="H138" s="619" t="s">
        <v>418</v>
      </c>
      <c r="I138" s="605">
        <v>0</v>
      </c>
      <c r="J138" s="604"/>
      <c r="K138" s="601"/>
      <c r="L138" s="601"/>
      <c r="M138" s="602"/>
      <c r="N138" s="522"/>
    </row>
    <row r="139" spans="1:14" s="518" customFormat="1" ht="20.25" customHeight="1">
      <c r="A139" s="530"/>
      <c r="B139" s="530"/>
      <c r="C139" s="530"/>
      <c r="D139" s="551"/>
      <c r="E139" s="548"/>
      <c r="F139" s="557"/>
      <c r="G139" s="620"/>
      <c r="H139" s="619" t="s">
        <v>419</v>
      </c>
      <c r="I139" s="605">
        <v>0</v>
      </c>
      <c r="J139" s="604"/>
      <c r="K139" s="601"/>
      <c r="L139" s="601"/>
      <c r="M139" s="602"/>
      <c r="N139" s="522"/>
    </row>
    <row r="140" spans="1:14" s="518" customFormat="1" ht="20.25" customHeight="1">
      <c r="A140" s="530"/>
      <c r="B140" s="530"/>
      <c r="C140" s="530"/>
      <c r="D140" s="551"/>
      <c r="E140" s="548"/>
      <c r="F140" s="557"/>
      <c r="G140" s="620"/>
      <c r="H140" s="619" t="s">
        <v>420</v>
      </c>
      <c r="I140" s="605">
        <v>0</v>
      </c>
      <c r="J140" s="604"/>
      <c r="K140" s="601"/>
      <c r="L140" s="601"/>
      <c r="M140" s="602"/>
      <c r="N140" s="522"/>
    </row>
    <row r="141" spans="1:14" s="518" customFormat="1" ht="20.25" customHeight="1">
      <c r="A141" s="530"/>
      <c r="B141" s="530"/>
      <c r="C141" s="530"/>
      <c r="D141" s="551"/>
      <c r="E141" s="548"/>
      <c r="F141" s="558"/>
      <c r="G141" s="617"/>
      <c r="H141" s="619" t="s">
        <v>421</v>
      </c>
      <c r="I141" s="605">
        <v>0</v>
      </c>
      <c r="J141" s="604"/>
      <c r="K141" s="601"/>
      <c r="L141" s="601"/>
      <c r="M141" s="602"/>
      <c r="N141" s="522"/>
    </row>
    <row r="142" spans="1:14" s="518" customFormat="1" ht="20.25" customHeight="1">
      <c r="A142" s="530"/>
      <c r="B142" s="530"/>
      <c r="C142" s="530"/>
      <c r="D142" s="551"/>
      <c r="E142" s="548"/>
      <c r="F142" s="557" t="s">
        <v>422</v>
      </c>
      <c r="G142" s="620"/>
      <c r="H142" s="598"/>
      <c r="I142" s="599"/>
      <c r="J142" s="600">
        <v>0</v>
      </c>
      <c r="K142" s="601"/>
      <c r="L142" s="601"/>
      <c r="M142" s="602"/>
      <c r="N142" s="522"/>
    </row>
    <row r="143" spans="1:14" s="518" customFormat="1" ht="20.25" customHeight="1">
      <c r="A143" s="530"/>
      <c r="B143" s="530"/>
      <c r="C143" s="530"/>
      <c r="D143" s="551"/>
      <c r="E143" s="548"/>
      <c r="F143" s="552" t="s">
        <v>423</v>
      </c>
      <c r="G143" s="618"/>
      <c r="H143" s="619" t="s">
        <v>417</v>
      </c>
      <c r="I143" s="604"/>
      <c r="J143" s="600">
        <v>0</v>
      </c>
      <c r="K143" s="601"/>
      <c r="L143" s="601"/>
      <c r="M143" s="602"/>
      <c r="N143" s="522"/>
    </row>
    <row r="144" spans="1:14" s="518" customFormat="1" ht="20.25" customHeight="1">
      <c r="A144" s="530"/>
      <c r="B144" s="530"/>
      <c r="C144" s="530"/>
      <c r="D144" s="551"/>
      <c r="E144" s="548"/>
      <c r="F144" s="557"/>
      <c r="G144" s="620"/>
      <c r="H144" s="619" t="s">
        <v>418</v>
      </c>
      <c r="I144" s="604"/>
      <c r="J144" s="600">
        <v>0</v>
      </c>
      <c r="K144" s="601"/>
      <c r="L144" s="601"/>
      <c r="M144" s="602"/>
      <c r="N144" s="522"/>
    </row>
    <row r="145" spans="1:14" s="518" customFormat="1" ht="20.25" customHeight="1">
      <c r="A145" s="530"/>
      <c r="B145" s="530"/>
      <c r="C145" s="530"/>
      <c r="D145" s="551"/>
      <c r="E145" s="548"/>
      <c r="F145" s="557"/>
      <c r="G145" s="620"/>
      <c r="H145" s="619" t="s">
        <v>419</v>
      </c>
      <c r="I145" s="604"/>
      <c r="J145" s="600">
        <v>0</v>
      </c>
      <c r="K145" s="601"/>
      <c r="L145" s="601"/>
      <c r="M145" s="602"/>
      <c r="N145" s="522"/>
    </row>
    <row r="146" spans="1:14" s="518" customFormat="1" ht="20.25" customHeight="1">
      <c r="A146" s="530"/>
      <c r="B146" s="530"/>
      <c r="C146" s="530"/>
      <c r="D146" s="551"/>
      <c r="E146" s="548"/>
      <c r="F146" s="557"/>
      <c r="G146" s="620"/>
      <c r="H146" s="619" t="s">
        <v>420</v>
      </c>
      <c r="I146" s="604"/>
      <c r="J146" s="600">
        <v>0</v>
      </c>
      <c r="K146" s="601"/>
      <c r="L146" s="601"/>
      <c r="M146" s="602"/>
      <c r="N146" s="522"/>
    </row>
    <row r="147" spans="1:14" s="518" customFormat="1" ht="20.25" customHeight="1">
      <c r="A147" s="530"/>
      <c r="B147" s="530"/>
      <c r="C147" s="530"/>
      <c r="D147" s="560"/>
      <c r="E147" s="561"/>
      <c r="F147" s="562"/>
      <c r="G147" s="621"/>
      <c r="H147" s="622" t="s">
        <v>421</v>
      </c>
      <c r="I147" s="609"/>
      <c r="J147" s="610">
        <v>0</v>
      </c>
      <c r="K147" s="601"/>
      <c r="L147" s="601"/>
      <c r="M147" s="602"/>
      <c r="N147" s="522"/>
    </row>
    <row r="148" spans="1:14" s="518" customFormat="1" ht="20.25" customHeight="1">
      <c r="A148" s="530"/>
      <c r="B148" s="530"/>
      <c r="C148" s="530"/>
      <c r="D148" s="530"/>
      <c r="E148" s="530"/>
      <c r="F148" s="530"/>
      <c r="G148" s="601"/>
      <c r="H148" s="601"/>
      <c r="I148" s="601"/>
      <c r="J148" s="612"/>
      <c r="K148" s="601"/>
      <c r="L148" s="601"/>
      <c r="M148" s="602"/>
      <c r="N148" s="522"/>
    </row>
    <row r="149" spans="1:14" s="518" customFormat="1" ht="20.25" customHeight="1">
      <c r="A149" s="530"/>
      <c r="B149" s="530"/>
      <c r="C149" s="530"/>
      <c r="D149" s="530"/>
      <c r="E149" s="530"/>
      <c r="F149" s="530"/>
      <c r="G149" s="611"/>
      <c r="H149" s="601"/>
      <c r="I149" s="601"/>
      <c r="J149" s="612"/>
      <c r="K149" s="601"/>
      <c r="L149" s="601"/>
      <c r="M149" s="602"/>
      <c r="N149" s="522"/>
    </row>
    <row r="150" spans="1:14" s="518" customFormat="1" ht="20.25" customHeight="1">
      <c r="A150" s="530"/>
      <c r="B150" s="530"/>
      <c r="C150" s="530" t="s">
        <v>458</v>
      </c>
      <c r="D150" s="530"/>
      <c r="E150" s="530"/>
      <c r="F150" s="530"/>
      <c r="G150" s="611"/>
      <c r="H150" s="601"/>
      <c r="I150" s="601"/>
      <c r="J150" s="612"/>
      <c r="K150" s="601"/>
      <c r="L150" s="601"/>
      <c r="M150" s="602"/>
      <c r="N150" s="522"/>
    </row>
    <row r="151" spans="1:14" s="518" customFormat="1" ht="20.25" customHeight="1">
      <c r="A151" s="530"/>
      <c r="B151" s="530"/>
      <c r="C151" s="530"/>
      <c r="D151" s="530"/>
      <c r="E151" s="530"/>
      <c r="F151" s="530"/>
      <c r="G151" s="611"/>
      <c r="H151" s="601"/>
      <c r="I151" s="601"/>
      <c r="J151" s="613" t="s">
        <v>278</v>
      </c>
      <c r="K151" s="601"/>
      <c r="L151" s="601"/>
      <c r="M151" s="602"/>
      <c r="N151" s="522"/>
    </row>
    <row r="152" spans="1:14" s="518" customFormat="1" ht="20.25" customHeight="1">
      <c r="A152" s="530"/>
      <c r="B152" s="530"/>
      <c r="C152" s="530"/>
      <c r="D152" s="530"/>
      <c r="E152" s="530"/>
      <c r="F152" s="530"/>
      <c r="G152" s="601"/>
      <c r="H152" s="601"/>
      <c r="I152" s="614" t="s">
        <v>450</v>
      </c>
      <c r="J152" s="623" t="s">
        <v>394</v>
      </c>
      <c r="K152" s="601"/>
      <c r="L152" s="601"/>
      <c r="M152" s="602"/>
      <c r="N152" s="522"/>
    </row>
    <row r="153" spans="1:14" s="518" customFormat="1" ht="20.25" customHeight="1">
      <c r="A153" s="530"/>
      <c r="B153" s="530"/>
      <c r="C153" s="530"/>
      <c r="D153" s="565" t="s">
        <v>442</v>
      </c>
      <c r="E153" s="624"/>
      <c r="F153" s="625" t="s">
        <v>444</v>
      </c>
      <c r="G153" s="626"/>
      <c r="H153" s="627"/>
      <c r="I153" s="628">
        <v>10939451</v>
      </c>
      <c r="J153" s="599"/>
      <c r="K153" s="601"/>
      <c r="L153" s="601"/>
      <c r="M153" s="602"/>
      <c r="N153" s="522"/>
    </row>
    <row r="154" spans="1:14" s="518" customFormat="1" ht="20.25" customHeight="1">
      <c r="A154" s="530"/>
      <c r="B154" s="530"/>
      <c r="C154" s="530"/>
      <c r="D154" s="570"/>
      <c r="E154" s="561"/>
      <c r="F154" s="562" t="s">
        <v>445</v>
      </c>
      <c r="G154" s="621"/>
      <c r="H154" s="629"/>
      <c r="I154" s="609"/>
      <c r="J154" s="610">
        <v>0</v>
      </c>
      <c r="K154" s="601"/>
      <c r="L154" s="601"/>
      <c r="M154" s="602"/>
      <c r="N154" s="522"/>
    </row>
    <row r="155" spans="1:14" s="518" customFormat="1" ht="20.25" customHeight="1">
      <c r="A155" s="530"/>
      <c r="B155" s="530"/>
      <c r="C155" s="530"/>
      <c r="D155" s="530"/>
      <c r="E155" s="530"/>
      <c r="F155" s="530"/>
      <c r="G155" s="611"/>
      <c r="H155" s="601"/>
      <c r="I155" s="601"/>
      <c r="J155" s="612"/>
      <c r="K155" s="601"/>
      <c r="L155" s="601"/>
      <c r="M155" s="602"/>
      <c r="N155" s="522"/>
    </row>
    <row r="156" spans="1:14" s="518" customFormat="1" ht="20.25" customHeight="1">
      <c r="A156" s="530"/>
      <c r="B156" s="530"/>
      <c r="C156" s="530"/>
      <c r="D156" s="530"/>
      <c r="E156" s="530"/>
      <c r="F156" s="530"/>
      <c r="G156" s="611"/>
      <c r="H156" s="601"/>
      <c r="I156" s="601"/>
      <c r="J156" s="612"/>
      <c r="K156" s="601"/>
      <c r="L156" s="601"/>
      <c r="M156" s="602"/>
      <c r="N156" s="522"/>
    </row>
    <row r="157" spans="1:14" s="518" customFormat="1" ht="20.25" customHeight="1">
      <c r="A157" s="530"/>
      <c r="B157" s="530"/>
      <c r="C157" s="530" t="s">
        <v>459</v>
      </c>
      <c r="D157" s="530"/>
      <c r="E157" s="530"/>
      <c r="F157" s="530"/>
      <c r="G157" s="611"/>
      <c r="H157" s="601"/>
      <c r="I157" s="601"/>
      <c r="J157" s="612"/>
      <c r="K157" s="601"/>
      <c r="L157" s="601"/>
      <c r="M157" s="602"/>
      <c r="N157" s="522"/>
    </row>
    <row r="158" spans="1:14" s="518" customFormat="1" ht="20.25" customHeight="1">
      <c r="A158" s="530"/>
      <c r="B158" s="530"/>
      <c r="C158" s="530"/>
      <c r="D158" s="530"/>
      <c r="E158" s="530"/>
      <c r="F158" s="530"/>
      <c r="G158" s="611"/>
      <c r="H158" s="601"/>
      <c r="I158" s="601"/>
      <c r="J158" s="613" t="s">
        <v>278</v>
      </c>
      <c r="K158" s="601"/>
      <c r="L158" s="601"/>
      <c r="M158" s="602"/>
      <c r="N158" s="522"/>
    </row>
    <row r="159" spans="1:14" s="518" customFormat="1" ht="20.25" customHeight="1">
      <c r="A159" s="530"/>
      <c r="B159" s="530"/>
      <c r="C159" s="530"/>
      <c r="D159" s="530"/>
      <c r="E159" s="530"/>
      <c r="F159" s="530"/>
      <c r="G159" s="601"/>
      <c r="H159" s="601"/>
      <c r="I159" s="614" t="s">
        <v>450</v>
      </c>
      <c r="J159" s="623" t="s">
        <v>394</v>
      </c>
      <c r="K159" s="601"/>
      <c r="L159" s="601"/>
      <c r="M159" s="602"/>
      <c r="N159" s="522"/>
    </row>
    <row r="160" spans="1:14" s="518" customFormat="1" ht="20.25" customHeight="1">
      <c r="A160" s="530"/>
      <c r="B160" s="530"/>
      <c r="C160" s="530"/>
      <c r="D160" s="565" t="s">
        <v>447</v>
      </c>
      <c r="E160" s="624"/>
      <c r="F160" s="625" t="s">
        <v>444</v>
      </c>
      <c r="G160" s="626"/>
      <c r="H160" s="627"/>
      <c r="I160" s="628">
        <v>0</v>
      </c>
      <c r="J160" s="599"/>
      <c r="K160" s="601"/>
      <c r="L160" s="601"/>
      <c r="M160" s="602"/>
      <c r="N160" s="522"/>
    </row>
    <row r="161" spans="1:14" s="518" customFormat="1" ht="20.25" customHeight="1">
      <c r="A161" s="530"/>
      <c r="B161" s="530"/>
      <c r="C161" s="530"/>
      <c r="D161" s="570"/>
      <c r="E161" s="561"/>
      <c r="F161" s="562" t="s">
        <v>445</v>
      </c>
      <c r="G161" s="621"/>
      <c r="H161" s="629"/>
      <c r="I161" s="609"/>
      <c r="J161" s="610">
        <v>1145761</v>
      </c>
      <c r="K161" s="601"/>
      <c r="L161" s="601"/>
      <c r="M161" s="602"/>
      <c r="N161" s="522"/>
    </row>
    <row r="162" spans="1:14" s="518" customFormat="1" ht="20.25" customHeight="1">
      <c r="A162" s="530"/>
      <c r="B162" s="530"/>
      <c r="C162" s="530"/>
      <c r="D162" s="530"/>
      <c r="E162" s="530"/>
      <c r="F162" s="530"/>
      <c r="G162" s="611"/>
      <c r="H162" s="601"/>
      <c r="I162" s="601"/>
      <c r="J162" s="612"/>
      <c r="K162" s="601"/>
      <c r="L162" s="601"/>
      <c r="M162" s="602"/>
      <c r="N162" s="522"/>
    </row>
    <row r="163" spans="1:14" s="518" customFormat="1" ht="20.25" customHeight="1">
      <c r="A163" s="530"/>
      <c r="B163" s="530"/>
      <c r="C163" s="530"/>
      <c r="D163" s="530"/>
      <c r="E163" s="530"/>
      <c r="F163" s="532"/>
      <c r="G163" s="611"/>
      <c r="H163" s="601"/>
      <c r="I163" s="601"/>
      <c r="J163" s="601"/>
      <c r="K163" s="601"/>
      <c r="L163" s="601"/>
      <c r="M163" s="602"/>
      <c r="N163" s="522"/>
    </row>
    <row r="164" spans="1:14" s="518" customFormat="1" ht="20.25" customHeight="1">
      <c r="A164" s="530"/>
      <c r="B164" s="530"/>
      <c r="C164" s="530" t="s">
        <v>460</v>
      </c>
      <c r="D164" s="530"/>
      <c r="E164" s="530"/>
      <c r="F164" s="530"/>
      <c r="G164" s="611"/>
      <c r="H164" s="601"/>
      <c r="I164" s="601"/>
      <c r="J164" s="601"/>
      <c r="K164" s="601"/>
      <c r="L164" s="601"/>
      <c r="M164" s="602"/>
      <c r="N164" s="522"/>
    </row>
    <row r="165" spans="1:14" s="518" customFormat="1" ht="20.25" customHeight="1">
      <c r="A165" s="530"/>
      <c r="B165" s="530"/>
      <c r="C165" s="530"/>
      <c r="D165" s="530"/>
      <c r="E165" s="530"/>
      <c r="F165" s="530"/>
      <c r="G165" s="611"/>
      <c r="H165" s="601"/>
      <c r="I165" s="601"/>
      <c r="J165" s="613" t="s">
        <v>278</v>
      </c>
      <c r="K165" s="601"/>
      <c r="L165" s="601"/>
      <c r="M165" s="602"/>
      <c r="N165" s="522"/>
    </row>
    <row r="166" spans="1:14" s="518" customFormat="1" ht="20.25" customHeight="1">
      <c r="A166" s="530"/>
      <c r="B166" s="530"/>
      <c r="C166" s="530"/>
      <c r="D166" s="530"/>
      <c r="E166" s="530"/>
      <c r="F166" s="530"/>
      <c r="G166" s="601"/>
      <c r="H166" s="601"/>
      <c r="I166" s="614" t="s">
        <v>450</v>
      </c>
      <c r="J166" s="623" t="s">
        <v>394</v>
      </c>
      <c r="K166" s="601"/>
      <c r="L166" s="601"/>
      <c r="M166" s="602"/>
      <c r="N166" s="522"/>
    </row>
    <row r="167" spans="1:14" s="518" customFormat="1" ht="20.25" customHeight="1">
      <c r="A167" s="530"/>
      <c r="B167" s="530"/>
      <c r="C167" s="530"/>
      <c r="D167" s="565" t="s">
        <v>442</v>
      </c>
      <c r="E167" s="624"/>
      <c r="F167" s="625" t="s">
        <v>461</v>
      </c>
      <c r="G167" s="626"/>
      <c r="H167" s="627"/>
      <c r="I167" s="628">
        <v>22022386</v>
      </c>
      <c r="J167" s="599"/>
      <c r="K167" s="601"/>
      <c r="L167" s="601"/>
      <c r="M167" s="602"/>
      <c r="N167" s="522"/>
    </row>
    <row r="168" spans="1:14" s="518" customFormat="1" ht="20.25" customHeight="1">
      <c r="A168" s="530"/>
      <c r="B168" s="530"/>
      <c r="C168" s="530"/>
      <c r="D168" s="570"/>
      <c r="E168" s="561"/>
      <c r="F168" s="562" t="s">
        <v>462</v>
      </c>
      <c r="G168" s="621"/>
      <c r="H168" s="629"/>
      <c r="I168" s="609"/>
      <c r="J168" s="610">
        <v>0</v>
      </c>
      <c r="K168" s="601"/>
      <c r="L168" s="601"/>
      <c r="M168" s="602"/>
      <c r="N168" s="522"/>
    </row>
    <row r="169" spans="1:14" s="518" customFormat="1" ht="20.25" customHeight="1">
      <c r="A169" s="530"/>
      <c r="B169" s="530"/>
      <c r="C169" s="530"/>
      <c r="D169" s="530"/>
      <c r="E169" s="530"/>
      <c r="F169" s="539"/>
      <c r="G169" s="611"/>
      <c r="H169" s="611"/>
      <c r="I169" s="611"/>
      <c r="J169" s="611"/>
      <c r="K169" s="601"/>
      <c r="L169" s="601"/>
      <c r="M169" s="602"/>
      <c r="N169" s="522"/>
    </row>
    <row r="170" spans="1:14" s="518" customFormat="1" ht="20.25" customHeight="1">
      <c r="A170" s="530"/>
      <c r="B170" s="530"/>
      <c r="C170" s="530"/>
      <c r="D170" s="530"/>
      <c r="E170" s="530"/>
      <c r="F170" s="539"/>
      <c r="G170" s="611"/>
      <c r="H170" s="611"/>
      <c r="I170" s="611"/>
      <c r="J170" s="611"/>
      <c r="K170" s="601"/>
      <c r="L170" s="601"/>
      <c r="M170" s="602"/>
      <c r="N170" s="522"/>
    </row>
    <row r="171" spans="1:14" s="518" customFormat="1" ht="20.25" customHeight="1">
      <c r="A171" s="530"/>
      <c r="B171" s="530"/>
      <c r="C171" s="530" t="s">
        <v>463</v>
      </c>
      <c r="D171" s="530"/>
      <c r="E171" s="530"/>
      <c r="F171" s="532"/>
      <c r="G171" s="611"/>
      <c r="H171" s="601"/>
      <c r="I171" s="601"/>
      <c r="J171" s="601"/>
      <c r="K171" s="601"/>
      <c r="L171" s="601"/>
      <c r="M171" s="602"/>
      <c r="N171" s="522"/>
    </row>
    <row r="172" spans="1:14" s="518" customFormat="1" ht="20.25" customHeight="1">
      <c r="A172" s="530"/>
      <c r="B172" s="530"/>
      <c r="C172" s="530"/>
      <c r="D172" s="530"/>
      <c r="E172" s="530"/>
      <c r="F172" s="532"/>
      <c r="G172" s="611"/>
      <c r="H172" s="601"/>
      <c r="I172" s="601"/>
      <c r="J172" s="613" t="s">
        <v>278</v>
      </c>
      <c r="K172" s="601"/>
      <c r="L172" s="601"/>
      <c r="M172" s="602"/>
      <c r="N172" s="522"/>
    </row>
    <row r="173" spans="1:14" s="518" customFormat="1" ht="20.25" customHeight="1">
      <c r="A173" s="530"/>
      <c r="B173" s="530"/>
      <c r="C173" s="530"/>
      <c r="D173" s="530"/>
      <c r="E173" s="530"/>
      <c r="F173" s="532"/>
      <c r="G173" s="611"/>
      <c r="H173" s="601"/>
      <c r="I173" s="614" t="s">
        <v>450</v>
      </c>
      <c r="J173" s="623" t="s">
        <v>394</v>
      </c>
      <c r="K173" s="601"/>
      <c r="L173" s="601"/>
      <c r="M173" s="602"/>
      <c r="N173" s="522"/>
    </row>
    <row r="174" spans="1:14" s="518" customFormat="1" ht="20.25" customHeight="1">
      <c r="A174" s="530"/>
      <c r="B174" s="530"/>
      <c r="C174" s="530"/>
      <c r="D174" s="565" t="s">
        <v>447</v>
      </c>
      <c r="E174" s="624"/>
      <c r="F174" s="625" t="s">
        <v>461</v>
      </c>
      <c r="G174" s="626"/>
      <c r="H174" s="627"/>
      <c r="I174" s="628">
        <v>0</v>
      </c>
      <c r="J174" s="599"/>
      <c r="K174" s="601"/>
      <c r="L174" s="601"/>
      <c r="M174" s="602"/>
      <c r="N174" s="522"/>
    </row>
    <row r="175" spans="1:14" s="518" customFormat="1" ht="20.25" customHeight="1">
      <c r="A175" s="530"/>
      <c r="B175" s="530"/>
      <c r="C175" s="530"/>
      <c r="D175" s="570"/>
      <c r="E175" s="561"/>
      <c r="F175" s="562" t="s">
        <v>462</v>
      </c>
      <c r="G175" s="621"/>
      <c r="H175" s="629"/>
      <c r="I175" s="609"/>
      <c r="J175" s="610">
        <v>5563205</v>
      </c>
      <c r="K175" s="601"/>
      <c r="L175" s="601"/>
      <c r="M175" s="602"/>
      <c r="N175" s="522"/>
    </row>
    <row r="176" spans="1:14" s="518" customFormat="1" ht="20.25" customHeight="1">
      <c r="A176" s="530"/>
      <c r="B176" s="530"/>
      <c r="C176" s="530"/>
      <c r="D176" s="530"/>
      <c r="E176" s="530"/>
      <c r="F176" s="530"/>
      <c r="G176" s="601"/>
      <c r="H176" s="601"/>
      <c r="I176" s="601"/>
      <c r="J176" s="601"/>
      <c r="K176" s="630"/>
      <c r="L176" s="630"/>
      <c r="M176" s="602"/>
      <c r="N176" s="522"/>
    </row>
    <row r="177" spans="1:14" s="518" customFormat="1" ht="18" customHeight="1">
      <c r="A177" s="530"/>
      <c r="B177" s="530"/>
      <c r="C177" s="530"/>
      <c r="D177" s="530"/>
      <c r="E177" s="530"/>
      <c r="F177" s="530"/>
      <c r="G177" s="601"/>
      <c r="H177" s="601"/>
      <c r="I177" s="601"/>
      <c r="J177" s="601"/>
      <c r="K177" s="630"/>
      <c r="L177" s="630"/>
      <c r="M177" s="602"/>
      <c r="N177" s="522"/>
    </row>
    <row r="178" spans="1:14" s="518" customFormat="1" ht="7.5" customHeight="1">
      <c r="A178" s="530"/>
      <c r="B178" s="530"/>
      <c r="C178" s="530"/>
      <c r="D178" s="530"/>
      <c r="E178" s="530"/>
      <c r="F178" s="530"/>
      <c r="G178" s="601"/>
      <c r="H178" s="601"/>
      <c r="I178" s="601"/>
      <c r="J178" s="601"/>
      <c r="K178" s="630"/>
      <c r="L178" s="630"/>
      <c r="M178" s="602"/>
      <c r="N178" s="522"/>
    </row>
  </sheetData>
  <mergeCells count="4">
    <mergeCell ref="A3:L3"/>
    <mergeCell ref="A4:L4"/>
    <mergeCell ref="C42:J43"/>
    <mergeCell ref="D44:J45"/>
  </mergeCells>
  <phoneticPr fontId="3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105" t="s">
        <v>118</v>
      </c>
      <c r="G1" s="192"/>
    </row>
    <row r="2" spans="1:7" ht="18" customHeight="1">
      <c r="G2" s="192"/>
    </row>
    <row r="3" spans="1:7" ht="18" customHeight="1">
      <c r="A3" s="634" t="s">
        <v>1</v>
      </c>
      <c r="B3" s="634"/>
      <c r="C3" s="634"/>
      <c r="D3" s="634"/>
      <c r="E3" s="634"/>
      <c r="F3" s="634"/>
      <c r="G3" s="634"/>
    </row>
    <row r="4" spans="1:7" ht="18" customHeight="1">
      <c r="A4" s="634" t="s">
        <v>2</v>
      </c>
      <c r="B4" s="634"/>
      <c r="C4" s="634"/>
      <c r="D4" s="634"/>
      <c r="E4" s="634"/>
      <c r="F4" s="634"/>
      <c r="G4" s="634"/>
    </row>
    <row r="5" spans="1:7" ht="18" customHeight="1">
      <c r="E5" s="107" t="s">
        <v>3</v>
      </c>
      <c r="F5" s="108" t="s">
        <v>4</v>
      </c>
    </row>
    <row r="6" spans="1:7" ht="18" customHeight="1">
      <c r="E6" s="109" t="s">
        <v>5</v>
      </c>
      <c r="F6" s="110" t="s">
        <v>6</v>
      </c>
      <c r="G6" s="3" t="s">
        <v>7</v>
      </c>
    </row>
    <row r="7" spans="1:7" ht="18" customHeight="1">
      <c r="E7" s="80"/>
      <c r="F7" s="81"/>
    </row>
    <row r="8" spans="1:7" ht="18" customHeight="1">
      <c r="B8" s="105" t="s">
        <v>89</v>
      </c>
    </row>
    <row r="9" spans="1:7" ht="12" customHeight="1"/>
    <row r="10" spans="1:7" ht="18" customHeight="1">
      <c r="B10" s="105" t="s">
        <v>119</v>
      </c>
    </row>
    <row r="11" spans="1:7" ht="12" customHeight="1"/>
    <row r="12" spans="1:7" ht="24" customHeight="1">
      <c r="C12" s="82"/>
      <c r="D12" s="126" t="s">
        <v>120</v>
      </c>
      <c r="E12" s="126" t="s">
        <v>121</v>
      </c>
      <c r="F12" s="128" t="s">
        <v>87</v>
      </c>
    </row>
    <row r="13" spans="1:7" ht="24" customHeight="1">
      <c r="C13" s="159" t="s">
        <v>96</v>
      </c>
      <c r="D13" s="154">
        <v>0</v>
      </c>
      <c r="E13" s="154">
        <v>0</v>
      </c>
      <c r="F13" s="193">
        <v>0</v>
      </c>
    </row>
    <row r="14" spans="1:7" ht="24" customHeight="1">
      <c r="C14" s="181" t="s">
        <v>122</v>
      </c>
      <c r="D14" s="160">
        <v>0</v>
      </c>
      <c r="E14" s="160">
        <v>0</v>
      </c>
      <c r="F14" s="157">
        <v>0</v>
      </c>
    </row>
    <row r="15" spans="1:7" ht="24" customHeight="1">
      <c r="C15" s="159" t="s">
        <v>123</v>
      </c>
      <c r="D15" s="154">
        <v>0</v>
      </c>
      <c r="E15" s="154">
        <v>0</v>
      </c>
      <c r="F15" s="193">
        <v>0</v>
      </c>
    </row>
    <row r="16" spans="1:7" ht="24" customHeight="1">
      <c r="C16" s="181" t="s">
        <v>124</v>
      </c>
      <c r="D16" s="160">
        <v>0</v>
      </c>
      <c r="E16" s="160">
        <v>0</v>
      </c>
      <c r="F16" s="157">
        <v>0</v>
      </c>
    </row>
    <row r="17" spans="3:6" ht="24" customHeight="1">
      <c r="C17" s="159" t="s">
        <v>123</v>
      </c>
      <c r="D17" s="154">
        <v>0</v>
      </c>
      <c r="E17" s="154">
        <v>0</v>
      </c>
      <c r="F17" s="193">
        <v>0</v>
      </c>
    </row>
    <row r="18" spans="3:6" ht="24" customHeight="1">
      <c r="C18" s="181" t="s">
        <v>125</v>
      </c>
      <c r="D18" s="160">
        <v>0</v>
      </c>
      <c r="E18" s="160">
        <v>0</v>
      </c>
      <c r="F18" s="157">
        <v>0</v>
      </c>
    </row>
    <row r="19" spans="3:6" ht="24" customHeight="1">
      <c r="C19" s="165" t="s">
        <v>123</v>
      </c>
      <c r="D19" s="166">
        <v>0</v>
      </c>
      <c r="E19" s="166">
        <v>0</v>
      </c>
      <c r="F19" s="169">
        <v>0</v>
      </c>
    </row>
    <row r="20" spans="3:6" ht="12" customHeight="1"/>
  </sheetData>
  <sheetProtection selectLockedCells="1" selectUnlockedCells="1"/>
  <mergeCells count="2">
    <mergeCell ref="A3:G3"/>
    <mergeCell ref="A4:G4"/>
  </mergeCells>
  <phoneticPr fontId="3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5" customWidth="1"/>
    <col min="3" max="3" width="3.25" style="15" customWidth="1"/>
    <col min="4" max="4" width="19.5" style="15" customWidth="1"/>
    <col min="5" max="15" width="16" style="15" customWidth="1"/>
    <col min="16" max="16" width="4.5" style="15" customWidth="1"/>
  </cols>
  <sheetData>
    <row r="1" spans="1:16" ht="18" customHeight="1">
      <c r="A1" s="194" t="s">
        <v>126</v>
      </c>
      <c r="B1" s="12"/>
      <c r="C1" s="12"/>
      <c r="D1" s="12"/>
      <c r="E1" s="12"/>
      <c r="F1" s="12"/>
      <c r="G1" s="12"/>
      <c r="H1" s="12"/>
      <c r="I1" s="12"/>
      <c r="J1" s="12"/>
      <c r="K1" s="12"/>
      <c r="L1" s="12"/>
      <c r="M1" s="12"/>
      <c r="N1" s="12"/>
      <c r="O1" s="12"/>
      <c r="P1" s="136"/>
    </row>
    <row r="2" spans="1:16" ht="18.75" customHeight="1">
      <c r="A2" s="16"/>
      <c r="B2" s="16"/>
      <c r="C2" s="16"/>
      <c r="D2" s="16"/>
      <c r="E2" s="16"/>
      <c r="F2" s="16"/>
      <c r="G2" s="16"/>
      <c r="H2" s="16"/>
      <c r="I2" s="16"/>
      <c r="J2" s="16"/>
      <c r="K2" s="16"/>
      <c r="L2" s="16"/>
      <c r="M2" s="16"/>
      <c r="N2" s="16"/>
      <c r="O2" s="16"/>
      <c r="P2" s="136"/>
    </row>
    <row r="3" spans="1:16" ht="21" customHeight="1">
      <c r="A3" s="715" t="s">
        <v>1</v>
      </c>
      <c r="B3" s="715"/>
      <c r="C3" s="715"/>
      <c r="D3" s="715"/>
      <c r="E3" s="715"/>
      <c r="F3" s="715"/>
      <c r="G3" s="715"/>
      <c r="H3" s="715"/>
      <c r="I3" s="715"/>
      <c r="J3" s="715"/>
      <c r="K3" s="715"/>
      <c r="L3" s="715"/>
      <c r="M3" s="715"/>
      <c r="N3" s="715"/>
      <c r="O3" s="715"/>
      <c r="P3" s="715"/>
    </row>
    <row r="4" spans="1:16" ht="17.25" customHeight="1">
      <c r="A4" s="716" t="s">
        <v>2</v>
      </c>
      <c r="B4" s="715"/>
      <c r="C4" s="715"/>
      <c r="D4" s="715"/>
      <c r="E4" s="715"/>
      <c r="F4" s="715"/>
      <c r="G4" s="715"/>
      <c r="H4" s="715"/>
      <c r="I4" s="715"/>
      <c r="J4" s="715"/>
      <c r="K4" s="715"/>
      <c r="L4" s="715"/>
      <c r="M4" s="715"/>
      <c r="N4" s="715"/>
      <c r="O4" s="715"/>
      <c r="P4" s="715"/>
    </row>
    <row r="5" spans="1:16" ht="21" customHeight="1">
      <c r="A5" s="16"/>
      <c r="B5" s="16"/>
      <c r="C5" s="16"/>
      <c r="D5" s="16"/>
      <c r="E5" s="16"/>
      <c r="F5" s="16"/>
      <c r="G5" s="16"/>
      <c r="H5" s="16"/>
      <c r="I5" s="16"/>
      <c r="J5" s="16"/>
      <c r="K5" s="16"/>
      <c r="L5" s="16"/>
      <c r="M5" s="16"/>
      <c r="N5" s="195" t="s">
        <v>32</v>
      </c>
      <c r="O5" s="196" t="s">
        <v>4</v>
      </c>
      <c r="P5" s="16"/>
    </row>
    <row r="6" spans="1:16" ht="21" customHeight="1">
      <c r="A6" s="16"/>
      <c r="B6" s="16"/>
      <c r="C6" s="16"/>
      <c r="D6" s="16"/>
      <c r="E6" s="16"/>
      <c r="F6" s="16"/>
      <c r="G6" s="16"/>
      <c r="H6" s="16"/>
      <c r="I6" s="16"/>
      <c r="J6" s="16"/>
      <c r="K6" s="16"/>
      <c r="L6" s="16"/>
      <c r="M6" s="16"/>
      <c r="N6" s="195" t="s">
        <v>33</v>
      </c>
      <c r="O6" s="196" t="s">
        <v>6</v>
      </c>
      <c r="P6" s="197" t="s">
        <v>7</v>
      </c>
    </row>
    <row r="7" spans="1:16" ht="21" customHeight="1">
      <c r="A7" s="135" t="s">
        <v>34</v>
      </c>
      <c r="B7" s="18"/>
      <c r="C7" s="19"/>
      <c r="D7" s="19"/>
      <c r="E7" s="19"/>
      <c r="F7" s="19"/>
      <c r="G7" s="19"/>
      <c r="H7" s="19"/>
      <c r="I7" s="19"/>
      <c r="J7" s="19"/>
      <c r="K7" s="19"/>
      <c r="L7" s="19"/>
      <c r="M7" s="19"/>
      <c r="N7" s="19"/>
      <c r="O7" s="19"/>
      <c r="P7" s="16"/>
    </row>
    <row r="8" spans="1:16" ht="21" customHeight="1">
      <c r="A8" s="19"/>
      <c r="B8" s="135" t="s">
        <v>127</v>
      </c>
      <c r="C8" s="19"/>
      <c r="D8" s="19"/>
      <c r="E8" s="19"/>
      <c r="F8" s="19"/>
      <c r="G8" s="19"/>
      <c r="H8" s="19"/>
      <c r="I8" s="19"/>
      <c r="J8" s="19"/>
      <c r="K8" s="19"/>
      <c r="L8" s="19"/>
      <c r="M8" s="19"/>
      <c r="N8" s="19"/>
      <c r="O8" s="19"/>
      <c r="P8" s="16"/>
    </row>
    <row r="9" spans="1:16" ht="21" customHeight="1">
      <c r="A9" s="19"/>
      <c r="B9" s="18"/>
      <c r="C9" s="135" t="s">
        <v>128</v>
      </c>
      <c r="D9" s="19"/>
      <c r="E9" s="19"/>
      <c r="F9" s="19"/>
      <c r="G9" s="19"/>
      <c r="H9" s="19"/>
      <c r="I9" s="19"/>
      <c r="J9" s="19"/>
      <c r="K9" s="19"/>
      <c r="L9" s="19"/>
      <c r="M9" s="19"/>
      <c r="N9" s="19"/>
      <c r="O9" s="19"/>
      <c r="P9" s="16"/>
    </row>
    <row r="10" spans="1:16" s="30" customFormat="1" ht="21" customHeight="1">
      <c r="A10" s="19"/>
      <c r="B10" s="19"/>
      <c r="C10" s="742" t="s">
        <v>129</v>
      </c>
      <c r="D10" s="198"/>
      <c r="E10" s="199" t="s">
        <v>130</v>
      </c>
      <c r="F10" s="199" t="s">
        <v>131</v>
      </c>
      <c r="G10" s="199" t="s">
        <v>14</v>
      </c>
      <c r="H10" s="200" t="s">
        <v>132</v>
      </c>
      <c r="I10" s="201" t="s">
        <v>133</v>
      </c>
      <c r="J10" s="199" t="s">
        <v>134</v>
      </c>
      <c r="K10" s="199" t="s">
        <v>135</v>
      </c>
      <c r="L10" s="199" t="s">
        <v>136</v>
      </c>
      <c r="M10" s="199" t="s">
        <v>137</v>
      </c>
      <c r="N10" s="199" t="s">
        <v>14</v>
      </c>
      <c r="O10" s="202" t="s">
        <v>87</v>
      </c>
      <c r="P10" s="19"/>
    </row>
    <row r="11" spans="1:16" s="30" customFormat="1" ht="21" customHeight="1">
      <c r="A11" s="19"/>
      <c r="B11" s="19"/>
      <c r="C11" s="743"/>
      <c r="D11" s="203" t="s">
        <v>138</v>
      </c>
      <c r="E11" s="204">
        <v>340</v>
      </c>
      <c r="F11" s="204">
        <v>581</v>
      </c>
      <c r="G11" s="205">
        <v>921</v>
      </c>
      <c r="H11" s="206"/>
      <c r="I11" s="204">
        <v>748</v>
      </c>
      <c r="J11" s="204">
        <v>715</v>
      </c>
      <c r="K11" s="204">
        <v>438</v>
      </c>
      <c r="L11" s="204">
        <v>420</v>
      </c>
      <c r="M11" s="204">
        <v>230</v>
      </c>
      <c r="N11" s="207">
        <v>2551</v>
      </c>
      <c r="O11" s="208">
        <v>3472</v>
      </c>
      <c r="P11" s="19"/>
    </row>
    <row r="12" spans="1:16" s="30" customFormat="1" ht="21" customHeight="1">
      <c r="A12" s="41"/>
      <c r="B12" s="42"/>
      <c r="C12" s="743"/>
      <c r="D12" s="209" t="s">
        <v>139</v>
      </c>
      <c r="E12" s="210">
        <v>27</v>
      </c>
      <c r="F12" s="210">
        <v>33</v>
      </c>
      <c r="G12" s="207">
        <v>60</v>
      </c>
      <c r="H12" s="211"/>
      <c r="I12" s="210">
        <v>18</v>
      </c>
      <c r="J12" s="210">
        <v>36</v>
      </c>
      <c r="K12" s="210">
        <v>17</v>
      </c>
      <c r="L12" s="210">
        <v>28</v>
      </c>
      <c r="M12" s="210">
        <v>10</v>
      </c>
      <c r="N12" s="207">
        <v>109</v>
      </c>
      <c r="O12" s="208">
        <v>169</v>
      </c>
      <c r="P12" s="19"/>
    </row>
    <row r="13" spans="1:16" s="30" customFormat="1" ht="21" customHeight="1">
      <c r="A13" s="41"/>
      <c r="B13" s="42"/>
      <c r="C13" s="743"/>
      <c r="D13" s="212" t="s">
        <v>140</v>
      </c>
      <c r="E13" s="210">
        <v>38</v>
      </c>
      <c r="F13" s="210">
        <v>69</v>
      </c>
      <c r="G13" s="207">
        <v>107</v>
      </c>
      <c r="H13" s="211"/>
      <c r="I13" s="210">
        <v>62</v>
      </c>
      <c r="J13" s="210">
        <v>75</v>
      </c>
      <c r="K13" s="210">
        <v>47</v>
      </c>
      <c r="L13" s="210">
        <v>55</v>
      </c>
      <c r="M13" s="210">
        <v>20</v>
      </c>
      <c r="N13" s="207">
        <v>259</v>
      </c>
      <c r="O13" s="208">
        <v>366</v>
      </c>
      <c r="P13" s="19"/>
    </row>
    <row r="14" spans="1:16" s="30" customFormat="1" ht="21" customHeight="1">
      <c r="A14" s="41"/>
      <c r="B14" s="42"/>
      <c r="C14" s="743"/>
      <c r="D14" s="212" t="s">
        <v>141</v>
      </c>
      <c r="E14" s="210">
        <v>60</v>
      </c>
      <c r="F14" s="210">
        <v>103</v>
      </c>
      <c r="G14" s="207">
        <v>163</v>
      </c>
      <c r="H14" s="211"/>
      <c r="I14" s="210">
        <v>104</v>
      </c>
      <c r="J14" s="210">
        <v>131</v>
      </c>
      <c r="K14" s="210">
        <v>74</v>
      </c>
      <c r="L14" s="210">
        <v>64</v>
      </c>
      <c r="M14" s="210">
        <v>50</v>
      </c>
      <c r="N14" s="207">
        <v>423</v>
      </c>
      <c r="O14" s="208">
        <v>586</v>
      </c>
      <c r="P14" s="19"/>
    </row>
    <row r="15" spans="1:16" s="30" customFormat="1" ht="21" customHeight="1">
      <c r="A15" s="19"/>
      <c r="B15" s="19"/>
      <c r="C15" s="743"/>
      <c r="D15" s="212" t="s">
        <v>142</v>
      </c>
      <c r="E15" s="210">
        <v>86</v>
      </c>
      <c r="F15" s="210">
        <v>157</v>
      </c>
      <c r="G15" s="207">
        <v>243</v>
      </c>
      <c r="H15" s="211"/>
      <c r="I15" s="210">
        <v>190</v>
      </c>
      <c r="J15" s="210">
        <v>149</v>
      </c>
      <c r="K15" s="210">
        <v>111</v>
      </c>
      <c r="L15" s="210">
        <v>100</v>
      </c>
      <c r="M15" s="210">
        <v>61</v>
      </c>
      <c r="N15" s="207">
        <v>611</v>
      </c>
      <c r="O15" s="208">
        <v>854</v>
      </c>
      <c r="P15" s="19"/>
    </row>
    <row r="16" spans="1:16" s="57" customFormat="1" ht="21" customHeight="1">
      <c r="A16" s="19"/>
      <c r="B16" s="19"/>
      <c r="C16" s="743"/>
      <c r="D16" s="212" t="s">
        <v>143</v>
      </c>
      <c r="E16" s="210">
        <v>74</v>
      </c>
      <c r="F16" s="210">
        <v>135</v>
      </c>
      <c r="G16" s="207">
        <v>209</v>
      </c>
      <c r="H16" s="211"/>
      <c r="I16" s="210">
        <v>222</v>
      </c>
      <c r="J16" s="210">
        <v>178</v>
      </c>
      <c r="K16" s="210">
        <v>97</v>
      </c>
      <c r="L16" s="210">
        <v>94</v>
      </c>
      <c r="M16" s="210">
        <v>49</v>
      </c>
      <c r="N16" s="207">
        <v>640</v>
      </c>
      <c r="O16" s="208">
        <v>849</v>
      </c>
      <c r="P16" s="19"/>
    </row>
    <row r="17" spans="1:16" s="30" customFormat="1" ht="21" customHeight="1">
      <c r="A17" s="19"/>
      <c r="B17" s="19"/>
      <c r="C17" s="743"/>
      <c r="D17" s="212" t="s">
        <v>144</v>
      </c>
      <c r="E17" s="210">
        <v>55</v>
      </c>
      <c r="F17" s="210">
        <v>84</v>
      </c>
      <c r="G17" s="207">
        <v>139</v>
      </c>
      <c r="H17" s="211"/>
      <c r="I17" s="210">
        <v>152</v>
      </c>
      <c r="J17" s="210">
        <v>146</v>
      </c>
      <c r="K17" s="210">
        <v>92</v>
      </c>
      <c r="L17" s="210">
        <v>79</v>
      </c>
      <c r="M17" s="210">
        <v>40</v>
      </c>
      <c r="N17" s="207">
        <v>509</v>
      </c>
      <c r="O17" s="208">
        <v>648</v>
      </c>
      <c r="P17" s="19"/>
    </row>
    <row r="18" spans="1:16" s="30" customFormat="1" ht="21" customHeight="1">
      <c r="A18" s="19"/>
      <c r="B18" s="19"/>
      <c r="C18" s="743"/>
      <c r="D18" s="203" t="s">
        <v>145</v>
      </c>
      <c r="E18" s="210">
        <v>10</v>
      </c>
      <c r="F18" s="210">
        <v>29</v>
      </c>
      <c r="G18" s="207">
        <v>39</v>
      </c>
      <c r="H18" s="211"/>
      <c r="I18" s="210">
        <v>14</v>
      </c>
      <c r="J18" s="210">
        <v>31</v>
      </c>
      <c r="K18" s="210">
        <v>13</v>
      </c>
      <c r="L18" s="210">
        <v>19</v>
      </c>
      <c r="M18" s="210">
        <v>19</v>
      </c>
      <c r="N18" s="207">
        <v>96</v>
      </c>
      <c r="O18" s="208">
        <v>135</v>
      </c>
      <c r="P18" s="19"/>
    </row>
    <row r="19" spans="1:16" s="30" customFormat="1" ht="21" customHeight="1">
      <c r="A19" s="19"/>
      <c r="B19" s="19"/>
      <c r="C19" s="744"/>
      <c r="D19" s="213" t="s">
        <v>146</v>
      </c>
      <c r="E19" s="204">
        <v>350</v>
      </c>
      <c r="F19" s="204">
        <v>610</v>
      </c>
      <c r="G19" s="207">
        <v>960</v>
      </c>
      <c r="H19" s="206"/>
      <c r="I19" s="204">
        <v>762</v>
      </c>
      <c r="J19" s="204">
        <v>746</v>
      </c>
      <c r="K19" s="204">
        <v>451</v>
      </c>
      <c r="L19" s="204">
        <v>439</v>
      </c>
      <c r="M19" s="204">
        <v>249</v>
      </c>
      <c r="N19" s="207">
        <v>2647</v>
      </c>
      <c r="O19" s="214">
        <v>3607</v>
      </c>
      <c r="P19" s="19"/>
    </row>
    <row r="20" spans="1:16" s="30" customFormat="1" ht="21" customHeight="1">
      <c r="A20" s="41"/>
      <c r="B20" s="42"/>
      <c r="C20" s="742" t="s">
        <v>147</v>
      </c>
      <c r="D20" s="198"/>
      <c r="E20" s="199" t="s">
        <v>130</v>
      </c>
      <c r="F20" s="199" t="s">
        <v>131</v>
      </c>
      <c r="G20" s="199" t="s">
        <v>14</v>
      </c>
      <c r="H20" s="200" t="s">
        <v>132</v>
      </c>
      <c r="I20" s="201" t="s">
        <v>133</v>
      </c>
      <c r="J20" s="199" t="s">
        <v>134</v>
      </c>
      <c r="K20" s="199" t="s">
        <v>135</v>
      </c>
      <c r="L20" s="199" t="s">
        <v>136</v>
      </c>
      <c r="M20" s="199" t="s">
        <v>137</v>
      </c>
      <c r="N20" s="199" t="s">
        <v>14</v>
      </c>
      <c r="O20" s="215" t="s">
        <v>87</v>
      </c>
      <c r="P20" s="19"/>
    </row>
    <row r="21" spans="1:16" s="30" customFormat="1" ht="21" customHeight="1">
      <c r="A21" s="41"/>
      <c r="B21" s="42"/>
      <c r="C21" s="743"/>
      <c r="D21" s="203" t="s">
        <v>138</v>
      </c>
      <c r="E21" s="204">
        <v>798</v>
      </c>
      <c r="F21" s="204">
        <v>1291</v>
      </c>
      <c r="G21" s="205">
        <v>2089</v>
      </c>
      <c r="H21" s="216"/>
      <c r="I21" s="204">
        <v>1706</v>
      </c>
      <c r="J21" s="204">
        <v>1287</v>
      </c>
      <c r="K21" s="204">
        <v>953</v>
      </c>
      <c r="L21" s="204">
        <v>1065</v>
      </c>
      <c r="M21" s="204">
        <v>689</v>
      </c>
      <c r="N21" s="207">
        <v>5700</v>
      </c>
      <c r="O21" s="208">
        <v>7789</v>
      </c>
      <c r="P21" s="19"/>
    </row>
    <row r="22" spans="1:16" s="30" customFormat="1" ht="21" customHeight="1">
      <c r="A22" s="19"/>
      <c r="B22" s="19"/>
      <c r="C22" s="743"/>
      <c r="D22" s="209" t="s">
        <v>139</v>
      </c>
      <c r="E22" s="210">
        <v>22</v>
      </c>
      <c r="F22" s="210">
        <v>35</v>
      </c>
      <c r="G22" s="207">
        <v>57</v>
      </c>
      <c r="H22" s="211"/>
      <c r="I22" s="210">
        <v>17</v>
      </c>
      <c r="J22" s="210">
        <v>20</v>
      </c>
      <c r="K22" s="210">
        <v>11</v>
      </c>
      <c r="L22" s="210">
        <v>27</v>
      </c>
      <c r="M22" s="210">
        <v>19</v>
      </c>
      <c r="N22" s="207">
        <v>94</v>
      </c>
      <c r="O22" s="208">
        <v>151</v>
      </c>
      <c r="P22" s="19"/>
    </row>
    <row r="23" spans="1:16" s="30" customFormat="1" ht="21" customHeight="1">
      <c r="A23" s="19"/>
      <c r="B23" s="19"/>
      <c r="C23" s="743"/>
      <c r="D23" s="212" t="s">
        <v>140</v>
      </c>
      <c r="E23" s="210">
        <v>41</v>
      </c>
      <c r="F23" s="210">
        <v>88</v>
      </c>
      <c r="G23" s="207">
        <v>129</v>
      </c>
      <c r="H23" s="211"/>
      <c r="I23" s="210">
        <v>74</v>
      </c>
      <c r="J23" s="210">
        <v>53</v>
      </c>
      <c r="K23" s="210">
        <v>49</v>
      </c>
      <c r="L23" s="210">
        <v>57</v>
      </c>
      <c r="M23" s="210">
        <v>38</v>
      </c>
      <c r="N23" s="207">
        <v>271</v>
      </c>
      <c r="O23" s="208">
        <v>400</v>
      </c>
      <c r="P23" s="19"/>
    </row>
    <row r="24" spans="1:16" s="57" customFormat="1" ht="21" customHeight="1">
      <c r="A24" s="19"/>
      <c r="B24" s="19"/>
      <c r="C24" s="743"/>
      <c r="D24" s="212" t="s">
        <v>141</v>
      </c>
      <c r="E24" s="210">
        <v>115</v>
      </c>
      <c r="F24" s="210">
        <v>141</v>
      </c>
      <c r="G24" s="207">
        <v>256</v>
      </c>
      <c r="H24" s="211"/>
      <c r="I24" s="210">
        <v>191</v>
      </c>
      <c r="J24" s="210">
        <v>113</v>
      </c>
      <c r="K24" s="210">
        <v>77</v>
      </c>
      <c r="L24" s="210">
        <v>78</v>
      </c>
      <c r="M24" s="210">
        <v>86</v>
      </c>
      <c r="N24" s="207">
        <v>545</v>
      </c>
      <c r="O24" s="208">
        <v>801</v>
      </c>
      <c r="P24" s="19"/>
    </row>
    <row r="25" spans="1:16" s="30" customFormat="1" ht="21" customHeight="1">
      <c r="A25" s="19"/>
      <c r="B25" s="19"/>
      <c r="C25" s="743"/>
      <c r="D25" s="212" t="s">
        <v>142</v>
      </c>
      <c r="E25" s="210">
        <v>238</v>
      </c>
      <c r="F25" s="210">
        <v>352</v>
      </c>
      <c r="G25" s="207">
        <v>590</v>
      </c>
      <c r="H25" s="211"/>
      <c r="I25" s="210">
        <v>428</v>
      </c>
      <c r="J25" s="210">
        <v>252</v>
      </c>
      <c r="K25" s="210">
        <v>144</v>
      </c>
      <c r="L25" s="210">
        <v>198</v>
      </c>
      <c r="M25" s="210">
        <v>115</v>
      </c>
      <c r="N25" s="207">
        <v>1137</v>
      </c>
      <c r="O25" s="208">
        <v>1727</v>
      </c>
      <c r="P25" s="19"/>
    </row>
    <row r="26" spans="1:16" s="30" customFormat="1" ht="21" customHeight="1">
      <c r="A26" s="19"/>
      <c r="B26" s="19"/>
      <c r="C26" s="743"/>
      <c r="D26" s="212" t="s">
        <v>143</v>
      </c>
      <c r="E26" s="210">
        <v>247</v>
      </c>
      <c r="F26" s="210">
        <v>357</v>
      </c>
      <c r="G26" s="207">
        <v>604</v>
      </c>
      <c r="H26" s="211"/>
      <c r="I26" s="210">
        <v>511</v>
      </c>
      <c r="J26" s="210">
        <v>370</v>
      </c>
      <c r="K26" s="210">
        <v>245</v>
      </c>
      <c r="L26" s="210">
        <v>249</v>
      </c>
      <c r="M26" s="210">
        <v>156</v>
      </c>
      <c r="N26" s="207">
        <v>1531</v>
      </c>
      <c r="O26" s="208">
        <v>2135</v>
      </c>
      <c r="P26" s="19"/>
    </row>
    <row r="27" spans="1:16" s="30" customFormat="1" ht="21" customHeight="1">
      <c r="A27" s="19"/>
      <c r="B27" s="19"/>
      <c r="C27" s="743"/>
      <c r="D27" s="212" t="s">
        <v>144</v>
      </c>
      <c r="E27" s="210">
        <v>135</v>
      </c>
      <c r="F27" s="210">
        <v>318</v>
      </c>
      <c r="G27" s="207">
        <v>453</v>
      </c>
      <c r="H27" s="211"/>
      <c r="I27" s="210">
        <v>485</v>
      </c>
      <c r="J27" s="210">
        <v>479</v>
      </c>
      <c r="K27" s="210">
        <v>427</v>
      </c>
      <c r="L27" s="210">
        <v>456</v>
      </c>
      <c r="M27" s="210">
        <v>275</v>
      </c>
      <c r="N27" s="207">
        <v>2122</v>
      </c>
      <c r="O27" s="208">
        <v>2575</v>
      </c>
      <c r="P27" s="19"/>
    </row>
    <row r="28" spans="1:16" s="30" customFormat="1" ht="21" customHeight="1">
      <c r="A28" s="19"/>
      <c r="B28" s="19"/>
      <c r="C28" s="743"/>
      <c r="D28" s="203" t="s">
        <v>145</v>
      </c>
      <c r="E28" s="210">
        <v>8</v>
      </c>
      <c r="F28" s="210">
        <v>23</v>
      </c>
      <c r="G28" s="207">
        <v>31</v>
      </c>
      <c r="H28" s="211"/>
      <c r="I28" s="210">
        <v>10</v>
      </c>
      <c r="J28" s="210">
        <v>24</v>
      </c>
      <c r="K28" s="210">
        <v>16</v>
      </c>
      <c r="L28" s="210">
        <v>12</v>
      </c>
      <c r="M28" s="210">
        <v>12</v>
      </c>
      <c r="N28" s="207">
        <v>74</v>
      </c>
      <c r="O28" s="208">
        <v>105</v>
      </c>
      <c r="P28" s="19"/>
    </row>
    <row r="29" spans="1:16" s="30" customFormat="1" ht="21" customHeight="1">
      <c r="A29" s="41"/>
      <c r="B29" s="42"/>
      <c r="C29" s="744"/>
      <c r="D29" s="213" t="s">
        <v>146</v>
      </c>
      <c r="E29" s="204">
        <v>806</v>
      </c>
      <c r="F29" s="204">
        <v>1314</v>
      </c>
      <c r="G29" s="207">
        <v>2120</v>
      </c>
      <c r="H29" s="217"/>
      <c r="I29" s="204">
        <v>1716</v>
      </c>
      <c r="J29" s="204">
        <v>1311</v>
      </c>
      <c r="K29" s="204">
        <v>969</v>
      </c>
      <c r="L29" s="204">
        <v>1077</v>
      </c>
      <c r="M29" s="204">
        <v>701</v>
      </c>
      <c r="N29" s="207">
        <v>5774</v>
      </c>
      <c r="O29" s="214">
        <v>7894</v>
      </c>
      <c r="P29" s="19"/>
    </row>
    <row r="30" spans="1:16" s="30" customFormat="1" ht="21" customHeight="1">
      <c r="A30" s="41"/>
      <c r="B30" s="42"/>
      <c r="C30" s="742" t="s">
        <v>14</v>
      </c>
      <c r="D30" s="198"/>
      <c r="E30" s="199" t="s">
        <v>130</v>
      </c>
      <c r="F30" s="199" t="s">
        <v>131</v>
      </c>
      <c r="G30" s="199" t="s">
        <v>14</v>
      </c>
      <c r="H30" s="200" t="s">
        <v>132</v>
      </c>
      <c r="I30" s="201" t="s">
        <v>133</v>
      </c>
      <c r="J30" s="199" t="s">
        <v>134</v>
      </c>
      <c r="K30" s="199" t="s">
        <v>135</v>
      </c>
      <c r="L30" s="199" t="s">
        <v>136</v>
      </c>
      <c r="M30" s="199" t="s">
        <v>137</v>
      </c>
      <c r="N30" s="199" t="s">
        <v>14</v>
      </c>
      <c r="O30" s="215" t="s">
        <v>87</v>
      </c>
      <c r="P30" s="19"/>
    </row>
    <row r="31" spans="1:16" s="30" customFormat="1" ht="21" customHeight="1">
      <c r="A31" s="19"/>
      <c r="B31" s="19"/>
      <c r="C31" s="743"/>
      <c r="D31" s="203" t="s">
        <v>138</v>
      </c>
      <c r="E31" s="204">
        <v>1138</v>
      </c>
      <c r="F31" s="204">
        <v>1872</v>
      </c>
      <c r="G31" s="205">
        <v>3010</v>
      </c>
      <c r="H31" s="218"/>
      <c r="I31" s="204">
        <v>2454</v>
      </c>
      <c r="J31" s="204">
        <v>2002</v>
      </c>
      <c r="K31" s="204">
        <v>1391</v>
      </c>
      <c r="L31" s="204">
        <v>1485</v>
      </c>
      <c r="M31" s="204">
        <v>919</v>
      </c>
      <c r="N31" s="207">
        <v>8251</v>
      </c>
      <c r="O31" s="208">
        <v>11261</v>
      </c>
      <c r="P31" s="19"/>
    </row>
    <row r="32" spans="1:16" s="30" customFormat="1" ht="21" customHeight="1">
      <c r="A32" s="41"/>
      <c r="B32" s="42"/>
      <c r="C32" s="743"/>
      <c r="D32" s="209" t="s">
        <v>139</v>
      </c>
      <c r="E32" s="204">
        <v>49</v>
      </c>
      <c r="F32" s="204">
        <v>68</v>
      </c>
      <c r="G32" s="205">
        <v>117</v>
      </c>
      <c r="H32" s="218"/>
      <c r="I32" s="204">
        <v>35</v>
      </c>
      <c r="J32" s="204">
        <v>56</v>
      </c>
      <c r="K32" s="204">
        <v>28</v>
      </c>
      <c r="L32" s="204">
        <v>55</v>
      </c>
      <c r="M32" s="204">
        <v>29</v>
      </c>
      <c r="N32" s="207">
        <v>203</v>
      </c>
      <c r="O32" s="208">
        <v>320</v>
      </c>
      <c r="P32" s="19"/>
    </row>
    <row r="33" spans="1:16" s="30" customFormat="1" ht="21" customHeight="1">
      <c r="A33" s="41"/>
      <c r="B33" s="42"/>
      <c r="C33" s="743"/>
      <c r="D33" s="212" t="s">
        <v>140</v>
      </c>
      <c r="E33" s="204">
        <v>79</v>
      </c>
      <c r="F33" s="204">
        <v>157</v>
      </c>
      <c r="G33" s="205">
        <v>236</v>
      </c>
      <c r="H33" s="218"/>
      <c r="I33" s="204">
        <v>136</v>
      </c>
      <c r="J33" s="204">
        <v>128</v>
      </c>
      <c r="K33" s="204">
        <v>96</v>
      </c>
      <c r="L33" s="204">
        <v>112</v>
      </c>
      <c r="M33" s="204">
        <v>58</v>
      </c>
      <c r="N33" s="207">
        <v>530</v>
      </c>
      <c r="O33" s="208">
        <v>766</v>
      </c>
      <c r="P33" s="19"/>
    </row>
    <row r="34" spans="1:16" s="30" customFormat="1" ht="21" customHeight="1">
      <c r="A34" s="19"/>
      <c r="B34" s="19"/>
      <c r="C34" s="743"/>
      <c r="D34" s="212" t="s">
        <v>141</v>
      </c>
      <c r="E34" s="204">
        <v>175</v>
      </c>
      <c r="F34" s="204">
        <v>244</v>
      </c>
      <c r="G34" s="205">
        <v>419</v>
      </c>
      <c r="H34" s="218"/>
      <c r="I34" s="204">
        <v>295</v>
      </c>
      <c r="J34" s="204">
        <v>244</v>
      </c>
      <c r="K34" s="204">
        <v>151</v>
      </c>
      <c r="L34" s="204">
        <v>142</v>
      </c>
      <c r="M34" s="204">
        <v>136</v>
      </c>
      <c r="N34" s="207">
        <v>968</v>
      </c>
      <c r="O34" s="208">
        <v>1387</v>
      </c>
      <c r="P34" s="19"/>
    </row>
    <row r="35" spans="1:16" s="30" customFormat="1" ht="21" customHeight="1">
      <c r="A35" s="41"/>
      <c r="B35" s="42"/>
      <c r="C35" s="743"/>
      <c r="D35" s="212" t="s">
        <v>142</v>
      </c>
      <c r="E35" s="204">
        <v>324</v>
      </c>
      <c r="F35" s="204">
        <v>509</v>
      </c>
      <c r="G35" s="205">
        <v>833</v>
      </c>
      <c r="H35" s="218"/>
      <c r="I35" s="204">
        <v>618</v>
      </c>
      <c r="J35" s="204">
        <v>401</v>
      </c>
      <c r="K35" s="204">
        <v>255</v>
      </c>
      <c r="L35" s="204">
        <v>298</v>
      </c>
      <c r="M35" s="204">
        <v>176</v>
      </c>
      <c r="N35" s="207">
        <v>1748</v>
      </c>
      <c r="O35" s="208">
        <v>2581</v>
      </c>
      <c r="P35" s="19"/>
    </row>
    <row r="36" spans="1:16" s="30" customFormat="1" ht="21" customHeight="1">
      <c r="A36" s="41"/>
      <c r="B36" s="42"/>
      <c r="C36" s="743"/>
      <c r="D36" s="212" t="s">
        <v>143</v>
      </c>
      <c r="E36" s="204">
        <v>321</v>
      </c>
      <c r="F36" s="204">
        <v>492</v>
      </c>
      <c r="G36" s="205">
        <v>813</v>
      </c>
      <c r="H36" s="218"/>
      <c r="I36" s="204">
        <v>733</v>
      </c>
      <c r="J36" s="204">
        <v>548</v>
      </c>
      <c r="K36" s="204">
        <v>342</v>
      </c>
      <c r="L36" s="204">
        <v>343</v>
      </c>
      <c r="M36" s="204">
        <v>205</v>
      </c>
      <c r="N36" s="207">
        <v>2171</v>
      </c>
      <c r="O36" s="208">
        <v>2984</v>
      </c>
      <c r="P36" s="19"/>
    </row>
    <row r="37" spans="1:16" s="30" customFormat="1" ht="21" customHeight="1">
      <c r="A37" s="41"/>
      <c r="B37" s="42"/>
      <c r="C37" s="743"/>
      <c r="D37" s="212" t="s">
        <v>144</v>
      </c>
      <c r="E37" s="204">
        <v>190</v>
      </c>
      <c r="F37" s="204">
        <v>402</v>
      </c>
      <c r="G37" s="205">
        <v>592</v>
      </c>
      <c r="H37" s="218"/>
      <c r="I37" s="204">
        <v>637</v>
      </c>
      <c r="J37" s="204">
        <v>625</v>
      </c>
      <c r="K37" s="204">
        <v>519</v>
      </c>
      <c r="L37" s="204">
        <v>535</v>
      </c>
      <c r="M37" s="204">
        <v>315</v>
      </c>
      <c r="N37" s="207">
        <v>2631</v>
      </c>
      <c r="O37" s="208">
        <v>3223</v>
      </c>
      <c r="P37" s="19"/>
    </row>
    <row r="38" spans="1:16" s="30" customFormat="1" ht="21" customHeight="1">
      <c r="A38" s="41"/>
      <c r="B38" s="42"/>
      <c r="C38" s="743"/>
      <c r="D38" s="203" t="s">
        <v>145</v>
      </c>
      <c r="E38" s="204">
        <v>18</v>
      </c>
      <c r="F38" s="204">
        <v>52</v>
      </c>
      <c r="G38" s="205">
        <v>70</v>
      </c>
      <c r="H38" s="218"/>
      <c r="I38" s="204">
        <v>24</v>
      </c>
      <c r="J38" s="204">
        <v>55</v>
      </c>
      <c r="K38" s="204">
        <v>29</v>
      </c>
      <c r="L38" s="204">
        <v>31</v>
      </c>
      <c r="M38" s="204">
        <v>31</v>
      </c>
      <c r="N38" s="207">
        <v>170</v>
      </c>
      <c r="O38" s="208">
        <v>240</v>
      </c>
      <c r="P38" s="19"/>
    </row>
    <row r="39" spans="1:16" s="30" customFormat="1" ht="21" customHeight="1">
      <c r="A39" s="41"/>
      <c r="B39" s="42"/>
      <c r="C39" s="744"/>
      <c r="D39" s="213" t="s">
        <v>146</v>
      </c>
      <c r="E39" s="219">
        <v>1156</v>
      </c>
      <c r="F39" s="219">
        <v>1924</v>
      </c>
      <c r="G39" s="220">
        <v>3080</v>
      </c>
      <c r="H39" s="221"/>
      <c r="I39" s="219">
        <v>2478</v>
      </c>
      <c r="J39" s="219">
        <v>2057</v>
      </c>
      <c r="K39" s="219">
        <v>1420</v>
      </c>
      <c r="L39" s="219">
        <v>1516</v>
      </c>
      <c r="M39" s="219">
        <v>950</v>
      </c>
      <c r="N39" s="222">
        <v>8421</v>
      </c>
      <c r="O39" s="214">
        <v>11501</v>
      </c>
      <c r="P39" s="19"/>
    </row>
    <row r="40" spans="1:16" s="30" customFormat="1" ht="21" customHeight="1">
      <c r="A40" s="41"/>
      <c r="B40" s="42"/>
      <c r="C40" s="223" t="s">
        <v>148</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3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5" customWidth="1"/>
    <col min="3" max="3" width="3.25" style="15" customWidth="1"/>
    <col min="4" max="4" width="19.5" style="15" customWidth="1"/>
    <col min="5" max="15" width="16" style="15" customWidth="1"/>
    <col min="16" max="16" width="4.5" style="15" customWidth="1"/>
  </cols>
  <sheetData>
    <row r="1" spans="1:16" ht="18" customHeight="1">
      <c r="A1" s="194" t="s">
        <v>126</v>
      </c>
      <c r="B1" s="12"/>
      <c r="C1" s="12"/>
      <c r="D1" s="12"/>
      <c r="E1" s="12"/>
      <c r="F1" s="12"/>
      <c r="G1" s="12"/>
      <c r="H1" s="12"/>
      <c r="I1" s="12"/>
      <c r="J1" s="12"/>
      <c r="K1" s="12"/>
      <c r="L1" s="12"/>
      <c r="M1" s="12"/>
      <c r="N1" s="12"/>
      <c r="O1" s="12"/>
      <c r="P1" s="136"/>
    </row>
    <row r="2" spans="1:16" ht="18.75" customHeight="1">
      <c r="A2" s="16"/>
      <c r="B2" s="16"/>
      <c r="C2" s="16"/>
      <c r="D2" s="16"/>
      <c r="E2" s="16"/>
      <c r="F2" s="16"/>
      <c r="G2" s="16"/>
      <c r="H2" s="16"/>
      <c r="I2" s="16"/>
      <c r="J2" s="16"/>
      <c r="K2" s="16"/>
      <c r="L2" s="16"/>
      <c r="M2" s="16"/>
      <c r="N2" s="16"/>
      <c r="O2" s="16"/>
      <c r="P2" s="136"/>
    </row>
    <row r="3" spans="1:16" ht="21" customHeight="1">
      <c r="A3" s="715" t="s">
        <v>1</v>
      </c>
      <c r="B3" s="715"/>
      <c r="C3" s="715"/>
      <c r="D3" s="715"/>
      <c r="E3" s="715"/>
      <c r="F3" s="715"/>
      <c r="G3" s="715"/>
      <c r="H3" s="715"/>
      <c r="I3" s="715"/>
      <c r="J3" s="715"/>
      <c r="K3" s="715"/>
      <c r="L3" s="715"/>
      <c r="M3" s="715"/>
      <c r="N3" s="715"/>
      <c r="O3" s="715"/>
      <c r="P3" s="715"/>
    </row>
    <row r="4" spans="1:16" ht="17.25" customHeight="1">
      <c r="A4" s="716" t="s">
        <v>2</v>
      </c>
      <c r="B4" s="715"/>
      <c r="C4" s="715"/>
      <c r="D4" s="715"/>
      <c r="E4" s="715"/>
      <c r="F4" s="715"/>
      <c r="G4" s="715"/>
      <c r="H4" s="715"/>
      <c r="I4" s="715"/>
      <c r="J4" s="715"/>
      <c r="K4" s="715"/>
      <c r="L4" s="715"/>
      <c r="M4" s="715"/>
      <c r="N4" s="715"/>
      <c r="O4" s="715"/>
      <c r="P4" s="715"/>
    </row>
    <row r="5" spans="1:16" ht="21" customHeight="1">
      <c r="A5" s="16"/>
      <c r="B5" s="16"/>
      <c r="C5" s="16"/>
      <c r="D5" s="16"/>
      <c r="E5" s="16"/>
      <c r="F5" s="16"/>
      <c r="G5" s="16"/>
      <c r="H5" s="16"/>
      <c r="I5" s="16"/>
      <c r="J5" s="16"/>
      <c r="K5" s="16"/>
      <c r="L5" s="16"/>
      <c r="M5" s="16"/>
      <c r="N5" s="195" t="s">
        <v>32</v>
      </c>
      <c r="O5" s="196" t="s">
        <v>4</v>
      </c>
      <c r="P5" s="16"/>
    </row>
    <row r="6" spans="1:16" ht="21" customHeight="1">
      <c r="A6" s="16"/>
      <c r="B6" s="16"/>
      <c r="C6" s="16"/>
      <c r="D6" s="16"/>
      <c r="E6" s="16"/>
      <c r="F6" s="16"/>
      <c r="G6" s="16"/>
      <c r="H6" s="16"/>
      <c r="I6" s="16"/>
      <c r="J6" s="16"/>
      <c r="K6" s="16"/>
      <c r="L6" s="16"/>
      <c r="M6" s="16"/>
      <c r="N6" s="195" t="s">
        <v>33</v>
      </c>
      <c r="O6" s="224" t="s">
        <v>6</v>
      </c>
      <c r="P6" s="197" t="s">
        <v>7</v>
      </c>
    </row>
    <row r="7" spans="1:16" ht="21" customHeight="1">
      <c r="A7" s="135" t="s">
        <v>34</v>
      </c>
      <c r="B7" s="18"/>
      <c r="C7" s="19"/>
      <c r="D7" s="19"/>
      <c r="E7" s="19"/>
      <c r="F7" s="19"/>
      <c r="G7" s="19"/>
      <c r="H7" s="19"/>
      <c r="I7" s="19"/>
      <c r="J7" s="19"/>
      <c r="K7" s="19"/>
      <c r="L7" s="19"/>
      <c r="M7" s="19"/>
      <c r="N7" s="19"/>
      <c r="O7" s="19"/>
      <c r="P7" s="16"/>
    </row>
    <row r="8" spans="1:16" ht="21" customHeight="1">
      <c r="A8" s="19"/>
      <c r="B8" s="135" t="s">
        <v>127</v>
      </c>
      <c r="C8" s="19"/>
      <c r="D8" s="19"/>
      <c r="E8" s="19"/>
      <c r="F8" s="19"/>
      <c r="G8" s="19"/>
      <c r="H8" s="19"/>
      <c r="I8" s="19"/>
      <c r="J8" s="19"/>
      <c r="K8" s="19"/>
      <c r="L8" s="19"/>
      <c r="M8" s="19"/>
      <c r="N8" s="19"/>
      <c r="O8" s="19"/>
      <c r="P8" s="16"/>
    </row>
    <row r="9" spans="1:16" ht="21" customHeight="1">
      <c r="A9" s="19"/>
      <c r="B9" s="18"/>
      <c r="C9" s="135" t="s">
        <v>149</v>
      </c>
      <c r="D9" s="19"/>
      <c r="E9" s="19"/>
      <c r="F9" s="19"/>
      <c r="G9" s="19"/>
      <c r="H9" s="19"/>
      <c r="I9" s="19"/>
      <c r="J9" s="19"/>
      <c r="K9" s="19"/>
      <c r="L9" s="19"/>
      <c r="M9" s="19"/>
      <c r="N9" s="19"/>
      <c r="O9" s="19"/>
      <c r="P9" s="16"/>
    </row>
    <row r="10" spans="1:16" s="30" customFormat="1" ht="21" customHeight="1">
      <c r="A10" s="19"/>
      <c r="B10" s="19"/>
      <c r="C10" s="742" t="s">
        <v>129</v>
      </c>
      <c r="D10" s="198"/>
      <c r="E10" s="199" t="s">
        <v>130</v>
      </c>
      <c r="F10" s="199" t="s">
        <v>131</v>
      </c>
      <c r="G10" s="199" t="s">
        <v>14</v>
      </c>
      <c r="H10" s="200" t="s">
        <v>132</v>
      </c>
      <c r="I10" s="201" t="s">
        <v>133</v>
      </c>
      <c r="J10" s="199" t="s">
        <v>134</v>
      </c>
      <c r="K10" s="199" t="s">
        <v>135</v>
      </c>
      <c r="L10" s="199" t="s">
        <v>136</v>
      </c>
      <c r="M10" s="199" t="s">
        <v>137</v>
      </c>
      <c r="N10" s="199" t="s">
        <v>14</v>
      </c>
      <c r="O10" s="202" t="s">
        <v>87</v>
      </c>
      <c r="P10" s="19"/>
    </row>
    <row r="11" spans="1:16" s="30" customFormat="1" ht="21" customHeight="1">
      <c r="A11" s="19"/>
      <c r="B11" s="19"/>
      <c r="C11" s="743"/>
      <c r="D11" s="203" t="s">
        <v>138</v>
      </c>
      <c r="E11" s="204">
        <v>43</v>
      </c>
      <c r="F11" s="204">
        <v>71</v>
      </c>
      <c r="G11" s="205">
        <v>114</v>
      </c>
      <c r="H11" s="216"/>
      <c r="I11" s="204">
        <v>107</v>
      </c>
      <c r="J11" s="204">
        <v>73</v>
      </c>
      <c r="K11" s="204">
        <v>36</v>
      </c>
      <c r="L11" s="204">
        <v>46</v>
      </c>
      <c r="M11" s="204">
        <v>26</v>
      </c>
      <c r="N11" s="207">
        <v>288</v>
      </c>
      <c r="O11" s="208">
        <v>402</v>
      </c>
      <c r="P11" s="19"/>
    </row>
    <row r="12" spans="1:16" s="30" customFormat="1" ht="21" customHeight="1">
      <c r="A12" s="41"/>
      <c r="B12" s="42"/>
      <c r="C12" s="743"/>
      <c r="D12" s="209" t="s">
        <v>139</v>
      </c>
      <c r="E12" s="210">
        <v>0</v>
      </c>
      <c r="F12" s="210">
        <v>0</v>
      </c>
      <c r="G12" s="207">
        <v>0</v>
      </c>
      <c r="H12" s="211"/>
      <c r="I12" s="210">
        <v>1</v>
      </c>
      <c r="J12" s="210">
        <v>3</v>
      </c>
      <c r="K12" s="210">
        <v>0</v>
      </c>
      <c r="L12" s="210">
        <v>2</v>
      </c>
      <c r="M12" s="210">
        <v>0</v>
      </c>
      <c r="N12" s="207">
        <v>6</v>
      </c>
      <c r="O12" s="208">
        <v>6</v>
      </c>
      <c r="P12" s="19"/>
    </row>
    <row r="13" spans="1:16" s="30" customFormat="1" ht="21" customHeight="1">
      <c r="A13" s="41"/>
      <c r="B13" s="42"/>
      <c r="C13" s="743"/>
      <c r="D13" s="212" t="s">
        <v>140</v>
      </c>
      <c r="E13" s="210">
        <v>0</v>
      </c>
      <c r="F13" s="210">
        <v>4</v>
      </c>
      <c r="G13" s="207">
        <v>4</v>
      </c>
      <c r="H13" s="211"/>
      <c r="I13" s="210">
        <v>2</v>
      </c>
      <c r="J13" s="210">
        <v>4</v>
      </c>
      <c r="K13" s="210">
        <v>0</v>
      </c>
      <c r="L13" s="210">
        <v>1</v>
      </c>
      <c r="M13" s="210">
        <v>2</v>
      </c>
      <c r="N13" s="207">
        <v>9</v>
      </c>
      <c r="O13" s="208">
        <v>13</v>
      </c>
      <c r="P13" s="19"/>
    </row>
    <row r="14" spans="1:16" s="30" customFormat="1" ht="21" customHeight="1">
      <c r="A14" s="41"/>
      <c r="B14" s="42"/>
      <c r="C14" s="743"/>
      <c r="D14" s="212" t="s">
        <v>141</v>
      </c>
      <c r="E14" s="210">
        <v>4</v>
      </c>
      <c r="F14" s="210">
        <v>5</v>
      </c>
      <c r="G14" s="207">
        <v>9</v>
      </c>
      <c r="H14" s="211"/>
      <c r="I14" s="210">
        <v>9</v>
      </c>
      <c r="J14" s="210">
        <v>8</v>
      </c>
      <c r="K14" s="210">
        <v>3</v>
      </c>
      <c r="L14" s="210">
        <v>1</v>
      </c>
      <c r="M14" s="210">
        <v>5</v>
      </c>
      <c r="N14" s="207">
        <v>26</v>
      </c>
      <c r="O14" s="208">
        <v>35</v>
      </c>
      <c r="P14" s="19"/>
    </row>
    <row r="15" spans="1:16" s="30" customFormat="1" ht="21" customHeight="1">
      <c r="A15" s="19"/>
      <c r="B15" s="19"/>
      <c r="C15" s="743"/>
      <c r="D15" s="212" t="s">
        <v>142</v>
      </c>
      <c r="E15" s="210">
        <v>8</v>
      </c>
      <c r="F15" s="210">
        <v>16</v>
      </c>
      <c r="G15" s="207">
        <v>24</v>
      </c>
      <c r="H15" s="211"/>
      <c r="I15" s="210">
        <v>17</v>
      </c>
      <c r="J15" s="210">
        <v>6</v>
      </c>
      <c r="K15" s="210">
        <v>6</v>
      </c>
      <c r="L15" s="210">
        <v>7</v>
      </c>
      <c r="M15" s="210">
        <v>2</v>
      </c>
      <c r="N15" s="207">
        <v>38</v>
      </c>
      <c r="O15" s="208">
        <v>62</v>
      </c>
      <c r="P15" s="19"/>
    </row>
    <row r="16" spans="1:16" s="57" customFormat="1" ht="21" customHeight="1">
      <c r="A16" s="19"/>
      <c r="B16" s="19"/>
      <c r="C16" s="743"/>
      <c r="D16" s="212" t="s">
        <v>143</v>
      </c>
      <c r="E16" s="210">
        <v>13</v>
      </c>
      <c r="F16" s="210">
        <v>17</v>
      </c>
      <c r="G16" s="207">
        <v>30</v>
      </c>
      <c r="H16" s="211"/>
      <c r="I16" s="210">
        <v>29</v>
      </c>
      <c r="J16" s="210">
        <v>25</v>
      </c>
      <c r="K16" s="210">
        <v>10</v>
      </c>
      <c r="L16" s="210">
        <v>12</v>
      </c>
      <c r="M16" s="210">
        <v>7</v>
      </c>
      <c r="N16" s="207">
        <v>83</v>
      </c>
      <c r="O16" s="208">
        <v>113</v>
      </c>
      <c r="P16" s="19"/>
    </row>
    <row r="17" spans="1:16" s="30" customFormat="1" ht="21" customHeight="1">
      <c r="A17" s="19"/>
      <c r="B17" s="19"/>
      <c r="C17" s="743"/>
      <c r="D17" s="212" t="s">
        <v>144</v>
      </c>
      <c r="E17" s="210">
        <v>18</v>
      </c>
      <c r="F17" s="210">
        <v>29</v>
      </c>
      <c r="G17" s="207">
        <v>47</v>
      </c>
      <c r="H17" s="211"/>
      <c r="I17" s="210">
        <v>49</v>
      </c>
      <c r="J17" s="210">
        <v>27</v>
      </c>
      <c r="K17" s="210">
        <v>17</v>
      </c>
      <c r="L17" s="210">
        <v>23</v>
      </c>
      <c r="M17" s="210">
        <v>10</v>
      </c>
      <c r="N17" s="207">
        <v>126</v>
      </c>
      <c r="O17" s="208">
        <v>173</v>
      </c>
      <c r="P17" s="19"/>
    </row>
    <row r="18" spans="1:16" s="30" customFormat="1" ht="21" customHeight="1">
      <c r="A18" s="19"/>
      <c r="B18" s="19"/>
      <c r="C18" s="743"/>
      <c r="D18" s="203" t="s">
        <v>145</v>
      </c>
      <c r="E18" s="210">
        <v>0</v>
      </c>
      <c r="F18" s="210">
        <v>0</v>
      </c>
      <c r="G18" s="207">
        <v>0</v>
      </c>
      <c r="H18" s="211"/>
      <c r="I18" s="210">
        <v>0</v>
      </c>
      <c r="J18" s="210">
        <v>0</v>
      </c>
      <c r="K18" s="210">
        <v>0</v>
      </c>
      <c r="L18" s="210">
        <v>0</v>
      </c>
      <c r="M18" s="210">
        <v>0</v>
      </c>
      <c r="N18" s="207">
        <v>0</v>
      </c>
      <c r="O18" s="208">
        <v>0</v>
      </c>
      <c r="P18" s="19"/>
    </row>
    <row r="19" spans="1:16" s="30" customFormat="1" ht="21" customHeight="1">
      <c r="A19" s="19"/>
      <c r="B19" s="19"/>
      <c r="C19" s="744"/>
      <c r="D19" s="213" t="s">
        <v>146</v>
      </c>
      <c r="E19" s="204">
        <v>43</v>
      </c>
      <c r="F19" s="204">
        <v>71</v>
      </c>
      <c r="G19" s="207">
        <v>114</v>
      </c>
      <c r="H19" s="217"/>
      <c r="I19" s="204">
        <v>107</v>
      </c>
      <c r="J19" s="204">
        <v>73</v>
      </c>
      <c r="K19" s="204">
        <v>36</v>
      </c>
      <c r="L19" s="204">
        <v>46</v>
      </c>
      <c r="M19" s="204">
        <v>26</v>
      </c>
      <c r="N19" s="207">
        <v>288</v>
      </c>
      <c r="O19" s="214">
        <v>402</v>
      </c>
      <c r="P19" s="19"/>
    </row>
    <row r="20" spans="1:16" s="30" customFormat="1" ht="21" customHeight="1">
      <c r="A20" s="41"/>
      <c r="B20" s="42"/>
      <c r="C20" s="742" t="s">
        <v>147</v>
      </c>
      <c r="D20" s="198"/>
      <c r="E20" s="199" t="s">
        <v>130</v>
      </c>
      <c r="F20" s="199" t="s">
        <v>131</v>
      </c>
      <c r="G20" s="199" t="s">
        <v>14</v>
      </c>
      <c r="H20" s="200" t="s">
        <v>132</v>
      </c>
      <c r="I20" s="201" t="s">
        <v>133</v>
      </c>
      <c r="J20" s="199" t="s">
        <v>134</v>
      </c>
      <c r="K20" s="199" t="s">
        <v>135</v>
      </c>
      <c r="L20" s="199" t="s">
        <v>136</v>
      </c>
      <c r="M20" s="199" t="s">
        <v>137</v>
      </c>
      <c r="N20" s="199" t="s">
        <v>14</v>
      </c>
      <c r="O20" s="215" t="s">
        <v>87</v>
      </c>
      <c r="P20" s="19"/>
    </row>
    <row r="21" spans="1:16" s="30" customFormat="1" ht="21" customHeight="1">
      <c r="A21" s="41"/>
      <c r="B21" s="42"/>
      <c r="C21" s="743"/>
      <c r="D21" s="203" t="s">
        <v>138</v>
      </c>
      <c r="E21" s="204">
        <v>7</v>
      </c>
      <c r="F21" s="204">
        <v>27</v>
      </c>
      <c r="G21" s="205">
        <v>34</v>
      </c>
      <c r="H21" s="216"/>
      <c r="I21" s="204">
        <v>19</v>
      </c>
      <c r="J21" s="204">
        <v>12</v>
      </c>
      <c r="K21" s="204">
        <v>9</v>
      </c>
      <c r="L21" s="204">
        <v>11</v>
      </c>
      <c r="M21" s="204">
        <v>10</v>
      </c>
      <c r="N21" s="207">
        <v>61</v>
      </c>
      <c r="O21" s="208">
        <v>95</v>
      </c>
      <c r="P21" s="19"/>
    </row>
    <row r="22" spans="1:16" s="30" customFormat="1" ht="21" customHeight="1">
      <c r="A22" s="19"/>
      <c r="B22" s="19"/>
      <c r="C22" s="743"/>
      <c r="D22" s="209" t="s">
        <v>139</v>
      </c>
      <c r="E22" s="210">
        <v>0</v>
      </c>
      <c r="F22" s="210">
        <v>0</v>
      </c>
      <c r="G22" s="207">
        <v>0</v>
      </c>
      <c r="H22" s="211"/>
      <c r="I22" s="210">
        <v>1</v>
      </c>
      <c r="J22" s="210">
        <v>0</v>
      </c>
      <c r="K22" s="210">
        <v>0</v>
      </c>
      <c r="L22" s="210">
        <v>0</v>
      </c>
      <c r="M22" s="210">
        <v>2</v>
      </c>
      <c r="N22" s="207">
        <v>3</v>
      </c>
      <c r="O22" s="208">
        <v>3</v>
      </c>
      <c r="P22" s="19"/>
    </row>
    <row r="23" spans="1:16" s="30" customFormat="1" ht="21" customHeight="1">
      <c r="A23" s="19"/>
      <c r="B23" s="19"/>
      <c r="C23" s="743"/>
      <c r="D23" s="212" t="s">
        <v>140</v>
      </c>
      <c r="E23" s="210">
        <v>0</v>
      </c>
      <c r="F23" s="210">
        <v>2</v>
      </c>
      <c r="G23" s="207">
        <v>2</v>
      </c>
      <c r="H23" s="211"/>
      <c r="I23" s="210">
        <v>1</v>
      </c>
      <c r="J23" s="210">
        <v>1</v>
      </c>
      <c r="K23" s="210">
        <v>0</v>
      </c>
      <c r="L23" s="210">
        <v>0</v>
      </c>
      <c r="M23" s="210">
        <v>0</v>
      </c>
      <c r="N23" s="207">
        <v>2</v>
      </c>
      <c r="O23" s="208">
        <v>4</v>
      </c>
      <c r="P23" s="19"/>
    </row>
    <row r="24" spans="1:16" s="57" customFormat="1" ht="21" customHeight="1">
      <c r="A24" s="19"/>
      <c r="B24" s="19"/>
      <c r="C24" s="743"/>
      <c r="D24" s="212" t="s">
        <v>141</v>
      </c>
      <c r="E24" s="210">
        <v>1</v>
      </c>
      <c r="F24" s="210">
        <v>0</v>
      </c>
      <c r="G24" s="207">
        <v>1</v>
      </c>
      <c r="H24" s="211"/>
      <c r="I24" s="210">
        <v>2</v>
      </c>
      <c r="J24" s="210">
        <v>2</v>
      </c>
      <c r="K24" s="210">
        <v>1</v>
      </c>
      <c r="L24" s="210">
        <v>1</v>
      </c>
      <c r="M24" s="210">
        <v>2</v>
      </c>
      <c r="N24" s="207">
        <v>8</v>
      </c>
      <c r="O24" s="208">
        <v>9</v>
      </c>
      <c r="P24" s="19"/>
    </row>
    <row r="25" spans="1:16" s="30" customFormat="1" ht="21" customHeight="1">
      <c r="A25" s="19"/>
      <c r="B25" s="19"/>
      <c r="C25" s="743"/>
      <c r="D25" s="212" t="s">
        <v>142</v>
      </c>
      <c r="E25" s="210">
        <v>0</v>
      </c>
      <c r="F25" s="210">
        <v>8</v>
      </c>
      <c r="G25" s="207">
        <v>8</v>
      </c>
      <c r="H25" s="211"/>
      <c r="I25" s="210">
        <v>2</v>
      </c>
      <c r="J25" s="210">
        <v>1</v>
      </c>
      <c r="K25" s="210">
        <v>1</v>
      </c>
      <c r="L25" s="210">
        <v>2</v>
      </c>
      <c r="M25" s="210">
        <v>2</v>
      </c>
      <c r="N25" s="207">
        <v>8</v>
      </c>
      <c r="O25" s="208">
        <v>16</v>
      </c>
      <c r="P25" s="19"/>
    </row>
    <row r="26" spans="1:16" s="30" customFormat="1" ht="21" customHeight="1">
      <c r="A26" s="19"/>
      <c r="B26" s="19"/>
      <c r="C26" s="743"/>
      <c r="D26" s="212" t="s">
        <v>143</v>
      </c>
      <c r="E26" s="210">
        <v>3</v>
      </c>
      <c r="F26" s="210">
        <v>6</v>
      </c>
      <c r="G26" s="207">
        <v>9</v>
      </c>
      <c r="H26" s="211"/>
      <c r="I26" s="210">
        <v>5</v>
      </c>
      <c r="J26" s="210">
        <v>3</v>
      </c>
      <c r="K26" s="210">
        <v>1</v>
      </c>
      <c r="L26" s="210">
        <v>2</v>
      </c>
      <c r="M26" s="210">
        <v>1</v>
      </c>
      <c r="N26" s="207">
        <v>12</v>
      </c>
      <c r="O26" s="208">
        <v>21</v>
      </c>
      <c r="P26" s="19"/>
    </row>
    <row r="27" spans="1:16" s="30" customFormat="1" ht="21" customHeight="1">
      <c r="A27" s="19"/>
      <c r="B27" s="19"/>
      <c r="C27" s="743"/>
      <c r="D27" s="212" t="s">
        <v>144</v>
      </c>
      <c r="E27" s="210">
        <v>3</v>
      </c>
      <c r="F27" s="210">
        <v>11</v>
      </c>
      <c r="G27" s="207">
        <v>14</v>
      </c>
      <c r="H27" s="211"/>
      <c r="I27" s="210">
        <v>8</v>
      </c>
      <c r="J27" s="210">
        <v>5</v>
      </c>
      <c r="K27" s="210">
        <v>6</v>
      </c>
      <c r="L27" s="210">
        <v>6</v>
      </c>
      <c r="M27" s="210">
        <v>3</v>
      </c>
      <c r="N27" s="207">
        <v>28</v>
      </c>
      <c r="O27" s="208">
        <v>42</v>
      </c>
      <c r="P27" s="19"/>
    </row>
    <row r="28" spans="1:16" s="30" customFormat="1" ht="21" customHeight="1">
      <c r="A28" s="19"/>
      <c r="B28" s="19"/>
      <c r="C28" s="743"/>
      <c r="D28" s="203" t="s">
        <v>145</v>
      </c>
      <c r="E28" s="210">
        <v>0</v>
      </c>
      <c r="F28" s="210">
        <v>0</v>
      </c>
      <c r="G28" s="207">
        <v>0</v>
      </c>
      <c r="H28" s="211"/>
      <c r="I28" s="210">
        <v>0</v>
      </c>
      <c r="J28" s="210">
        <v>0</v>
      </c>
      <c r="K28" s="210">
        <v>0</v>
      </c>
      <c r="L28" s="210">
        <v>0</v>
      </c>
      <c r="M28" s="210">
        <v>0</v>
      </c>
      <c r="N28" s="207">
        <v>0</v>
      </c>
      <c r="O28" s="208">
        <v>0</v>
      </c>
      <c r="P28" s="19"/>
    </row>
    <row r="29" spans="1:16" s="30" customFormat="1" ht="21" customHeight="1">
      <c r="A29" s="41"/>
      <c r="B29" s="42"/>
      <c r="C29" s="744"/>
      <c r="D29" s="213" t="s">
        <v>146</v>
      </c>
      <c r="E29" s="204">
        <v>7</v>
      </c>
      <c r="F29" s="204">
        <v>27</v>
      </c>
      <c r="G29" s="207">
        <v>34</v>
      </c>
      <c r="H29" s="217"/>
      <c r="I29" s="204">
        <v>19</v>
      </c>
      <c r="J29" s="204">
        <v>12</v>
      </c>
      <c r="K29" s="204">
        <v>9</v>
      </c>
      <c r="L29" s="204">
        <v>11</v>
      </c>
      <c r="M29" s="204">
        <v>10</v>
      </c>
      <c r="N29" s="207">
        <v>61</v>
      </c>
      <c r="O29" s="214">
        <v>95</v>
      </c>
      <c r="P29" s="19"/>
    </row>
    <row r="30" spans="1:16" s="30" customFormat="1" ht="21" customHeight="1">
      <c r="A30" s="41"/>
      <c r="B30" s="42"/>
      <c r="C30" s="742" t="s">
        <v>14</v>
      </c>
      <c r="D30" s="198"/>
      <c r="E30" s="199" t="s">
        <v>130</v>
      </c>
      <c r="F30" s="199" t="s">
        <v>131</v>
      </c>
      <c r="G30" s="199" t="s">
        <v>14</v>
      </c>
      <c r="H30" s="200" t="s">
        <v>132</v>
      </c>
      <c r="I30" s="201" t="s">
        <v>133</v>
      </c>
      <c r="J30" s="199" t="s">
        <v>134</v>
      </c>
      <c r="K30" s="199" t="s">
        <v>135</v>
      </c>
      <c r="L30" s="199" t="s">
        <v>136</v>
      </c>
      <c r="M30" s="199" t="s">
        <v>137</v>
      </c>
      <c r="N30" s="199" t="s">
        <v>14</v>
      </c>
      <c r="O30" s="215" t="s">
        <v>87</v>
      </c>
      <c r="P30" s="19"/>
    </row>
    <row r="31" spans="1:16" s="30" customFormat="1" ht="21" customHeight="1">
      <c r="A31" s="19"/>
      <c r="B31" s="19"/>
      <c r="C31" s="743"/>
      <c r="D31" s="203" t="s">
        <v>138</v>
      </c>
      <c r="E31" s="204">
        <v>50</v>
      </c>
      <c r="F31" s="204">
        <v>98</v>
      </c>
      <c r="G31" s="205">
        <v>148</v>
      </c>
      <c r="H31" s="218"/>
      <c r="I31" s="204">
        <v>126</v>
      </c>
      <c r="J31" s="204">
        <v>85</v>
      </c>
      <c r="K31" s="204">
        <v>45</v>
      </c>
      <c r="L31" s="204">
        <v>57</v>
      </c>
      <c r="M31" s="204">
        <v>36</v>
      </c>
      <c r="N31" s="207">
        <v>349</v>
      </c>
      <c r="O31" s="208">
        <v>497</v>
      </c>
      <c r="P31" s="19"/>
    </row>
    <row r="32" spans="1:16" s="30" customFormat="1" ht="21" customHeight="1">
      <c r="A32" s="41"/>
      <c r="B32" s="42"/>
      <c r="C32" s="743"/>
      <c r="D32" s="209" t="s">
        <v>139</v>
      </c>
      <c r="E32" s="204">
        <v>0</v>
      </c>
      <c r="F32" s="204">
        <v>0</v>
      </c>
      <c r="G32" s="205">
        <v>0</v>
      </c>
      <c r="H32" s="218"/>
      <c r="I32" s="204">
        <v>2</v>
      </c>
      <c r="J32" s="204">
        <v>3</v>
      </c>
      <c r="K32" s="204">
        <v>0</v>
      </c>
      <c r="L32" s="204">
        <v>2</v>
      </c>
      <c r="M32" s="204">
        <v>2</v>
      </c>
      <c r="N32" s="207">
        <v>9</v>
      </c>
      <c r="O32" s="208">
        <v>9</v>
      </c>
      <c r="P32" s="19"/>
    </row>
    <row r="33" spans="1:16" s="30" customFormat="1" ht="21" customHeight="1">
      <c r="A33" s="41"/>
      <c r="B33" s="42"/>
      <c r="C33" s="743"/>
      <c r="D33" s="212" t="s">
        <v>140</v>
      </c>
      <c r="E33" s="204">
        <v>0</v>
      </c>
      <c r="F33" s="204">
        <v>6</v>
      </c>
      <c r="G33" s="205">
        <v>6</v>
      </c>
      <c r="H33" s="218"/>
      <c r="I33" s="204">
        <v>3</v>
      </c>
      <c r="J33" s="204">
        <v>5</v>
      </c>
      <c r="K33" s="204">
        <v>0</v>
      </c>
      <c r="L33" s="204">
        <v>1</v>
      </c>
      <c r="M33" s="204">
        <v>2</v>
      </c>
      <c r="N33" s="207">
        <v>11</v>
      </c>
      <c r="O33" s="208">
        <v>17</v>
      </c>
      <c r="P33" s="19"/>
    </row>
    <row r="34" spans="1:16" s="30" customFormat="1" ht="21" customHeight="1">
      <c r="A34" s="19"/>
      <c r="B34" s="19"/>
      <c r="C34" s="743"/>
      <c r="D34" s="212" t="s">
        <v>141</v>
      </c>
      <c r="E34" s="204">
        <v>5</v>
      </c>
      <c r="F34" s="204">
        <v>5</v>
      </c>
      <c r="G34" s="205">
        <v>10</v>
      </c>
      <c r="H34" s="218"/>
      <c r="I34" s="204">
        <v>11</v>
      </c>
      <c r="J34" s="204">
        <v>10</v>
      </c>
      <c r="K34" s="204">
        <v>4</v>
      </c>
      <c r="L34" s="204">
        <v>2</v>
      </c>
      <c r="M34" s="204">
        <v>7</v>
      </c>
      <c r="N34" s="207">
        <v>34</v>
      </c>
      <c r="O34" s="208">
        <v>44</v>
      </c>
      <c r="P34" s="19"/>
    </row>
    <row r="35" spans="1:16" s="30" customFormat="1" ht="21" customHeight="1">
      <c r="A35" s="41"/>
      <c r="B35" s="42"/>
      <c r="C35" s="743"/>
      <c r="D35" s="212" t="s">
        <v>142</v>
      </c>
      <c r="E35" s="204">
        <v>8</v>
      </c>
      <c r="F35" s="204">
        <v>24</v>
      </c>
      <c r="G35" s="205">
        <v>32</v>
      </c>
      <c r="H35" s="218"/>
      <c r="I35" s="204">
        <v>19</v>
      </c>
      <c r="J35" s="204">
        <v>7</v>
      </c>
      <c r="K35" s="204">
        <v>7</v>
      </c>
      <c r="L35" s="204">
        <v>9</v>
      </c>
      <c r="M35" s="204">
        <v>4</v>
      </c>
      <c r="N35" s="207">
        <v>46</v>
      </c>
      <c r="O35" s="208">
        <v>78</v>
      </c>
      <c r="P35" s="19"/>
    </row>
    <row r="36" spans="1:16" s="30" customFormat="1" ht="21" customHeight="1">
      <c r="A36" s="41"/>
      <c r="B36" s="42"/>
      <c r="C36" s="743"/>
      <c r="D36" s="212" t="s">
        <v>143</v>
      </c>
      <c r="E36" s="204">
        <v>16</v>
      </c>
      <c r="F36" s="204">
        <v>23</v>
      </c>
      <c r="G36" s="205">
        <v>39</v>
      </c>
      <c r="H36" s="218"/>
      <c r="I36" s="204">
        <v>34</v>
      </c>
      <c r="J36" s="204">
        <v>28</v>
      </c>
      <c r="K36" s="204">
        <v>11</v>
      </c>
      <c r="L36" s="204">
        <v>14</v>
      </c>
      <c r="M36" s="204">
        <v>8</v>
      </c>
      <c r="N36" s="207">
        <v>95</v>
      </c>
      <c r="O36" s="208">
        <v>134</v>
      </c>
      <c r="P36" s="19"/>
    </row>
    <row r="37" spans="1:16" s="30" customFormat="1" ht="21" customHeight="1">
      <c r="A37" s="41"/>
      <c r="B37" s="42"/>
      <c r="C37" s="743"/>
      <c r="D37" s="212" t="s">
        <v>144</v>
      </c>
      <c r="E37" s="204">
        <v>21</v>
      </c>
      <c r="F37" s="204">
        <v>40</v>
      </c>
      <c r="G37" s="205">
        <v>61</v>
      </c>
      <c r="H37" s="218"/>
      <c r="I37" s="204">
        <v>57</v>
      </c>
      <c r="J37" s="204">
        <v>32</v>
      </c>
      <c r="K37" s="204">
        <v>23</v>
      </c>
      <c r="L37" s="204">
        <v>29</v>
      </c>
      <c r="M37" s="204">
        <v>13</v>
      </c>
      <c r="N37" s="207">
        <v>154</v>
      </c>
      <c r="O37" s="208">
        <v>215</v>
      </c>
      <c r="P37" s="19"/>
    </row>
    <row r="38" spans="1:16" s="30" customFormat="1" ht="21" customHeight="1">
      <c r="A38" s="41"/>
      <c r="B38" s="42"/>
      <c r="C38" s="743"/>
      <c r="D38" s="203" t="s">
        <v>145</v>
      </c>
      <c r="E38" s="204">
        <v>0</v>
      </c>
      <c r="F38" s="204">
        <v>0</v>
      </c>
      <c r="G38" s="205">
        <v>0</v>
      </c>
      <c r="H38" s="218"/>
      <c r="I38" s="204">
        <v>0</v>
      </c>
      <c r="J38" s="204">
        <v>0</v>
      </c>
      <c r="K38" s="204">
        <v>0</v>
      </c>
      <c r="L38" s="204">
        <v>0</v>
      </c>
      <c r="M38" s="204">
        <v>0</v>
      </c>
      <c r="N38" s="207">
        <v>0</v>
      </c>
      <c r="O38" s="208">
        <v>0</v>
      </c>
      <c r="P38" s="19"/>
    </row>
    <row r="39" spans="1:16" s="30" customFormat="1" ht="21" customHeight="1">
      <c r="A39" s="41"/>
      <c r="B39" s="42"/>
      <c r="C39" s="744"/>
      <c r="D39" s="213" t="s">
        <v>146</v>
      </c>
      <c r="E39" s="219">
        <v>50</v>
      </c>
      <c r="F39" s="219">
        <v>98</v>
      </c>
      <c r="G39" s="220">
        <v>148</v>
      </c>
      <c r="H39" s="221"/>
      <c r="I39" s="219">
        <v>126</v>
      </c>
      <c r="J39" s="219">
        <v>85</v>
      </c>
      <c r="K39" s="219">
        <v>45</v>
      </c>
      <c r="L39" s="219">
        <v>57</v>
      </c>
      <c r="M39" s="219">
        <v>36</v>
      </c>
      <c r="N39" s="222">
        <v>349</v>
      </c>
      <c r="O39" s="214">
        <v>497</v>
      </c>
      <c r="P39" s="19"/>
    </row>
    <row r="40" spans="1:16" s="30" customFormat="1" ht="21" customHeight="1">
      <c r="A40" s="41"/>
      <c r="B40" s="42"/>
      <c r="C40" s="225" t="s">
        <v>150</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3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5" customWidth="1"/>
    <col min="3" max="3" width="3.25" style="15" customWidth="1"/>
    <col min="4" max="4" width="19.5" style="15" customWidth="1"/>
    <col min="5" max="15" width="16" style="15" customWidth="1"/>
    <col min="16" max="16" width="4.5" style="15" customWidth="1"/>
  </cols>
  <sheetData>
    <row r="1" spans="1:16" ht="18" customHeight="1">
      <c r="A1" s="194" t="s">
        <v>126</v>
      </c>
      <c r="B1" s="12"/>
      <c r="C1" s="12"/>
      <c r="D1" s="12"/>
      <c r="E1" s="12"/>
      <c r="F1" s="12"/>
      <c r="G1" s="12"/>
      <c r="H1" s="12"/>
      <c r="I1" s="12"/>
      <c r="J1" s="12"/>
      <c r="K1" s="12"/>
      <c r="L1" s="12"/>
      <c r="M1" s="12"/>
      <c r="N1" s="12"/>
      <c r="O1" s="12"/>
      <c r="P1" s="136"/>
    </row>
    <row r="2" spans="1:16" ht="18.75" customHeight="1">
      <c r="A2" s="16"/>
      <c r="B2" s="16"/>
      <c r="C2" s="16"/>
      <c r="D2" s="16"/>
      <c r="E2" s="16"/>
      <c r="F2" s="16"/>
      <c r="G2" s="16"/>
      <c r="H2" s="16"/>
      <c r="I2" s="16"/>
      <c r="J2" s="16"/>
      <c r="K2" s="16"/>
      <c r="L2" s="16"/>
      <c r="M2" s="16"/>
      <c r="N2" s="16"/>
      <c r="O2" s="16"/>
      <c r="P2" s="136"/>
    </row>
    <row r="3" spans="1:16" ht="21" customHeight="1">
      <c r="A3" s="715" t="s">
        <v>1</v>
      </c>
      <c r="B3" s="715"/>
      <c r="C3" s="715"/>
      <c r="D3" s="715"/>
      <c r="E3" s="715"/>
      <c r="F3" s="715"/>
      <c r="G3" s="715"/>
      <c r="H3" s="715"/>
      <c r="I3" s="715"/>
      <c r="J3" s="715"/>
      <c r="K3" s="715"/>
      <c r="L3" s="715"/>
      <c r="M3" s="715"/>
      <c r="N3" s="715"/>
      <c r="O3" s="715"/>
      <c r="P3" s="715"/>
    </row>
    <row r="4" spans="1:16" ht="17.25" customHeight="1">
      <c r="A4" s="716" t="s">
        <v>2</v>
      </c>
      <c r="B4" s="715"/>
      <c r="C4" s="715"/>
      <c r="D4" s="715"/>
      <c r="E4" s="715"/>
      <c r="F4" s="715"/>
      <c r="G4" s="715"/>
      <c r="H4" s="715"/>
      <c r="I4" s="715"/>
      <c r="J4" s="715"/>
      <c r="K4" s="715"/>
      <c r="L4" s="715"/>
      <c r="M4" s="715"/>
      <c r="N4" s="715"/>
      <c r="O4" s="715"/>
      <c r="P4" s="715"/>
    </row>
    <row r="5" spans="1:16" ht="21" customHeight="1">
      <c r="A5" s="16"/>
      <c r="B5" s="16"/>
      <c r="C5" s="16"/>
      <c r="D5" s="16"/>
      <c r="E5" s="16"/>
      <c r="F5" s="16"/>
      <c r="G5" s="16"/>
      <c r="H5" s="16"/>
      <c r="I5" s="16"/>
      <c r="J5" s="16"/>
      <c r="K5" s="16"/>
      <c r="L5" s="16"/>
      <c r="M5" s="16"/>
      <c r="N5" s="195" t="s">
        <v>32</v>
      </c>
      <c r="O5" s="196" t="s">
        <v>4</v>
      </c>
      <c r="P5" s="16"/>
    </row>
    <row r="6" spans="1:16" ht="21" customHeight="1">
      <c r="A6" s="16"/>
      <c r="B6" s="16"/>
      <c r="C6" s="16"/>
      <c r="D6" s="16"/>
      <c r="E6" s="16"/>
      <c r="F6" s="16"/>
      <c r="G6" s="16"/>
      <c r="H6" s="16"/>
      <c r="I6" s="16"/>
      <c r="J6" s="16"/>
      <c r="K6" s="16"/>
      <c r="L6" s="16"/>
      <c r="M6" s="16"/>
      <c r="N6" s="195" t="s">
        <v>33</v>
      </c>
      <c r="O6" s="224" t="s">
        <v>6</v>
      </c>
      <c r="P6" s="197" t="s">
        <v>7</v>
      </c>
    </row>
    <row r="7" spans="1:16" ht="21" customHeight="1">
      <c r="A7" s="135" t="s">
        <v>34</v>
      </c>
      <c r="B7" s="18"/>
      <c r="C7" s="19"/>
      <c r="D7" s="19"/>
      <c r="E7" s="19"/>
      <c r="F7" s="19"/>
      <c r="G7" s="19"/>
      <c r="H7" s="19"/>
      <c r="I7" s="19"/>
      <c r="J7" s="19"/>
      <c r="K7" s="19"/>
      <c r="L7" s="19"/>
      <c r="M7" s="19"/>
      <c r="N7" s="19"/>
      <c r="O7" s="19"/>
      <c r="P7" s="16"/>
    </row>
    <row r="8" spans="1:16" ht="21" customHeight="1">
      <c r="A8" s="19"/>
      <c r="B8" s="135" t="s">
        <v>127</v>
      </c>
      <c r="C8" s="19"/>
      <c r="D8" s="19"/>
      <c r="E8" s="19"/>
      <c r="F8" s="19"/>
      <c r="G8" s="19"/>
      <c r="H8" s="19"/>
      <c r="I8" s="19"/>
      <c r="J8" s="19"/>
      <c r="K8" s="19"/>
      <c r="L8" s="19"/>
      <c r="M8" s="19"/>
      <c r="N8" s="19"/>
      <c r="O8" s="19"/>
      <c r="P8" s="16"/>
    </row>
    <row r="9" spans="1:16" ht="21" customHeight="1">
      <c r="A9" s="19"/>
      <c r="B9" s="18"/>
      <c r="C9" s="135" t="s">
        <v>151</v>
      </c>
      <c r="D9" s="19"/>
      <c r="E9" s="19"/>
      <c r="F9" s="19"/>
      <c r="G9" s="19"/>
      <c r="H9" s="19"/>
      <c r="I9" s="19"/>
      <c r="J9" s="19"/>
      <c r="K9" s="19"/>
      <c r="L9" s="19"/>
      <c r="M9" s="19"/>
      <c r="N9" s="19"/>
      <c r="O9" s="19"/>
      <c r="P9" s="16"/>
    </row>
    <row r="10" spans="1:16" s="30" customFormat="1" ht="21" customHeight="1">
      <c r="A10" s="19"/>
      <c r="B10" s="19"/>
      <c r="C10" s="742" t="s">
        <v>129</v>
      </c>
      <c r="D10" s="198"/>
      <c r="E10" s="199" t="s">
        <v>130</v>
      </c>
      <c r="F10" s="199" t="s">
        <v>131</v>
      </c>
      <c r="G10" s="199" t="s">
        <v>14</v>
      </c>
      <c r="H10" s="200" t="s">
        <v>132</v>
      </c>
      <c r="I10" s="201" t="s">
        <v>133</v>
      </c>
      <c r="J10" s="199" t="s">
        <v>134</v>
      </c>
      <c r="K10" s="199" t="s">
        <v>135</v>
      </c>
      <c r="L10" s="199" t="s">
        <v>136</v>
      </c>
      <c r="M10" s="199" t="s">
        <v>137</v>
      </c>
      <c r="N10" s="199" t="s">
        <v>14</v>
      </c>
      <c r="O10" s="202" t="s">
        <v>87</v>
      </c>
      <c r="P10" s="19"/>
    </row>
    <row r="11" spans="1:16" s="30" customFormat="1" ht="21" customHeight="1">
      <c r="A11" s="19"/>
      <c r="B11" s="19"/>
      <c r="C11" s="743"/>
      <c r="D11" s="203" t="s">
        <v>138</v>
      </c>
      <c r="E11" s="204">
        <v>27</v>
      </c>
      <c r="F11" s="204">
        <v>57</v>
      </c>
      <c r="G11" s="205">
        <v>84</v>
      </c>
      <c r="H11" s="216"/>
      <c r="I11" s="204">
        <v>53</v>
      </c>
      <c r="J11" s="204">
        <v>61</v>
      </c>
      <c r="K11" s="204">
        <v>39</v>
      </c>
      <c r="L11" s="204">
        <v>25</v>
      </c>
      <c r="M11" s="204">
        <v>20</v>
      </c>
      <c r="N11" s="207">
        <v>198</v>
      </c>
      <c r="O11" s="208">
        <v>282</v>
      </c>
      <c r="P11" s="19"/>
    </row>
    <row r="12" spans="1:16" s="30" customFormat="1" ht="21" customHeight="1">
      <c r="A12" s="41"/>
      <c r="B12" s="42"/>
      <c r="C12" s="743"/>
      <c r="D12" s="209" t="s">
        <v>139</v>
      </c>
      <c r="E12" s="210">
        <v>1</v>
      </c>
      <c r="F12" s="210">
        <v>3</v>
      </c>
      <c r="G12" s="207">
        <v>4</v>
      </c>
      <c r="H12" s="211"/>
      <c r="I12" s="210">
        <v>0</v>
      </c>
      <c r="J12" s="210">
        <v>5</v>
      </c>
      <c r="K12" s="210">
        <v>0</v>
      </c>
      <c r="L12" s="210">
        <v>1</v>
      </c>
      <c r="M12" s="210">
        <v>0</v>
      </c>
      <c r="N12" s="207">
        <v>6</v>
      </c>
      <c r="O12" s="208">
        <v>10</v>
      </c>
      <c r="P12" s="19"/>
    </row>
    <row r="13" spans="1:16" s="30" customFormat="1" ht="21" customHeight="1">
      <c r="A13" s="41"/>
      <c r="B13" s="42"/>
      <c r="C13" s="743"/>
      <c r="D13" s="212" t="s">
        <v>140</v>
      </c>
      <c r="E13" s="210">
        <v>4</v>
      </c>
      <c r="F13" s="210">
        <v>8</v>
      </c>
      <c r="G13" s="207">
        <v>12</v>
      </c>
      <c r="H13" s="211"/>
      <c r="I13" s="210">
        <v>2</v>
      </c>
      <c r="J13" s="210">
        <v>8</v>
      </c>
      <c r="K13" s="210">
        <v>1</v>
      </c>
      <c r="L13" s="210">
        <v>3</v>
      </c>
      <c r="M13" s="210">
        <v>0</v>
      </c>
      <c r="N13" s="207">
        <v>14</v>
      </c>
      <c r="O13" s="208">
        <v>26</v>
      </c>
      <c r="P13" s="19"/>
    </row>
    <row r="14" spans="1:16" s="30" customFormat="1" ht="21" customHeight="1">
      <c r="A14" s="41"/>
      <c r="B14" s="42"/>
      <c r="C14" s="743"/>
      <c r="D14" s="212" t="s">
        <v>141</v>
      </c>
      <c r="E14" s="210">
        <v>2</v>
      </c>
      <c r="F14" s="210">
        <v>11</v>
      </c>
      <c r="G14" s="207">
        <v>13</v>
      </c>
      <c r="H14" s="211"/>
      <c r="I14" s="210">
        <v>8</v>
      </c>
      <c r="J14" s="210">
        <v>8</v>
      </c>
      <c r="K14" s="210">
        <v>7</v>
      </c>
      <c r="L14" s="210">
        <v>3</v>
      </c>
      <c r="M14" s="210">
        <v>10</v>
      </c>
      <c r="N14" s="207">
        <v>36</v>
      </c>
      <c r="O14" s="208">
        <v>49</v>
      </c>
      <c r="P14" s="19"/>
    </row>
    <row r="15" spans="1:16" s="30" customFormat="1" ht="21" customHeight="1">
      <c r="A15" s="19"/>
      <c r="B15" s="19"/>
      <c r="C15" s="743"/>
      <c r="D15" s="212" t="s">
        <v>142</v>
      </c>
      <c r="E15" s="210">
        <v>5</v>
      </c>
      <c r="F15" s="210">
        <v>11</v>
      </c>
      <c r="G15" s="207">
        <v>16</v>
      </c>
      <c r="H15" s="211"/>
      <c r="I15" s="210">
        <v>9</v>
      </c>
      <c r="J15" s="210">
        <v>8</v>
      </c>
      <c r="K15" s="210">
        <v>9</v>
      </c>
      <c r="L15" s="210">
        <v>6</v>
      </c>
      <c r="M15" s="210">
        <v>4</v>
      </c>
      <c r="N15" s="207">
        <v>36</v>
      </c>
      <c r="O15" s="208">
        <v>52</v>
      </c>
      <c r="P15" s="19"/>
    </row>
    <row r="16" spans="1:16" s="57" customFormat="1" ht="21" customHeight="1">
      <c r="A16" s="19"/>
      <c r="B16" s="19"/>
      <c r="C16" s="743"/>
      <c r="D16" s="212" t="s">
        <v>143</v>
      </c>
      <c r="E16" s="210">
        <v>8</v>
      </c>
      <c r="F16" s="210">
        <v>13</v>
      </c>
      <c r="G16" s="207">
        <v>21</v>
      </c>
      <c r="H16" s="211"/>
      <c r="I16" s="210">
        <v>11</v>
      </c>
      <c r="J16" s="210">
        <v>16</v>
      </c>
      <c r="K16" s="210">
        <v>10</v>
      </c>
      <c r="L16" s="210">
        <v>6</v>
      </c>
      <c r="M16" s="210">
        <v>3</v>
      </c>
      <c r="N16" s="207">
        <v>46</v>
      </c>
      <c r="O16" s="208">
        <v>67</v>
      </c>
      <c r="P16" s="19"/>
    </row>
    <row r="17" spans="1:16" s="30" customFormat="1" ht="21" customHeight="1">
      <c r="A17" s="19"/>
      <c r="B17" s="19"/>
      <c r="C17" s="743"/>
      <c r="D17" s="212" t="s">
        <v>144</v>
      </c>
      <c r="E17" s="210">
        <v>7</v>
      </c>
      <c r="F17" s="210">
        <v>11</v>
      </c>
      <c r="G17" s="207">
        <v>18</v>
      </c>
      <c r="H17" s="211"/>
      <c r="I17" s="210">
        <v>23</v>
      </c>
      <c r="J17" s="210">
        <v>16</v>
      </c>
      <c r="K17" s="210">
        <v>12</v>
      </c>
      <c r="L17" s="210">
        <v>6</v>
      </c>
      <c r="M17" s="210">
        <v>3</v>
      </c>
      <c r="N17" s="207">
        <v>60</v>
      </c>
      <c r="O17" s="208">
        <v>78</v>
      </c>
      <c r="P17" s="19"/>
    </row>
    <row r="18" spans="1:16" s="30" customFormat="1" ht="21" customHeight="1">
      <c r="A18" s="19"/>
      <c r="B18" s="19"/>
      <c r="C18" s="743"/>
      <c r="D18" s="203" t="s">
        <v>145</v>
      </c>
      <c r="E18" s="210">
        <v>0</v>
      </c>
      <c r="F18" s="210">
        <v>0</v>
      </c>
      <c r="G18" s="207">
        <v>0</v>
      </c>
      <c r="H18" s="211"/>
      <c r="I18" s="210">
        <v>0</v>
      </c>
      <c r="J18" s="210">
        <v>0</v>
      </c>
      <c r="K18" s="210">
        <v>0</v>
      </c>
      <c r="L18" s="210">
        <v>0</v>
      </c>
      <c r="M18" s="210">
        <v>0</v>
      </c>
      <c r="N18" s="207">
        <v>0</v>
      </c>
      <c r="O18" s="208">
        <v>0</v>
      </c>
      <c r="P18" s="19"/>
    </row>
    <row r="19" spans="1:16" s="30" customFormat="1" ht="21" customHeight="1">
      <c r="A19" s="19"/>
      <c r="B19" s="19"/>
      <c r="C19" s="744"/>
      <c r="D19" s="213" t="s">
        <v>146</v>
      </c>
      <c r="E19" s="204">
        <v>27</v>
      </c>
      <c r="F19" s="204">
        <v>57</v>
      </c>
      <c r="G19" s="207">
        <v>84</v>
      </c>
      <c r="H19" s="217"/>
      <c r="I19" s="204">
        <v>53</v>
      </c>
      <c r="J19" s="204">
        <v>61</v>
      </c>
      <c r="K19" s="204">
        <v>39</v>
      </c>
      <c r="L19" s="204">
        <v>25</v>
      </c>
      <c r="M19" s="204">
        <v>20</v>
      </c>
      <c r="N19" s="207">
        <v>198</v>
      </c>
      <c r="O19" s="214">
        <v>282</v>
      </c>
      <c r="P19" s="19"/>
    </row>
    <row r="20" spans="1:16" s="30" customFormat="1" ht="21" customHeight="1">
      <c r="A20" s="41"/>
      <c r="B20" s="42"/>
      <c r="C20" s="742" t="s">
        <v>147</v>
      </c>
      <c r="D20" s="198"/>
      <c r="E20" s="199" t="s">
        <v>130</v>
      </c>
      <c r="F20" s="199" t="s">
        <v>131</v>
      </c>
      <c r="G20" s="199" t="s">
        <v>14</v>
      </c>
      <c r="H20" s="200" t="s">
        <v>132</v>
      </c>
      <c r="I20" s="201" t="s">
        <v>133</v>
      </c>
      <c r="J20" s="199" t="s">
        <v>134</v>
      </c>
      <c r="K20" s="199" t="s">
        <v>135</v>
      </c>
      <c r="L20" s="199" t="s">
        <v>136</v>
      </c>
      <c r="M20" s="199" t="s">
        <v>137</v>
      </c>
      <c r="N20" s="199" t="s">
        <v>14</v>
      </c>
      <c r="O20" s="215" t="s">
        <v>87</v>
      </c>
      <c r="P20" s="19"/>
    </row>
    <row r="21" spans="1:16" s="30" customFormat="1" ht="21" customHeight="1">
      <c r="A21" s="41"/>
      <c r="B21" s="42"/>
      <c r="C21" s="743"/>
      <c r="D21" s="203" t="s">
        <v>138</v>
      </c>
      <c r="E21" s="204">
        <v>20</v>
      </c>
      <c r="F21" s="204">
        <v>22</v>
      </c>
      <c r="G21" s="205">
        <v>42</v>
      </c>
      <c r="H21" s="216"/>
      <c r="I21" s="204">
        <v>39</v>
      </c>
      <c r="J21" s="204">
        <v>28</v>
      </c>
      <c r="K21" s="204">
        <v>28</v>
      </c>
      <c r="L21" s="204">
        <v>24</v>
      </c>
      <c r="M21" s="204">
        <v>11</v>
      </c>
      <c r="N21" s="207">
        <v>130</v>
      </c>
      <c r="O21" s="208">
        <v>172</v>
      </c>
      <c r="P21" s="19"/>
    </row>
    <row r="22" spans="1:16" s="30" customFormat="1" ht="21" customHeight="1">
      <c r="A22" s="19"/>
      <c r="B22" s="19"/>
      <c r="C22" s="743"/>
      <c r="D22" s="209" t="s">
        <v>139</v>
      </c>
      <c r="E22" s="210">
        <v>0</v>
      </c>
      <c r="F22" s="210">
        <v>2</v>
      </c>
      <c r="G22" s="207">
        <v>2</v>
      </c>
      <c r="H22" s="211"/>
      <c r="I22" s="210">
        <v>0</v>
      </c>
      <c r="J22" s="210">
        <v>0</v>
      </c>
      <c r="K22" s="210">
        <v>0</v>
      </c>
      <c r="L22" s="210">
        <v>2</v>
      </c>
      <c r="M22" s="210">
        <v>0</v>
      </c>
      <c r="N22" s="207">
        <v>2</v>
      </c>
      <c r="O22" s="208">
        <v>4</v>
      </c>
      <c r="P22" s="19"/>
    </row>
    <row r="23" spans="1:16" s="30" customFormat="1" ht="21" customHeight="1">
      <c r="A23" s="19"/>
      <c r="B23" s="19"/>
      <c r="C23" s="743"/>
      <c r="D23" s="212" t="s">
        <v>140</v>
      </c>
      <c r="E23" s="210">
        <v>1</v>
      </c>
      <c r="F23" s="210">
        <v>2</v>
      </c>
      <c r="G23" s="207">
        <v>3</v>
      </c>
      <c r="H23" s="211"/>
      <c r="I23" s="210">
        <v>1</v>
      </c>
      <c r="J23" s="210">
        <v>1</v>
      </c>
      <c r="K23" s="210">
        <v>0</v>
      </c>
      <c r="L23" s="210">
        <v>2</v>
      </c>
      <c r="M23" s="210">
        <v>1</v>
      </c>
      <c r="N23" s="207">
        <v>5</v>
      </c>
      <c r="O23" s="208">
        <v>8</v>
      </c>
      <c r="P23" s="19"/>
    </row>
    <row r="24" spans="1:16" s="57" customFormat="1" ht="21" customHeight="1">
      <c r="A24" s="19"/>
      <c r="B24" s="19"/>
      <c r="C24" s="743"/>
      <c r="D24" s="212" t="s">
        <v>141</v>
      </c>
      <c r="E24" s="210">
        <v>4</v>
      </c>
      <c r="F24" s="210">
        <v>3</v>
      </c>
      <c r="G24" s="207">
        <v>7</v>
      </c>
      <c r="H24" s="211"/>
      <c r="I24" s="210">
        <v>7</v>
      </c>
      <c r="J24" s="210">
        <v>1</v>
      </c>
      <c r="K24" s="210">
        <v>2</v>
      </c>
      <c r="L24" s="210">
        <v>1</v>
      </c>
      <c r="M24" s="210">
        <v>1</v>
      </c>
      <c r="N24" s="207">
        <v>12</v>
      </c>
      <c r="O24" s="208">
        <v>19</v>
      </c>
      <c r="P24" s="19"/>
    </row>
    <row r="25" spans="1:16" s="30" customFormat="1" ht="21" customHeight="1">
      <c r="A25" s="19"/>
      <c r="B25" s="19"/>
      <c r="C25" s="743"/>
      <c r="D25" s="212" t="s">
        <v>142</v>
      </c>
      <c r="E25" s="210">
        <v>3</v>
      </c>
      <c r="F25" s="210">
        <v>5</v>
      </c>
      <c r="G25" s="207">
        <v>8</v>
      </c>
      <c r="H25" s="211"/>
      <c r="I25" s="210">
        <v>10</v>
      </c>
      <c r="J25" s="210">
        <v>6</v>
      </c>
      <c r="K25" s="210">
        <v>4</v>
      </c>
      <c r="L25" s="210">
        <v>4</v>
      </c>
      <c r="M25" s="210">
        <v>2</v>
      </c>
      <c r="N25" s="207">
        <v>26</v>
      </c>
      <c r="O25" s="208">
        <v>34</v>
      </c>
      <c r="P25" s="19"/>
    </row>
    <row r="26" spans="1:16" s="30" customFormat="1" ht="21" customHeight="1">
      <c r="A26" s="19"/>
      <c r="B26" s="19"/>
      <c r="C26" s="743"/>
      <c r="D26" s="212" t="s">
        <v>143</v>
      </c>
      <c r="E26" s="210">
        <v>8</v>
      </c>
      <c r="F26" s="210">
        <v>2</v>
      </c>
      <c r="G26" s="207">
        <v>10</v>
      </c>
      <c r="H26" s="211"/>
      <c r="I26" s="210">
        <v>8</v>
      </c>
      <c r="J26" s="210">
        <v>5</v>
      </c>
      <c r="K26" s="210">
        <v>9</v>
      </c>
      <c r="L26" s="210">
        <v>4</v>
      </c>
      <c r="M26" s="210">
        <v>1</v>
      </c>
      <c r="N26" s="207">
        <v>27</v>
      </c>
      <c r="O26" s="208">
        <v>37</v>
      </c>
      <c r="P26" s="19"/>
    </row>
    <row r="27" spans="1:16" s="30" customFormat="1" ht="21" customHeight="1">
      <c r="A27" s="19"/>
      <c r="B27" s="19"/>
      <c r="C27" s="743"/>
      <c r="D27" s="212" t="s">
        <v>144</v>
      </c>
      <c r="E27" s="210">
        <v>4</v>
      </c>
      <c r="F27" s="210">
        <v>8</v>
      </c>
      <c r="G27" s="207">
        <v>12</v>
      </c>
      <c r="H27" s="211"/>
      <c r="I27" s="210">
        <v>13</v>
      </c>
      <c r="J27" s="210">
        <v>15</v>
      </c>
      <c r="K27" s="210">
        <v>13</v>
      </c>
      <c r="L27" s="210">
        <v>11</v>
      </c>
      <c r="M27" s="210">
        <v>6</v>
      </c>
      <c r="N27" s="207">
        <v>58</v>
      </c>
      <c r="O27" s="208">
        <v>70</v>
      </c>
      <c r="P27" s="19"/>
    </row>
    <row r="28" spans="1:16" s="30" customFormat="1" ht="21" customHeight="1">
      <c r="A28" s="19"/>
      <c r="B28" s="19"/>
      <c r="C28" s="743"/>
      <c r="D28" s="203" t="s">
        <v>145</v>
      </c>
      <c r="E28" s="210">
        <v>0</v>
      </c>
      <c r="F28" s="210">
        <v>0</v>
      </c>
      <c r="G28" s="207">
        <v>0</v>
      </c>
      <c r="H28" s="211"/>
      <c r="I28" s="210">
        <v>0</v>
      </c>
      <c r="J28" s="210">
        <v>0</v>
      </c>
      <c r="K28" s="210">
        <v>0</v>
      </c>
      <c r="L28" s="210">
        <v>0</v>
      </c>
      <c r="M28" s="210">
        <v>0</v>
      </c>
      <c r="N28" s="207">
        <v>0</v>
      </c>
      <c r="O28" s="208">
        <v>0</v>
      </c>
      <c r="P28" s="19"/>
    </row>
    <row r="29" spans="1:16" s="30" customFormat="1" ht="21" customHeight="1">
      <c r="A29" s="41"/>
      <c r="B29" s="42"/>
      <c r="C29" s="744"/>
      <c r="D29" s="213" t="s">
        <v>146</v>
      </c>
      <c r="E29" s="204">
        <v>20</v>
      </c>
      <c r="F29" s="204">
        <v>22</v>
      </c>
      <c r="G29" s="207">
        <v>42</v>
      </c>
      <c r="H29" s="217"/>
      <c r="I29" s="204">
        <v>39</v>
      </c>
      <c r="J29" s="204">
        <v>28</v>
      </c>
      <c r="K29" s="204">
        <v>28</v>
      </c>
      <c r="L29" s="204">
        <v>24</v>
      </c>
      <c r="M29" s="204">
        <v>11</v>
      </c>
      <c r="N29" s="207">
        <v>130</v>
      </c>
      <c r="O29" s="214">
        <v>172</v>
      </c>
      <c r="P29" s="19"/>
    </row>
    <row r="30" spans="1:16" s="30" customFormat="1" ht="21" customHeight="1">
      <c r="A30" s="41"/>
      <c r="B30" s="42"/>
      <c r="C30" s="742" t="s">
        <v>14</v>
      </c>
      <c r="D30" s="198"/>
      <c r="E30" s="199" t="s">
        <v>130</v>
      </c>
      <c r="F30" s="199" t="s">
        <v>131</v>
      </c>
      <c r="G30" s="199" t="s">
        <v>14</v>
      </c>
      <c r="H30" s="200" t="s">
        <v>132</v>
      </c>
      <c r="I30" s="201" t="s">
        <v>133</v>
      </c>
      <c r="J30" s="199" t="s">
        <v>134</v>
      </c>
      <c r="K30" s="199" t="s">
        <v>135</v>
      </c>
      <c r="L30" s="199" t="s">
        <v>136</v>
      </c>
      <c r="M30" s="199" t="s">
        <v>137</v>
      </c>
      <c r="N30" s="199" t="s">
        <v>14</v>
      </c>
      <c r="O30" s="215" t="s">
        <v>87</v>
      </c>
      <c r="P30" s="19"/>
    </row>
    <row r="31" spans="1:16" s="30" customFormat="1" ht="21" customHeight="1">
      <c r="A31" s="19"/>
      <c r="B31" s="19"/>
      <c r="C31" s="743"/>
      <c r="D31" s="203" t="s">
        <v>138</v>
      </c>
      <c r="E31" s="204">
        <v>47</v>
      </c>
      <c r="F31" s="204">
        <v>79</v>
      </c>
      <c r="G31" s="205">
        <v>126</v>
      </c>
      <c r="H31" s="226"/>
      <c r="I31" s="204">
        <v>92</v>
      </c>
      <c r="J31" s="204">
        <v>89</v>
      </c>
      <c r="K31" s="204">
        <v>67</v>
      </c>
      <c r="L31" s="204">
        <v>49</v>
      </c>
      <c r="M31" s="204">
        <v>31</v>
      </c>
      <c r="N31" s="207">
        <v>328</v>
      </c>
      <c r="O31" s="208">
        <v>454</v>
      </c>
      <c r="P31" s="19"/>
    </row>
    <row r="32" spans="1:16" s="30" customFormat="1" ht="21" customHeight="1">
      <c r="A32" s="41"/>
      <c r="B32" s="42"/>
      <c r="C32" s="743"/>
      <c r="D32" s="209" t="s">
        <v>139</v>
      </c>
      <c r="E32" s="204">
        <v>1</v>
      </c>
      <c r="F32" s="204">
        <v>5</v>
      </c>
      <c r="G32" s="205">
        <v>6</v>
      </c>
      <c r="H32" s="226"/>
      <c r="I32" s="204">
        <v>0</v>
      </c>
      <c r="J32" s="204">
        <v>5</v>
      </c>
      <c r="K32" s="204">
        <v>0</v>
      </c>
      <c r="L32" s="204">
        <v>3</v>
      </c>
      <c r="M32" s="204">
        <v>0</v>
      </c>
      <c r="N32" s="207">
        <v>8</v>
      </c>
      <c r="O32" s="208">
        <v>14</v>
      </c>
      <c r="P32" s="19"/>
    </row>
    <row r="33" spans="1:16" s="30" customFormat="1" ht="21" customHeight="1">
      <c r="A33" s="41"/>
      <c r="B33" s="42"/>
      <c r="C33" s="743"/>
      <c r="D33" s="212" t="s">
        <v>140</v>
      </c>
      <c r="E33" s="204">
        <v>5</v>
      </c>
      <c r="F33" s="204">
        <v>10</v>
      </c>
      <c r="G33" s="205">
        <v>15</v>
      </c>
      <c r="H33" s="226"/>
      <c r="I33" s="204">
        <v>3</v>
      </c>
      <c r="J33" s="204">
        <v>9</v>
      </c>
      <c r="K33" s="204">
        <v>1</v>
      </c>
      <c r="L33" s="204">
        <v>5</v>
      </c>
      <c r="M33" s="204">
        <v>1</v>
      </c>
      <c r="N33" s="207">
        <v>19</v>
      </c>
      <c r="O33" s="208">
        <v>34</v>
      </c>
      <c r="P33" s="19"/>
    </row>
    <row r="34" spans="1:16" s="30" customFormat="1" ht="21" customHeight="1">
      <c r="A34" s="19"/>
      <c r="B34" s="19"/>
      <c r="C34" s="743"/>
      <c r="D34" s="212" t="s">
        <v>141</v>
      </c>
      <c r="E34" s="204">
        <v>6</v>
      </c>
      <c r="F34" s="204">
        <v>14</v>
      </c>
      <c r="G34" s="205">
        <v>20</v>
      </c>
      <c r="H34" s="226"/>
      <c r="I34" s="204">
        <v>15</v>
      </c>
      <c r="J34" s="204">
        <v>9</v>
      </c>
      <c r="K34" s="204">
        <v>9</v>
      </c>
      <c r="L34" s="204">
        <v>4</v>
      </c>
      <c r="M34" s="204">
        <v>11</v>
      </c>
      <c r="N34" s="207">
        <v>48</v>
      </c>
      <c r="O34" s="208">
        <v>68</v>
      </c>
      <c r="P34" s="19"/>
    </row>
    <row r="35" spans="1:16" s="30" customFormat="1" ht="21" customHeight="1">
      <c r="A35" s="41"/>
      <c r="B35" s="42"/>
      <c r="C35" s="743"/>
      <c r="D35" s="212" t="s">
        <v>142</v>
      </c>
      <c r="E35" s="204">
        <v>8</v>
      </c>
      <c r="F35" s="204">
        <v>16</v>
      </c>
      <c r="G35" s="205">
        <v>24</v>
      </c>
      <c r="H35" s="226"/>
      <c r="I35" s="204">
        <v>19</v>
      </c>
      <c r="J35" s="204">
        <v>14</v>
      </c>
      <c r="K35" s="204">
        <v>13</v>
      </c>
      <c r="L35" s="204">
        <v>10</v>
      </c>
      <c r="M35" s="204">
        <v>6</v>
      </c>
      <c r="N35" s="207">
        <v>62</v>
      </c>
      <c r="O35" s="208">
        <v>86</v>
      </c>
      <c r="P35" s="19"/>
    </row>
    <row r="36" spans="1:16" s="30" customFormat="1" ht="21" customHeight="1">
      <c r="A36" s="41"/>
      <c r="B36" s="42"/>
      <c r="C36" s="743"/>
      <c r="D36" s="212" t="s">
        <v>143</v>
      </c>
      <c r="E36" s="204">
        <v>16</v>
      </c>
      <c r="F36" s="204">
        <v>15</v>
      </c>
      <c r="G36" s="205">
        <v>31</v>
      </c>
      <c r="H36" s="226"/>
      <c r="I36" s="204">
        <v>19</v>
      </c>
      <c r="J36" s="204">
        <v>21</v>
      </c>
      <c r="K36" s="204">
        <v>19</v>
      </c>
      <c r="L36" s="204">
        <v>10</v>
      </c>
      <c r="M36" s="204">
        <v>4</v>
      </c>
      <c r="N36" s="207">
        <v>73</v>
      </c>
      <c r="O36" s="208">
        <v>104</v>
      </c>
      <c r="P36" s="19"/>
    </row>
    <row r="37" spans="1:16" s="30" customFormat="1" ht="21" customHeight="1">
      <c r="A37" s="41"/>
      <c r="B37" s="42"/>
      <c r="C37" s="743"/>
      <c r="D37" s="212" t="s">
        <v>144</v>
      </c>
      <c r="E37" s="204">
        <v>11</v>
      </c>
      <c r="F37" s="204">
        <v>19</v>
      </c>
      <c r="G37" s="205">
        <v>30</v>
      </c>
      <c r="H37" s="226"/>
      <c r="I37" s="204">
        <v>36</v>
      </c>
      <c r="J37" s="204">
        <v>31</v>
      </c>
      <c r="K37" s="204">
        <v>25</v>
      </c>
      <c r="L37" s="204">
        <v>17</v>
      </c>
      <c r="M37" s="204">
        <v>9</v>
      </c>
      <c r="N37" s="207">
        <v>118</v>
      </c>
      <c r="O37" s="208">
        <v>148</v>
      </c>
      <c r="P37" s="19"/>
    </row>
    <row r="38" spans="1:16" s="30" customFormat="1" ht="21" customHeight="1">
      <c r="A38" s="41"/>
      <c r="B38" s="42"/>
      <c r="C38" s="743"/>
      <c r="D38" s="203" t="s">
        <v>145</v>
      </c>
      <c r="E38" s="204">
        <v>0</v>
      </c>
      <c r="F38" s="204">
        <v>0</v>
      </c>
      <c r="G38" s="205">
        <v>0</v>
      </c>
      <c r="H38" s="226"/>
      <c r="I38" s="204">
        <v>0</v>
      </c>
      <c r="J38" s="204">
        <v>0</v>
      </c>
      <c r="K38" s="204">
        <v>0</v>
      </c>
      <c r="L38" s="204">
        <v>0</v>
      </c>
      <c r="M38" s="204">
        <v>0</v>
      </c>
      <c r="N38" s="207">
        <v>0</v>
      </c>
      <c r="O38" s="208">
        <v>0</v>
      </c>
      <c r="P38" s="19"/>
    </row>
    <row r="39" spans="1:16" s="30" customFormat="1" ht="21" customHeight="1">
      <c r="A39" s="41"/>
      <c r="B39" s="42"/>
      <c r="C39" s="744"/>
      <c r="D39" s="213" t="s">
        <v>146</v>
      </c>
      <c r="E39" s="219">
        <v>47</v>
      </c>
      <c r="F39" s="219">
        <v>79</v>
      </c>
      <c r="G39" s="220">
        <v>126</v>
      </c>
      <c r="H39" s="227"/>
      <c r="I39" s="219">
        <v>92</v>
      </c>
      <c r="J39" s="219">
        <v>89</v>
      </c>
      <c r="K39" s="219">
        <v>67</v>
      </c>
      <c r="L39" s="219">
        <v>49</v>
      </c>
      <c r="M39" s="219">
        <v>31</v>
      </c>
      <c r="N39" s="222">
        <v>328</v>
      </c>
      <c r="O39" s="214">
        <v>454</v>
      </c>
      <c r="P39" s="19"/>
    </row>
    <row r="40" spans="1:16" s="30" customFormat="1" ht="21" customHeight="1">
      <c r="A40" s="41"/>
      <c r="B40" s="42"/>
      <c r="C40" s="225" t="s">
        <v>152</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3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ColWidth="10" defaultRowHeight="12" customHeight="1"/>
  <cols>
    <col min="1" max="1" width="3.125" style="79" customWidth="1"/>
    <col min="2" max="2" width="2.5" style="79" customWidth="1"/>
    <col min="3" max="3" width="23.125" style="79" customWidth="1"/>
    <col min="4" max="14" width="16" style="79" customWidth="1"/>
    <col min="15" max="15" width="4.5" style="79" customWidth="1"/>
  </cols>
  <sheetData>
    <row r="1" spans="1:15" s="68" customFormat="1" ht="21" customHeight="1">
      <c r="A1" s="228" t="s">
        <v>153</v>
      </c>
      <c r="B1" s="14"/>
      <c r="C1" s="14"/>
      <c r="D1" s="14"/>
      <c r="E1" s="14"/>
      <c r="F1" s="14"/>
      <c r="G1" s="14"/>
      <c r="H1" s="14"/>
      <c r="I1" s="14"/>
      <c r="J1" s="14"/>
      <c r="K1" s="14"/>
      <c r="L1" s="14"/>
      <c r="M1" s="14"/>
      <c r="N1" s="14"/>
      <c r="O1" s="136"/>
    </row>
    <row r="2" spans="1:15" s="68" customFormat="1" ht="21" customHeight="1">
      <c r="A2" s="14"/>
      <c r="B2" s="14"/>
      <c r="C2" s="14"/>
      <c r="D2" s="14"/>
      <c r="E2" s="14"/>
      <c r="F2" s="14"/>
      <c r="G2" s="14"/>
      <c r="H2" s="14"/>
      <c r="I2" s="14"/>
      <c r="J2" s="14"/>
      <c r="K2" s="14"/>
      <c r="L2" s="14"/>
      <c r="M2" s="14"/>
      <c r="N2" s="14"/>
      <c r="O2" s="136"/>
    </row>
    <row r="3" spans="1:15" s="68" customFormat="1" ht="21" customHeight="1">
      <c r="A3" s="745" t="s">
        <v>1</v>
      </c>
      <c r="B3" s="745"/>
      <c r="C3" s="745"/>
      <c r="D3" s="745"/>
      <c r="E3" s="745"/>
      <c r="F3" s="745"/>
      <c r="G3" s="745"/>
      <c r="H3" s="745"/>
      <c r="I3" s="745"/>
      <c r="J3" s="745"/>
      <c r="K3" s="745"/>
      <c r="L3" s="745"/>
      <c r="M3" s="745"/>
      <c r="N3" s="745"/>
      <c r="O3" s="745"/>
    </row>
    <row r="4" spans="1:15" s="68" customFormat="1" ht="21" customHeight="1">
      <c r="A4" s="746" t="s">
        <v>2</v>
      </c>
      <c r="B4" s="745"/>
      <c r="C4" s="745"/>
      <c r="D4" s="745"/>
      <c r="E4" s="745"/>
      <c r="F4" s="745"/>
      <c r="G4" s="745"/>
      <c r="H4" s="745"/>
      <c r="I4" s="745"/>
      <c r="J4" s="745"/>
      <c r="K4" s="745"/>
      <c r="L4" s="745"/>
      <c r="M4" s="745"/>
      <c r="N4" s="745"/>
      <c r="O4" s="745"/>
    </row>
    <row r="5" spans="1:15" s="68" customFormat="1" ht="21" customHeight="1">
      <c r="A5" s="14"/>
      <c r="B5" s="14"/>
      <c r="C5" s="14"/>
      <c r="D5" s="14"/>
      <c r="E5" s="14"/>
      <c r="F5" s="14"/>
      <c r="G5" s="14"/>
      <c r="H5" s="14"/>
      <c r="I5" s="14"/>
      <c r="J5" s="14"/>
      <c r="K5" s="14"/>
      <c r="L5" s="14"/>
      <c r="M5" s="229" t="s">
        <v>3</v>
      </c>
      <c r="N5" s="230" t="s">
        <v>4</v>
      </c>
    </row>
    <row r="6" spans="1:15" s="68" customFormat="1" ht="21" customHeight="1">
      <c r="A6" s="14"/>
      <c r="B6" s="14"/>
      <c r="C6" s="14"/>
      <c r="D6" s="14"/>
      <c r="E6" s="14"/>
      <c r="F6" s="14"/>
      <c r="G6" s="14"/>
      <c r="H6" s="14"/>
      <c r="I6" s="14"/>
      <c r="J6" s="14"/>
      <c r="K6" s="14"/>
      <c r="L6" s="14"/>
      <c r="M6" s="231" t="s">
        <v>5</v>
      </c>
      <c r="N6" s="232" t="s">
        <v>6</v>
      </c>
      <c r="O6" s="68" t="s">
        <v>7</v>
      </c>
    </row>
    <row r="7" spans="1:15" ht="21" customHeight="1">
      <c r="A7" s="69"/>
      <c r="B7" s="233" t="s">
        <v>89</v>
      </c>
      <c r="C7" s="69"/>
      <c r="D7" s="69"/>
      <c r="E7" s="69"/>
      <c r="F7" s="69"/>
      <c r="G7" s="69"/>
      <c r="H7" s="69"/>
      <c r="I7" s="69"/>
      <c r="J7" s="69"/>
      <c r="K7" s="69"/>
      <c r="L7" s="69"/>
      <c r="M7" s="69"/>
      <c r="N7" s="69"/>
      <c r="O7" s="69"/>
    </row>
    <row r="8" spans="1:15" ht="21" customHeight="1">
      <c r="A8" s="69"/>
      <c r="B8" s="233" t="s">
        <v>154</v>
      </c>
      <c r="C8" s="69"/>
      <c r="D8" s="69"/>
      <c r="E8" s="69"/>
      <c r="F8" s="69"/>
      <c r="G8" s="69"/>
      <c r="H8" s="69"/>
      <c r="I8" s="69"/>
      <c r="J8" s="69"/>
      <c r="K8" s="69"/>
      <c r="L8" s="69"/>
      <c r="M8" s="69"/>
      <c r="N8" s="69"/>
      <c r="O8" s="69"/>
    </row>
    <row r="9" spans="1:15" s="71" customFormat="1" ht="21" customHeight="1">
      <c r="A9" s="70"/>
      <c r="B9" s="70"/>
      <c r="C9" s="747"/>
      <c r="D9" s="749" t="s">
        <v>155</v>
      </c>
      <c r="E9" s="750"/>
      <c r="F9" s="750"/>
      <c r="G9" s="756" t="s">
        <v>156</v>
      </c>
      <c r="H9" s="750"/>
      <c r="I9" s="750"/>
      <c r="J9" s="750"/>
      <c r="K9" s="750"/>
      <c r="L9" s="750"/>
      <c r="M9" s="750"/>
      <c r="N9" s="753" t="s">
        <v>87</v>
      </c>
      <c r="O9" s="70"/>
    </row>
    <row r="10" spans="1:15" s="71" customFormat="1" ht="21" customHeight="1">
      <c r="A10" s="70"/>
      <c r="B10" s="70"/>
      <c r="C10" s="755"/>
      <c r="D10" s="234" t="s">
        <v>130</v>
      </c>
      <c r="E10" s="234" t="s">
        <v>131</v>
      </c>
      <c r="F10" s="234" t="s">
        <v>14</v>
      </c>
      <c r="G10" s="235" t="s">
        <v>132</v>
      </c>
      <c r="H10" s="236" t="s">
        <v>133</v>
      </c>
      <c r="I10" s="234" t="s">
        <v>134</v>
      </c>
      <c r="J10" s="234" t="s">
        <v>135</v>
      </c>
      <c r="K10" s="234" t="s">
        <v>136</v>
      </c>
      <c r="L10" s="234" t="s">
        <v>137</v>
      </c>
      <c r="M10" s="234" t="s">
        <v>14</v>
      </c>
      <c r="N10" s="757"/>
      <c r="O10" s="72"/>
    </row>
    <row r="11" spans="1:15" s="71" customFormat="1" ht="21" customHeight="1">
      <c r="A11" s="73"/>
      <c r="B11" s="74"/>
      <c r="C11" s="237" t="s">
        <v>120</v>
      </c>
      <c r="D11" s="238">
        <v>6366</v>
      </c>
      <c r="E11" s="238">
        <v>14080</v>
      </c>
      <c r="F11" s="239">
        <v>20446</v>
      </c>
      <c r="G11" s="240"/>
      <c r="H11" s="238">
        <v>22223</v>
      </c>
      <c r="I11" s="238">
        <v>19617</v>
      </c>
      <c r="J11" s="238">
        <v>10966</v>
      </c>
      <c r="K11" s="238">
        <v>9642</v>
      </c>
      <c r="L11" s="238">
        <v>5476</v>
      </c>
      <c r="M11" s="239">
        <v>67924</v>
      </c>
      <c r="N11" s="241">
        <v>88370</v>
      </c>
      <c r="O11" s="72"/>
    </row>
    <row r="12" spans="1:15" s="71" customFormat="1" ht="21" customHeight="1">
      <c r="A12" s="73"/>
      <c r="B12" s="74"/>
      <c r="C12" s="237" t="s">
        <v>121</v>
      </c>
      <c r="D12" s="238">
        <v>124</v>
      </c>
      <c r="E12" s="238">
        <v>435</v>
      </c>
      <c r="F12" s="239">
        <v>559</v>
      </c>
      <c r="G12" s="240"/>
      <c r="H12" s="238">
        <v>228</v>
      </c>
      <c r="I12" s="238">
        <v>492</v>
      </c>
      <c r="J12" s="238">
        <v>249</v>
      </c>
      <c r="K12" s="238">
        <v>278</v>
      </c>
      <c r="L12" s="238">
        <v>253</v>
      </c>
      <c r="M12" s="239">
        <v>1500</v>
      </c>
      <c r="N12" s="242">
        <v>2059</v>
      </c>
      <c r="O12" s="72"/>
    </row>
    <row r="13" spans="1:15" s="71" customFormat="1" ht="21" customHeight="1">
      <c r="A13" s="73"/>
      <c r="B13" s="74"/>
      <c r="C13" s="243" t="s">
        <v>146</v>
      </c>
      <c r="D13" s="244">
        <v>6490</v>
      </c>
      <c r="E13" s="244">
        <v>14515</v>
      </c>
      <c r="F13" s="245">
        <v>21005</v>
      </c>
      <c r="G13" s="246"/>
      <c r="H13" s="247">
        <v>22451</v>
      </c>
      <c r="I13" s="247">
        <v>20109</v>
      </c>
      <c r="J13" s="247">
        <v>11215</v>
      </c>
      <c r="K13" s="247">
        <v>9920</v>
      </c>
      <c r="L13" s="247">
        <v>5729</v>
      </c>
      <c r="M13" s="245">
        <v>69424</v>
      </c>
      <c r="N13" s="248">
        <v>90429</v>
      </c>
      <c r="O13" s="72"/>
    </row>
    <row r="14" spans="1:15" s="71" customFormat="1" ht="12" customHeight="1">
      <c r="A14" s="70"/>
      <c r="B14" s="70"/>
      <c r="C14" s="70"/>
      <c r="D14" s="70"/>
      <c r="E14" s="70"/>
      <c r="F14" s="70"/>
      <c r="G14" s="70"/>
      <c r="H14" s="70"/>
      <c r="I14" s="70"/>
      <c r="J14" s="70"/>
      <c r="K14" s="70"/>
      <c r="L14" s="70"/>
      <c r="M14" s="70"/>
      <c r="N14" s="70"/>
      <c r="O14" s="70"/>
    </row>
    <row r="15" spans="1:15" s="77" customFormat="1" ht="21" customHeight="1">
      <c r="A15" s="75"/>
      <c r="B15" s="249" t="s">
        <v>157</v>
      </c>
      <c r="C15" s="76"/>
      <c r="D15" s="75"/>
      <c r="E15" s="75"/>
      <c r="F15" s="75"/>
      <c r="G15" s="75"/>
      <c r="H15" s="75"/>
      <c r="I15" s="75"/>
      <c r="J15" s="75"/>
      <c r="K15" s="75"/>
      <c r="L15" s="75"/>
      <c r="M15" s="75"/>
      <c r="N15" s="75"/>
      <c r="O15" s="75"/>
    </row>
    <row r="16" spans="1:15" s="71" customFormat="1" ht="21" customHeight="1">
      <c r="A16" s="70"/>
      <c r="B16" s="70"/>
      <c r="C16" s="747"/>
      <c r="D16" s="749" t="s">
        <v>155</v>
      </c>
      <c r="E16" s="750"/>
      <c r="F16" s="750"/>
      <c r="G16" s="756" t="s">
        <v>156</v>
      </c>
      <c r="H16" s="758"/>
      <c r="I16" s="750"/>
      <c r="J16" s="750"/>
      <c r="K16" s="750"/>
      <c r="L16" s="750"/>
      <c r="M16" s="752"/>
      <c r="N16" s="753" t="s">
        <v>87</v>
      </c>
      <c r="O16" s="70"/>
    </row>
    <row r="17" spans="1:15" s="71" customFormat="1" ht="21" customHeight="1">
      <c r="A17" s="70"/>
      <c r="B17" s="70"/>
      <c r="C17" s="755"/>
      <c r="D17" s="234" t="s">
        <v>130</v>
      </c>
      <c r="E17" s="234" t="s">
        <v>131</v>
      </c>
      <c r="F17" s="234" t="s">
        <v>14</v>
      </c>
      <c r="G17" s="235" t="s">
        <v>132</v>
      </c>
      <c r="H17" s="236" t="s">
        <v>133</v>
      </c>
      <c r="I17" s="234" t="s">
        <v>134</v>
      </c>
      <c r="J17" s="234" t="s">
        <v>135</v>
      </c>
      <c r="K17" s="234" t="s">
        <v>136</v>
      </c>
      <c r="L17" s="234" t="s">
        <v>137</v>
      </c>
      <c r="M17" s="250" t="s">
        <v>14</v>
      </c>
      <c r="N17" s="757"/>
      <c r="O17" s="72"/>
    </row>
    <row r="18" spans="1:15" s="71" customFormat="1" ht="21" customHeight="1">
      <c r="A18" s="73"/>
      <c r="B18" s="74"/>
      <c r="C18" s="237" t="s">
        <v>120</v>
      </c>
      <c r="D18" s="238">
        <v>118</v>
      </c>
      <c r="E18" s="238">
        <v>272</v>
      </c>
      <c r="F18" s="239">
        <v>390</v>
      </c>
      <c r="G18" s="240"/>
      <c r="H18" s="238">
        <v>6266</v>
      </c>
      <c r="I18" s="238">
        <v>5273</v>
      </c>
      <c r="J18" s="238">
        <v>3701</v>
      </c>
      <c r="K18" s="238">
        <v>3834</v>
      </c>
      <c r="L18" s="238">
        <v>2700</v>
      </c>
      <c r="M18" s="239">
        <v>21774</v>
      </c>
      <c r="N18" s="241">
        <v>22164</v>
      </c>
      <c r="O18" s="72"/>
    </row>
    <row r="19" spans="1:15" s="71" customFormat="1" ht="21" customHeight="1">
      <c r="A19" s="73"/>
      <c r="B19" s="74"/>
      <c r="C19" s="237" t="s">
        <v>121</v>
      </c>
      <c r="D19" s="238">
        <v>0</v>
      </c>
      <c r="E19" s="238">
        <v>2</v>
      </c>
      <c r="F19" s="239">
        <v>2</v>
      </c>
      <c r="G19" s="240"/>
      <c r="H19" s="238">
        <v>47</v>
      </c>
      <c r="I19" s="238">
        <v>61</v>
      </c>
      <c r="J19" s="238">
        <v>62</v>
      </c>
      <c r="K19" s="238">
        <v>86</v>
      </c>
      <c r="L19" s="238">
        <v>50</v>
      </c>
      <c r="M19" s="239">
        <v>306</v>
      </c>
      <c r="N19" s="241">
        <v>308</v>
      </c>
      <c r="O19" s="72"/>
    </row>
    <row r="20" spans="1:15" s="71" customFormat="1" ht="21" customHeight="1">
      <c r="A20" s="70"/>
      <c r="B20" s="70"/>
      <c r="C20" s="243" t="s">
        <v>146</v>
      </c>
      <c r="D20" s="244">
        <v>118</v>
      </c>
      <c r="E20" s="244">
        <v>274</v>
      </c>
      <c r="F20" s="244">
        <v>392</v>
      </c>
      <c r="G20" s="246"/>
      <c r="H20" s="244">
        <v>6313</v>
      </c>
      <c r="I20" s="244">
        <v>5334</v>
      </c>
      <c r="J20" s="244">
        <v>3763</v>
      </c>
      <c r="K20" s="244">
        <v>3920</v>
      </c>
      <c r="L20" s="244">
        <v>2750</v>
      </c>
      <c r="M20" s="244">
        <v>22080</v>
      </c>
      <c r="N20" s="251">
        <v>22472</v>
      </c>
      <c r="O20" s="72"/>
    </row>
    <row r="21" spans="1:15" s="71" customFormat="1" ht="12" customHeight="1">
      <c r="A21" s="70"/>
      <c r="B21" s="70"/>
      <c r="C21" s="70"/>
      <c r="D21" s="70"/>
      <c r="E21" s="70"/>
      <c r="F21" s="70"/>
      <c r="G21" s="70"/>
      <c r="H21" s="70"/>
      <c r="I21" s="70"/>
      <c r="J21" s="70"/>
      <c r="K21" s="70"/>
      <c r="L21" s="70"/>
      <c r="M21" s="70"/>
      <c r="N21" s="70"/>
      <c r="O21" s="70"/>
    </row>
    <row r="22" spans="1:15" s="77" customFormat="1" ht="21" customHeight="1">
      <c r="A22" s="75"/>
      <c r="B22" s="249" t="s">
        <v>158</v>
      </c>
      <c r="C22" s="75"/>
      <c r="D22" s="75"/>
      <c r="E22" s="75"/>
      <c r="F22" s="75"/>
      <c r="G22" s="75"/>
      <c r="H22" s="75"/>
      <c r="I22" s="75"/>
      <c r="J22" s="75"/>
      <c r="K22" s="75"/>
      <c r="L22" s="75"/>
      <c r="M22" s="75"/>
      <c r="N22" s="75"/>
      <c r="O22" s="75"/>
    </row>
    <row r="23" spans="1:15" s="71" customFormat="1" ht="21" customHeight="1">
      <c r="A23" s="70"/>
      <c r="B23" s="70"/>
      <c r="C23" s="747"/>
      <c r="D23" s="749" t="s">
        <v>155</v>
      </c>
      <c r="E23" s="750"/>
      <c r="F23" s="750"/>
      <c r="G23" s="751" t="s">
        <v>156</v>
      </c>
      <c r="H23" s="750"/>
      <c r="I23" s="750"/>
      <c r="J23" s="750"/>
      <c r="K23" s="750"/>
      <c r="L23" s="752"/>
      <c r="M23" s="753" t="s">
        <v>87</v>
      </c>
      <c r="N23" s="70"/>
      <c r="O23" s="70"/>
    </row>
    <row r="24" spans="1:15" s="71" customFormat="1" ht="21" customHeight="1">
      <c r="A24" s="70"/>
      <c r="B24" s="70"/>
      <c r="C24" s="748"/>
      <c r="D24" s="252" t="s">
        <v>130</v>
      </c>
      <c r="E24" s="252" t="s">
        <v>131</v>
      </c>
      <c r="F24" s="252" t="s">
        <v>14</v>
      </c>
      <c r="G24" s="253" t="s">
        <v>133</v>
      </c>
      <c r="H24" s="252" t="s">
        <v>134</v>
      </c>
      <c r="I24" s="252" t="s">
        <v>135</v>
      </c>
      <c r="J24" s="252" t="s">
        <v>136</v>
      </c>
      <c r="K24" s="252" t="s">
        <v>137</v>
      </c>
      <c r="L24" s="254" t="s">
        <v>14</v>
      </c>
      <c r="M24" s="754"/>
      <c r="N24" s="70"/>
      <c r="O24" s="70"/>
    </row>
    <row r="25" spans="1:15" s="71" customFormat="1" ht="21" customHeight="1">
      <c r="A25" s="70"/>
      <c r="B25" s="70"/>
      <c r="C25" s="255" t="s">
        <v>91</v>
      </c>
      <c r="D25" s="256">
        <v>0</v>
      </c>
      <c r="E25" s="256">
        <v>0</v>
      </c>
      <c r="F25" s="256">
        <v>0</v>
      </c>
      <c r="G25" s="257">
        <v>71</v>
      </c>
      <c r="H25" s="258">
        <v>353</v>
      </c>
      <c r="I25" s="258">
        <v>2397</v>
      </c>
      <c r="J25" s="258">
        <v>3905</v>
      </c>
      <c r="K25" s="258">
        <v>3146</v>
      </c>
      <c r="L25" s="259">
        <v>9872</v>
      </c>
      <c r="M25" s="260">
        <v>9872</v>
      </c>
      <c r="N25" s="70"/>
      <c r="O25" s="70"/>
    </row>
    <row r="26" spans="1:15" s="71" customFormat="1" ht="21" customHeight="1">
      <c r="A26" s="73"/>
      <c r="B26" s="74"/>
      <c r="C26" s="261" t="s">
        <v>120</v>
      </c>
      <c r="D26" s="262">
        <v>0</v>
      </c>
      <c r="E26" s="262">
        <v>0</v>
      </c>
      <c r="F26" s="239">
        <v>0</v>
      </c>
      <c r="G26" s="263">
        <v>59</v>
      </c>
      <c r="H26" s="262">
        <v>353</v>
      </c>
      <c r="I26" s="262">
        <v>2397</v>
      </c>
      <c r="J26" s="262">
        <v>3865</v>
      </c>
      <c r="K26" s="262">
        <v>3108</v>
      </c>
      <c r="L26" s="239">
        <v>9782</v>
      </c>
      <c r="M26" s="242">
        <v>9782</v>
      </c>
      <c r="N26" s="70"/>
      <c r="O26" s="78"/>
    </row>
    <row r="27" spans="1:15" s="71" customFormat="1" ht="21" customHeight="1">
      <c r="A27" s="73"/>
      <c r="B27" s="74"/>
      <c r="C27" s="261" t="s">
        <v>121</v>
      </c>
      <c r="D27" s="264">
        <v>0</v>
      </c>
      <c r="E27" s="264">
        <v>0</v>
      </c>
      <c r="F27" s="239">
        <v>0</v>
      </c>
      <c r="G27" s="265">
        <v>12</v>
      </c>
      <c r="H27" s="264">
        <v>0</v>
      </c>
      <c r="I27" s="264">
        <v>0</v>
      </c>
      <c r="J27" s="264">
        <v>40</v>
      </c>
      <c r="K27" s="264">
        <v>38</v>
      </c>
      <c r="L27" s="239">
        <v>90</v>
      </c>
      <c r="M27" s="248">
        <v>90</v>
      </c>
      <c r="N27" s="70"/>
      <c r="O27" s="70"/>
    </row>
    <row r="28" spans="1:15" s="71" customFormat="1" ht="21" customHeight="1">
      <c r="A28" s="70"/>
      <c r="B28" s="70"/>
      <c r="C28" s="255" t="s">
        <v>92</v>
      </c>
      <c r="D28" s="258">
        <v>0</v>
      </c>
      <c r="E28" s="258">
        <v>0</v>
      </c>
      <c r="F28" s="258">
        <v>0</v>
      </c>
      <c r="G28" s="257">
        <v>959</v>
      </c>
      <c r="H28" s="258">
        <v>1387</v>
      </c>
      <c r="I28" s="258">
        <v>1683</v>
      </c>
      <c r="J28" s="258">
        <v>1991</v>
      </c>
      <c r="K28" s="258">
        <v>1028</v>
      </c>
      <c r="L28" s="258">
        <v>7048</v>
      </c>
      <c r="M28" s="241">
        <v>7048</v>
      </c>
      <c r="N28" s="70"/>
      <c r="O28" s="70"/>
    </row>
    <row r="29" spans="1:15" s="71" customFormat="1" ht="21" customHeight="1">
      <c r="A29" s="73"/>
      <c r="B29" s="74"/>
      <c r="C29" s="261" t="s">
        <v>120</v>
      </c>
      <c r="D29" s="238">
        <v>0</v>
      </c>
      <c r="E29" s="238">
        <v>0</v>
      </c>
      <c r="F29" s="239">
        <v>0</v>
      </c>
      <c r="G29" s="266">
        <v>959</v>
      </c>
      <c r="H29" s="238">
        <v>1373</v>
      </c>
      <c r="I29" s="238">
        <v>1635</v>
      </c>
      <c r="J29" s="238">
        <v>1978</v>
      </c>
      <c r="K29" s="238">
        <v>1021</v>
      </c>
      <c r="L29" s="239">
        <v>6966</v>
      </c>
      <c r="M29" s="241">
        <v>6966</v>
      </c>
      <c r="N29" s="70"/>
      <c r="O29" s="70"/>
    </row>
    <row r="30" spans="1:15" s="71" customFormat="1" ht="21" customHeight="1">
      <c r="A30" s="73"/>
      <c r="B30" s="74"/>
      <c r="C30" s="261" t="s">
        <v>121</v>
      </c>
      <c r="D30" s="267">
        <v>0</v>
      </c>
      <c r="E30" s="267">
        <v>0</v>
      </c>
      <c r="F30" s="244">
        <v>0</v>
      </c>
      <c r="G30" s="268">
        <v>0</v>
      </c>
      <c r="H30" s="267">
        <v>14</v>
      </c>
      <c r="I30" s="267">
        <v>48</v>
      </c>
      <c r="J30" s="267">
        <v>13</v>
      </c>
      <c r="K30" s="267">
        <v>7</v>
      </c>
      <c r="L30" s="244">
        <v>82</v>
      </c>
      <c r="M30" s="251">
        <v>82</v>
      </c>
      <c r="N30" s="70"/>
      <c r="O30" s="70"/>
    </row>
    <row r="31" spans="1:15" s="71" customFormat="1" ht="21" customHeight="1">
      <c r="A31" s="70"/>
      <c r="B31" s="70"/>
      <c r="C31" s="255" t="s">
        <v>159</v>
      </c>
      <c r="D31" s="258">
        <v>0</v>
      </c>
      <c r="E31" s="258">
        <v>0</v>
      </c>
      <c r="F31" s="258">
        <v>0</v>
      </c>
      <c r="G31" s="257">
        <v>1</v>
      </c>
      <c r="H31" s="258">
        <v>0</v>
      </c>
      <c r="I31" s="258">
        <v>0</v>
      </c>
      <c r="J31" s="258">
        <v>0</v>
      </c>
      <c r="K31" s="258">
        <v>0</v>
      </c>
      <c r="L31" s="258">
        <v>1</v>
      </c>
      <c r="M31" s="269">
        <v>1</v>
      </c>
      <c r="N31" s="70"/>
      <c r="O31" s="70"/>
    </row>
    <row r="32" spans="1:15" s="71" customFormat="1" ht="21" customHeight="1">
      <c r="A32" s="73"/>
      <c r="B32" s="74"/>
      <c r="C32" s="261" t="s">
        <v>120</v>
      </c>
      <c r="D32" s="238">
        <v>0</v>
      </c>
      <c r="E32" s="238">
        <v>0</v>
      </c>
      <c r="F32" s="239">
        <v>0</v>
      </c>
      <c r="G32" s="266">
        <v>1</v>
      </c>
      <c r="H32" s="238">
        <v>0</v>
      </c>
      <c r="I32" s="238">
        <v>0</v>
      </c>
      <c r="J32" s="238">
        <v>0</v>
      </c>
      <c r="K32" s="238">
        <v>0</v>
      </c>
      <c r="L32" s="239">
        <v>1</v>
      </c>
      <c r="M32" s="241">
        <v>1</v>
      </c>
      <c r="N32" s="70"/>
      <c r="O32" s="70"/>
    </row>
    <row r="33" spans="1:15" s="71" customFormat="1" ht="21" customHeight="1">
      <c r="A33" s="73"/>
      <c r="B33" s="74"/>
      <c r="C33" s="270" t="s">
        <v>121</v>
      </c>
      <c r="D33" s="267">
        <v>0</v>
      </c>
      <c r="E33" s="267">
        <v>0</v>
      </c>
      <c r="F33" s="244">
        <v>0</v>
      </c>
      <c r="G33" s="268">
        <v>0</v>
      </c>
      <c r="H33" s="267">
        <v>0</v>
      </c>
      <c r="I33" s="267">
        <v>0</v>
      </c>
      <c r="J33" s="267">
        <v>0</v>
      </c>
      <c r="K33" s="267">
        <v>0</v>
      </c>
      <c r="L33" s="244">
        <v>0</v>
      </c>
      <c r="M33" s="251">
        <v>0</v>
      </c>
      <c r="N33" s="70"/>
      <c r="O33" s="70"/>
    </row>
    <row r="34" spans="1:15" s="71" customFormat="1" ht="21" customHeight="1">
      <c r="A34" s="73"/>
      <c r="B34" s="74"/>
      <c r="C34" s="255" t="s">
        <v>94</v>
      </c>
      <c r="D34" s="258">
        <v>0</v>
      </c>
      <c r="E34" s="258">
        <v>0</v>
      </c>
      <c r="F34" s="258">
        <v>0</v>
      </c>
      <c r="G34" s="257">
        <v>56</v>
      </c>
      <c r="H34" s="258">
        <v>160</v>
      </c>
      <c r="I34" s="258">
        <v>105</v>
      </c>
      <c r="J34" s="258">
        <v>341</v>
      </c>
      <c r="K34" s="258">
        <v>237</v>
      </c>
      <c r="L34" s="258">
        <v>899</v>
      </c>
      <c r="M34" s="269">
        <v>899</v>
      </c>
      <c r="N34" s="70"/>
      <c r="O34" s="70"/>
    </row>
    <row r="35" spans="1:15" s="71" customFormat="1" ht="21" customHeight="1">
      <c r="A35" s="73"/>
      <c r="B35" s="74"/>
      <c r="C35" s="261" t="s">
        <v>120</v>
      </c>
      <c r="D35" s="238">
        <v>0</v>
      </c>
      <c r="E35" s="238">
        <v>0</v>
      </c>
      <c r="F35" s="239">
        <v>0</v>
      </c>
      <c r="G35" s="266">
        <v>56</v>
      </c>
      <c r="H35" s="238">
        <v>160</v>
      </c>
      <c r="I35" s="238">
        <v>105</v>
      </c>
      <c r="J35" s="238">
        <v>337</v>
      </c>
      <c r="K35" s="238">
        <v>237</v>
      </c>
      <c r="L35" s="239">
        <v>895</v>
      </c>
      <c r="M35" s="241">
        <v>895</v>
      </c>
      <c r="N35" s="70"/>
      <c r="O35" s="70"/>
    </row>
    <row r="36" spans="1:15" s="71" customFormat="1" ht="21" customHeight="1">
      <c r="A36" s="73"/>
      <c r="B36" s="74"/>
      <c r="C36" s="270" t="s">
        <v>121</v>
      </c>
      <c r="D36" s="267">
        <v>0</v>
      </c>
      <c r="E36" s="267">
        <v>0</v>
      </c>
      <c r="F36" s="244">
        <v>0</v>
      </c>
      <c r="G36" s="268">
        <v>0</v>
      </c>
      <c r="H36" s="267">
        <v>0</v>
      </c>
      <c r="I36" s="267">
        <v>0</v>
      </c>
      <c r="J36" s="267">
        <v>4</v>
      </c>
      <c r="K36" s="267">
        <v>0</v>
      </c>
      <c r="L36" s="244">
        <v>4</v>
      </c>
      <c r="M36" s="251">
        <v>4</v>
      </c>
      <c r="N36" s="70"/>
      <c r="O36" s="70"/>
    </row>
    <row r="37" spans="1:15" s="71" customFormat="1" ht="21" customHeight="1">
      <c r="A37" s="70"/>
      <c r="B37" s="70"/>
      <c r="C37" s="243" t="s">
        <v>146</v>
      </c>
      <c r="D37" s="267">
        <v>0</v>
      </c>
      <c r="E37" s="267">
        <v>0</v>
      </c>
      <c r="F37" s="244">
        <v>0</v>
      </c>
      <c r="G37" s="268">
        <v>1087</v>
      </c>
      <c r="H37" s="267">
        <v>1899</v>
      </c>
      <c r="I37" s="267">
        <v>4167</v>
      </c>
      <c r="J37" s="267">
        <v>6210</v>
      </c>
      <c r="K37" s="267">
        <v>4396</v>
      </c>
      <c r="L37" s="244">
        <v>17759</v>
      </c>
      <c r="M37" s="251">
        <v>17759</v>
      </c>
      <c r="N37" s="70"/>
      <c r="O37" s="70"/>
    </row>
    <row r="38" spans="1:15" s="71" customFormat="1" ht="12" customHeight="1">
      <c r="A38" s="70"/>
      <c r="B38" s="70"/>
      <c r="C38" s="70"/>
      <c r="D38" s="70"/>
      <c r="E38" s="70"/>
      <c r="F38" s="70"/>
      <c r="G38" s="70"/>
      <c r="H38" s="70"/>
      <c r="I38" s="70"/>
      <c r="J38" s="70"/>
      <c r="K38" s="70"/>
      <c r="L38" s="70"/>
      <c r="M38" s="70"/>
      <c r="N38" s="70"/>
      <c r="O38" s="70"/>
    </row>
  </sheetData>
  <sheetProtection selectLockedCells="1" selectUnlockedCells="1"/>
  <mergeCells count="14">
    <mergeCell ref="A3:O3"/>
    <mergeCell ref="A4:O4"/>
    <mergeCell ref="C23:C24"/>
    <mergeCell ref="D23:F23"/>
    <mergeCell ref="G23:L23"/>
    <mergeCell ref="M23:M24"/>
    <mergeCell ref="C9:C10"/>
    <mergeCell ref="D9:F9"/>
    <mergeCell ref="G9:M9"/>
    <mergeCell ref="N9:N10"/>
    <mergeCell ref="C16:C17"/>
    <mergeCell ref="D16:F16"/>
    <mergeCell ref="G16:M16"/>
    <mergeCell ref="N16:N17"/>
  </mergeCells>
  <phoneticPr fontId="3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7</vt:i4>
      </vt:variant>
    </vt:vector>
  </HeadingPairs>
  <TitlesOfParts>
    <vt:vector size="54" baseType="lpstr">
      <vt:lpstr>様式１</vt:lpstr>
      <vt:lpstr>様式１ 所得段階別</vt:lpstr>
      <vt:lpstr>様式１の２</vt:lpstr>
      <vt:lpstr>様式１の３</vt:lpstr>
      <vt:lpstr>様式１の４</vt:lpstr>
      <vt:lpstr>様式１の５ 総数</vt:lpstr>
      <vt:lpstr>様式１の５ ２割負担</vt:lpstr>
      <vt:lpstr>様式１の５ ３割負担</vt:lpstr>
      <vt:lpstr>様式１の６</vt:lpstr>
      <vt:lpstr>様式１の７（１６）居宅介護</vt:lpstr>
      <vt:lpstr>様式１の７（１７）居宅介護</vt:lpstr>
      <vt:lpstr>様式１の７（１８）地域密着型</vt:lpstr>
      <vt:lpstr>様式１の７（１９）地域密着型（２０）施設介護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様式２の７(高額介護)</vt:lpstr>
      <vt:lpstr>様式２の７(高額医療合算)</vt:lpstr>
      <vt:lpstr>様式２の８</vt:lpstr>
      <vt:lpstr>様式３</vt:lpstr>
      <vt:lpstr>様式４</vt:lpstr>
      <vt:lpstr>様式４の２</vt:lpstr>
      <vt:lpstr>様式４の３</vt:lpstr>
      <vt:lpstr>経理状況</vt:lpstr>
      <vt:lpstr>様式１!databind</vt:lpstr>
      <vt:lpstr>'様式１ 所得段階別'!databind</vt:lpstr>
      <vt:lpstr>様式２の８!databind</vt:lpstr>
      <vt:lpstr>様式３!databind</vt:lpstr>
      <vt:lpstr>様式４!databind</vt:lpstr>
      <vt:lpstr>様式４の２!databind</vt:lpstr>
      <vt:lpstr>様式４の３!databind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2025-09-16T04:31:53Z</dcterms:created>
  <dcterms:modified xsi:type="dcterms:W3CDTF">2025-09-16T04:31:54Z</dcterms:modified>
</cp:coreProperties>
</file>