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障害福祉課\非公開\管理担当\51_優先調達推進法・官公需\04_実績調査・方針策定\Ｒ7実績／R8方針\04_CMS更新\"/>
    </mc:Choice>
  </mc:AlternateContent>
  <xr:revisionPtr revIDLastSave="0" documentId="13_ncr:1_{624CEA2D-7977-4308-8574-B7D9D0731B6C}" xr6:coauthVersionLast="47" xr6:coauthVersionMax="47" xr10:uidLastSave="{00000000-0000-0000-0000-000000000000}"/>
  <bookViews>
    <workbookView xWindow="-120" yWindow="-120" windowWidth="29040" windowHeight="17640" xr2:uid="{00000000-000D-0000-FFFF-FFFF00000000}"/>
  </bookViews>
  <sheets>
    <sheet name="WEB用実績（R2～R7）" sheetId="4" r:id="rId1"/>
  </sheets>
  <definedNames>
    <definedName name="_xlnm.Print_Area" localSheetId="0">'WEB用実績（R2～R7）'!$A$1:$AF$37</definedName>
    <definedName name="_xlnm.Print_Titles" localSheetId="0">'WEB用実績（R2～R7）'!$1:$37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 i="4" l="1"/>
  <c r="AB6" i="4"/>
  <c r="AA6" i="4"/>
  <c r="N6" i="4"/>
  <c r="N12" i="4"/>
  <c r="M6" i="4"/>
  <c r="M12" i="4"/>
  <c r="AD6" i="4"/>
  <c r="AB12" i="4"/>
  <c r="AA12" i="4"/>
  <c r="AC12" i="4" s="1"/>
  <c r="AD12" i="4"/>
  <c r="AB18" i="4" l="1"/>
  <c r="N18" i="4"/>
  <c r="AD18" i="4" l="1"/>
  <c r="AF18" i="4" s="1"/>
  <c r="AA18" i="4"/>
  <c r="M18" i="4"/>
  <c r="AC18" i="4" s="1"/>
  <c r="AE18" i="4" s="1"/>
  <c r="M24" i="4"/>
  <c r="N24" i="4"/>
  <c r="AA24" i="4"/>
  <c r="AB24" i="4"/>
  <c r="AD24" i="4"/>
  <c r="AF24" i="4"/>
  <c r="AC24" i="4" l="1"/>
  <c r="AE24" i="4" s="1"/>
  <c r="AB30" i="4"/>
  <c r="AA30" i="4"/>
  <c r="N30" i="4"/>
  <c r="M30" i="4"/>
  <c r="AC30" i="4" s="1"/>
  <c r="AD30" i="4" l="1"/>
  <c r="AB36" i="4"/>
  <c r="AA36" i="4"/>
  <c r="N36" i="4"/>
  <c r="AD36" i="4" s="1"/>
  <c r="M36" i="4"/>
  <c r="AC36" i="4" l="1"/>
</calcChain>
</file>

<file path=xl/sharedStrings.xml><?xml version="1.0" encoding="utf-8"?>
<sst xmlns="http://schemas.openxmlformats.org/spreadsheetml/2006/main" count="283" uniqueCount="27">
  <si>
    <t>物品計</t>
    <rPh sb="0" eb="2">
      <t>ブッピン</t>
    </rPh>
    <rPh sb="2" eb="3">
      <t>ケイ</t>
    </rPh>
    <phoneticPr fontId="19"/>
  </si>
  <si>
    <t>役務計</t>
    <rPh sb="0" eb="2">
      <t>エキム</t>
    </rPh>
    <rPh sb="2" eb="3">
      <t>ケイ</t>
    </rPh>
    <phoneticPr fontId="19"/>
  </si>
  <si>
    <t>件数</t>
    <rPh sb="0" eb="2">
      <t>ケンスウ</t>
    </rPh>
    <phoneticPr fontId="19"/>
  </si>
  <si>
    <t>調達先事業名</t>
    <rPh sb="0" eb="2">
      <t>チョウタツ</t>
    </rPh>
    <rPh sb="2" eb="3">
      <t>サキ</t>
    </rPh>
    <rPh sb="3" eb="5">
      <t>ジギョウ</t>
    </rPh>
    <rPh sb="5" eb="6">
      <t>メイ</t>
    </rPh>
    <phoneticPr fontId="19"/>
  </si>
  <si>
    <t>就労継続支援Ａ型
就労継続支援Ｂ型
就労移行支援</t>
    <phoneticPr fontId="19"/>
  </si>
  <si>
    <t>富士市における障害者就労施設等からの物品等の調達実績について</t>
    <rPh sb="0" eb="2">
      <t>フジ</t>
    </rPh>
    <rPh sb="2" eb="3">
      <t>シ</t>
    </rPh>
    <rPh sb="7" eb="10">
      <t>ショウガイシャ</t>
    </rPh>
    <rPh sb="10" eb="12">
      <t>シュウロウ</t>
    </rPh>
    <rPh sb="12" eb="15">
      <t>シセツトウ</t>
    </rPh>
    <rPh sb="18" eb="21">
      <t>ブッピントウ</t>
    </rPh>
    <rPh sb="22" eb="24">
      <t>チョウタツ</t>
    </rPh>
    <rPh sb="24" eb="26">
      <t>ジッセキ</t>
    </rPh>
    <phoneticPr fontId="19"/>
  </si>
  <si>
    <t>②食料品・飲料</t>
    <rPh sb="1" eb="4">
      <t>ショクリョウヒン</t>
    </rPh>
    <rPh sb="5" eb="7">
      <t>インリョウ</t>
    </rPh>
    <phoneticPr fontId="19"/>
  </si>
  <si>
    <t>③小物雑貨</t>
    <rPh sb="1" eb="3">
      <t>コモノ</t>
    </rPh>
    <rPh sb="3" eb="5">
      <t>ザッカ</t>
    </rPh>
    <phoneticPr fontId="19"/>
  </si>
  <si>
    <t>①印刷</t>
    <rPh sb="1" eb="3">
      <t>インサツ</t>
    </rPh>
    <phoneticPr fontId="19"/>
  </si>
  <si>
    <t>②クリーニング</t>
    <phoneticPr fontId="19"/>
  </si>
  <si>
    <t>④情報処理
テープ起こし</t>
    <rPh sb="1" eb="3">
      <t>ジョウホウ</t>
    </rPh>
    <rPh sb="3" eb="5">
      <t>ショリ</t>
    </rPh>
    <rPh sb="9" eb="10">
      <t>オ</t>
    </rPh>
    <phoneticPr fontId="19"/>
  </si>
  <si>
    <t>⑤飲食店等
の運営</t>
    <rPh sb="1" eb="4">
      <t>インショクテン</t>
    </rPh>
    <rPh sb="4" eb="5">
      <t>トウ</t>
    </rPh>
    <rPh sb="7" eb="9">
      <t>ウンエイ</t>
    </rPh>
    <phoneticPr fontId="19"/>
  </si>
  <si>
    <t>うち、随意契約</t>
    <rPh sb="3" eb="5">
      <t>ズイイ</t>
    </rPh>
    <rPh sb="5" eb="7">
      <t>ケイヤク</t>
    </rPh>
    <phoneticPr fontId="19"/>
  </si>
  <si>
    <t>物品</t>
    <rPh sb="0" eb="1">
      <t>モノ</t>
    </rPh>
    <rPh sb="1" eb="2">
      <t>シナ</t>
    </rPh>
    <phoneticPr fontId="19"/>
  </si>
  <si>
    <t>役務</t>
    <rPh sb="0" eb="1">
      <t>エキ</t>
    </rPh>
    <rPh sb="1" eb="2">
      <t>ツトム</t>
    </rPh>
    <phoneticPr fontId="19"/>
  </si>
  <si>
    <t>合計（物品及び役務）</t>
    <rPh sb="0" eb="2">
      <t>ゴウケイ</t>
    </rPh>
    <rPh sb="3" eb="5">
      <t>ブッピン</t>
    </rPh>
    <rPh sb="5" eb="6">
      <t>オヨ</t>
    </rPh>
    <rPh sb="7" eb="9">
      <t>エキム</t>
    </rPh>
    <phoneticPr fontId="19"/>
  </si>
  <si>
    <t>①事務用品書籍</t>
    <rPh sb="1" eb="3">
      <t>ジム</t>
    </rPh>
    <rPh sb="3" eb="5">
      <t>ヨウヒン</t>
    </rPh>
    <rPh sb="5" eb="7">
      <t>ショセキ</t>
    </rPh>
    <phoneticPr fontId="19"/>
  </si>
  <si>
    <t>④その他の物品</t>
    <rPh sb="3" eb="4">
      <t>タ</t>
    </rPh>
    <rPh sb="5" eb="7">
      <t>ブッピン</t>
    </rPh>
    <phoneticPr fontId="19"/>
  </si>
  <si>
    <t>③清掃・施設管理</t>
    <rPh sb="1" eb="3">
      <t>セイソウ</t>
    </rPh>
    <rPh sb="4" eb="6">
      <t>シセツ</t>
    </rPh>
    <rPh sb="6" eb="8">
      <t>カンリ</t>
    </rPh>
    <phoneticPr fontId="19"/>
  </si>
  <si>
    <t>⑥その他の役務</t>
    <rPh sb="3" eb="4">
      <t>タ</t>
    </rPh>
    <rPh sb="5" eb="7">
      <t>エキム</t>
    </rPh>
    <phoneticPr fontId="19"/>
  </si>
  <si>
    <t>金額(円)</t>
    <rPh sb="0" eb="2">
      <t>キンガク</t>
    </rPh>
    <rPh sb="3" eb="4">
      <t>エン</t>
    </rPh>
    <phoneticPr fontId="19"/>
  </si>
  <si>
    <t>【令和２年度】</t>
    <rPh sb="1" eb="3">
      <t>レイワ</t>
    </rPh>
    <rPh sb="4" eb="6">
      <t>ネンドヘイネンド</t>
    </rPh>
    <phoneticPr fontId="19"/>
  </si>
  <si>
    <t>【令和３年度】</t>
    <rPh sb="1" eb="3">
      <t>レイワ</t>
    </rPh>
    <rPh sb="4" eb="6">
      <t>ネンドヘイネンド</t>
    </rPh>
    <phoneticPr fontId="19"/>
  </si>
  <si>
    <t>【令和４年度】</t>
    <rPh sb="1" eb="3">
      <t>レイワ</t>
    </rPh>
    <rPh sb="4" eb="6">
      <t>ネンド</t>
    </rPh>
    <phoneticPr fontId="19"/>
  </si>
  <si>
    <t>【令和５年度】</t>
    <rPh sb="1" eb="3">
      <t>レイワ</t>
    </rPh>
    <rPh sb="4" eb="6">
      <t>ネンド</t>
    </rPh>
    <phoneticPr fontId="19"/>
  </si>
  <si>
    <t>【令和６年度】</t>
    <rPh sb="1" eb="3">
      <t>レイワ</t>
    </rPh>
    <rPh sb="4" eb="6">
      <t>ネンド</t>
    </rPh>
    <phoneticPr fontId="19"/>
  </si>
  <si>
    <t>【令和７年度】</t>
    <rPh sb="1" eb="3">
      <t>レイワ</t>
    </rPh>
    <rPh sb="4" eb="6">
      <t>ネンド</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</si>
</sst>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Red]\(#,##0\)"/>
  </numFmts>
  <fonts count="23" x14ac:knownFonts="1">
    <font>
      <sz val="11"/>
      <name val="ＭＳ 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color indexed="8"/>
      <name val="ＭＳ 明朝"/>
      <family val="1"/>
      <charset val="128"/>
    </font>
    <font>
      <b/>
      <sz val="12"/>
      <color indexed="8"/>
      <name val="ＭＳ ゴシック"/>
      <family val="3"/>
      <charset val="128"/>
    </font>
    <font>
      <sz val="12"/>
      <color indexed="8"/>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59999389629810485"/>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cellStyleXfs>
  <cellXfs count="61">
    <xf numFmtId="0" fontId="0" fillId="0" borderId="0" xfId="0">
      <alignment vertical="center"/>
    </xf>
    <xf numFmtId="3" fontId="20" fillId="0" borderId="10" xfId="42" applyNumberFormat="1" applyFont="1" applyFill="1" applyBorder="1" applyAlignment="1">
      <alignment vertical="center" shrinkToFit="1"/>
    </xf>
    <xf numFmtId="176" fontId="20" fillId="0" borderId="10" xfId="42" applyNumberFormat="1" applyFont="1" applyFill="1" applyBorder="1" applyAlignment="1">
      <alignment vertical="center" shrinkToFit="1"/>
    </xf>
    <xf numFmtId="0" fontId="20" fillId="0" borderId="0" xfId="42" applyFont="1">
      <alignment vertical="center"/>
    </xf>
    <xf numFmtId="0" fontId="20" fillId="0" borderId="0" xfId="42" applyFont="1" applyFill="1">
      <alignment vertical="center"/>
    </xf>
    <xf numFmtId="0" fontId="20" fillId="25" borderId="10" xfId="42" applyFont="1" applyFill="1" applyBorder="1" applyAlignment="1">
      <alignment horizontal="center" vertical="center" shrinkToFit="1"/>
    </xf>
    <xf numFmtId="0" fontId="20" fillId="0" borderId="10" xfId="42" applyFont="1" applyBorder="1" applyAlignment="1">
      <alignment horizontal="center" vertical="center" shrinkToFit="1"/>
    </xf>
    <xf numFmtId="0" fontId="20" fillId="26" borderId="10" xfId="42" applyFont="1" applyFill="1" applyBorder="1" applyAlignment="1">
      <alignment horizontal="center" vertical="center" shrinkToFit="1"/>
    </xf>
    <xf numFmtId="0" fontId="20" fillId="24" borderId="10" xfId="42" applyFont="1" applyFill="1" applyBorder="1" applyAlignment="1">
      <alignment horizontal="center" vertical="center" shrinkToFit="1"/>
    </xf>
    <xf numFmtId="0" fontId="20" fillId="25" borderId="10" xfId="42" applyFont="1" applyFill="1" applyBorder="1" applyAlignment="1">
      <alignment vertical="center" shrinkToFit="1"/>
    </xf>
    <xf numFmtId="38" fontId="20" fillId="0" borderId="10" xfId="33" applyFont="1" applyFill="1" applyBorder="1" applyAlignment="1">
      <alignment vertical="center" shrinkToFit="1"/>
    </xf>
    <xf numFmtId="177" fontId="20" fillId="0" borderId="10" xfId="42" applyNumberFormat="1" applyFont="1" applyFill="1" applyBorder="1" applyAlignment="1">
      <alignment vertical="center" shrinkToFit="1"/>
    </xf>
    <xf numFmtId="0" fontId="20" fillId="26" borderId="10" xfId="42" applyFont="1" applyFill="1" applyBorder="1" applyAlignment="1">
      <alignment vertical="center" shrinkToFit="1"/>
    </xf>
    <xf numFmtId="0" fontId="20" fillId="0" borderId="10" xfId="42" applyFont="1" applyFill="1" applyBorder="1" applyAlignment="1">
      <alignment vertical="center" shrinkToFit="1"/>
    </xf>
    <xf numFmtId="0" fontId="20" fillId="24" borderId="10" xfId="42" applyFont="1" applyFill="1" applyBorder="1" applyAlignment="1">
      <alignment vertical="center" shrinkToFit="1"/>
    </xf>
    <xf numFmtId="0" fontId="20" fillId="29" borderId="17" xfId="42" applyFont="1" applyFill="1" applyBorder="1" applyAlignment="1">
      <alignment horizontal="center" vertical="center" shrinkToFit="1"/>
    </xf>
    <xf numFmtId="0" fontId="20" fillId="29" borderId="16" xfId="42" applyFont="1" applyFill="1" applyBorder="1" applyAlignment="1">
      <alignment horizontal="center" vertical="center" shrinkToFit="1"/>
    </xf>
    <xf numFmtId="0" fontId="20" fillId="32" borderId="18" xfId="42" applyFont="1" applyFill="1" applyBorder="1" applyAlignment="1">
      <alignment horizontal="center" vertical="center" shrinkToFit="1"/>
    </xf>
    <xf numFmtId="0" fontId="20" fillId="32" borderId="19" xfId="42" applyFont="1" applyFill="1" applyBorder="1" applyAlignment="1">
      <alignment horizontal="center" vertical="center" shrinkToFit="1"/>
    </xf>
    <xf numFmtId="0" fontId="20" fillId="33" borderId="17" xfId="42" applyFont="1" applyFill="1" applyBorder="1" applyAlignment="1">
      <alignment horizontal="center" vertical="center" shrinkToFit="1"/>
    </xf>
    <xf numFmtId="0" fontId="20" fillId="33" borderId="16" xfId="42" applyFont="1" applyFill="1" applyBorder="1" applyAlignment="1">
      <alignment horizontal="center" vertical="center" shrinkToFit="1"/>
    </xf>
    <xf numFmtId="0" fontId="20" fillId="27" borderId="17" xfId="42" applyFont="1" applyFill="1" applyBorder="1" applyAlignment="1">
      <alignment horizontal="center" vertical="center" wrapText="1"/>
    </xf>
    <xf numFmtId="0" fontId="20" fillId="27" borderId="15" xfId="42" applyFont="1" applyFill="1" applyBorder="1" applyAlignment="1">
      <alignment horizontal="center" vertical="center" wrapText="1"/>
    </xf>
    <xf numFmtId="0" fontId="20" fillId="27" borderId="16" xfId="42" applyFont="1" applyFill="1" applyBorder="1" applyAlignment="1">
      <alignment horizontal="center" vertical="center" wrapText="1"/>
    </xf>
    <xf numFmtId="0" fontId="20" fillId="0" borderId="12" xfId="42" applyFont="1" applyFill="1" applyBorder="1" applyAlignment="1">
      <alignment horizontal="left" vertical="center" wrapText="1"/>
    </xf>
    <xf numFmtId="0" fontId="22" fillId="0" borderId="14" xfId="42" applyFont="1" applyBorder="1" applyAlignment="1">
      <alignment horizontal="left" vertical="center"/>
    </xf>
    <xf numFmtId="0" fontId="20" fillId="27" borderId="11" xfId="42" applyFont="1" applyFill="1" applyBorder="1" applyAlignment="1">
      <alignment horizontal="center" vertical="center" shrinkToFit="1"/>
    </xf>
    <xf numFmtId="0" fontId="20" fillId="27" borderId="12" xfId="42" applyFont="1" applyFill="1" applyBorder="1" applyAlignment="1">
      <alignment horizontal="center" vertical="center" shrinkToFit="1"/>
    </xf>
    <xf numFmtId="0" fontId="20" fillId="27" borderId="20" xfId="42" applyFont="1" applyFill="1" applyBorder="1" applyAlignment="1">
      <alignment horizontal="center" vertical="center" shrinkToFit="1"/>
    </xf>
    <xf numFmtId="0" fontId="20" fillId="27" borderId="21" xfId="42" applyFont="1" applyFill="1" applyBorder="1" applyAlignment="1">
      <alignment horizontal="center" vertical="center" shrinkToFit="1"/>
    </xf>
    <xf numFmtId="0" fontId="20" fillId="27" borderId="0" xfId="42" applyFont="1" applyFill="1" applyBorder="1" applyAlignment="1">
      <alignment horizontal="center" vertical="center" shrinkToFit="1"/>
    </xf>
    <xf numFmtId="0" fontId="20" fillId="27" borderId="22" xfId="42" applyFont="1" applyFill="1" applyBorder="1" applyAlignment="1">
      <alignment horizontal="center" vertical="center" shrinkToFit="1"/>
    </xf>
    <xf numFmtId="0" fontId="20" fillId="27" borderId="18" xfId="42" applyFont="1" applyFill="1" applyBorder="1" applyAlignment="1">
      <alignment horizontal="center" vertical="center" shrinkToFit="1"/>
    </xf>
    <xf numFmtId="0" fontId="20" fillId="27" borderId="14" xfId="42" applyFont="1" applyFill="1" applyBorder="1" applyAlignment="1">
      <alignment horizontal="center" vertical="center" shrinkToFit="1"/>
    </xf>
    <xf numFmtId="0" fontId="20" fillId="27" borderId="19" xfId="42" applyFont="1" applyFill="1" applyBorder="1" applyAlignment="1">
      <alignment horizontal="center" vertical="center" shrinkToFit="1"/>
    </xf>
    <xf numFmtId="0" fontId="20" fillId="30" borderId="17" xfId="42" applyFont="1" applyFill="1" applyBorder="1" applyAlignment="1">
      <alignment horizontal="center" vertical="center" shrinkToFit="1"/>
    </xf>
    <xf numFmtId="0" fontId="20" fillId="30" borderId="15" xfId="42" applyFont="1" applyFill="1" applyBorder="1" applyAlignment="1">
      <alignment horizontal="center" vertical="center" shrinkToFit="1"/>
    </xf>
    <xf numFmtId="0" fontId="20" fillId="30" borderId="16" xfId="42" applyFont="1" applyFill="1" applyBorder="1" applyAlignment="1">
      <alignment horizontal="center" vertical="center" shrinkToFit="1"/>
    </xf>
    <xf numFmtId="0" fontId="20" fillId="31" borderId="17" xfId="42" applyFont="1" applyFill="1" applyBorder="1" applyAlignment="1">
      <alignment horizontal="center" vertical="center" shrinkToFit="1"/>
    </xf>
    <xf numFmtId="0" fontId="20" fillId="31" borderId="15" xfId="42" applyFont="1" applyFill="1" applyBorder="1" applyAlignment="1">
      <alignment horizontal="center" vertical="center" shrinkToFit="1"/>
    </xf>
    <xf numFmtId="0" fontId="20" fillId="31" borderId="16" xfId="42" applyFont="1" applyFill="1" applyBorder="1" applyAlignment="1">
      <alignment horizontal="center" vertical="center" shrinkToFit="1"/>
    </xf>
    <xf numFmtId="0" fontId="20" fillId="32" borderId="11" xfId="42" applyFont="1" applyFill="1" applyBorder="1" applyAlignment="1">
      <alignment horizontal="center" vertical="center" shrinkToFit="1"/>
    </xf>
    <xf numFmtId="0" fontId="20" fillId="32" borderId="12" xfId="42" applyFont="1" applyFill="1" applyBorder="1" applyAlignment="1">
      <alignment horizontal="center" vertical="center" shrinkToFit="1"/>
    </xf>
    <xf numFmtId="0" fontId="20" fillId="32" borderId="20" xfId="42" applyFont="1" applyFill="1" applyBorder="1" applyAlignment="1">
      <alignment horizontal="center" vertical="center" shrinkToFit="1"/>
    </xf>
    <xf numFmtId="0" fontId="20" fillId="28" borderId="17" xfId="42" applyFont="1" applyFill="1" applyBorder="1" applyAlignment="1">
      <alignment horizontal="center" vertical="center" shrinkToFit="1"/>
    </xf>
    <xf numFmtId="0" fontId="20" fillId="28" borderId="16" xfId="42" applyFont="1" applyFill="1" applyBorder="1" applyAlignment="1">
      <alignment horizontal="center" vertical="center" shrinkToFit="1"/>
    </xf>
    <xf numFmtId="0" fontId="20" fillId="29" borderId="17" xfId="42" applyFont="1" applyFill="1" applyBorder="1" applyAlignment="1">
      <alignment horizontal="center" vertical="center" wrapText="1" shrinkToFit="1"/>
    </xf>
    <xf numFmtId="0" fontId="20" fillId="29" borderId="16" xfId="42" applyFont="1" applyFill="1" applyBorder="1" applyAlignment="1">
      <alignment horizontal="center" vertical="center" wrapText="1" shrinkToFit="1"/>
    </xf>
    <xf numFmtId="0" fontId="20" fillId="27" borderId="10" xfId="42" applyFont="1" applyFill="1" applyBorder="1" applyAlignment="1">
      <alignment horizontal="center" vertical="center" wrapText="1" shrinkToFit="1"/>
    </xf>
    <xf numFmtId="0" fontId="20" fillId="27" borderId="10" xfId="42" applyFont="1" applyFill="1" applyBorder="1" applyAlignment="1">
      <alignment horizontal="center" vertical="center" shrinkToFit="1"/>
    </xf>
    <xf numFmtId="0" fontId="20" fillId="0" borderId="12" xfId="42" applyFont="1" applyFill="1" applyBorder="1" applyAlignment="1">
      <alignment horizontal="center" vertical="center" wrapText="1" shrinkToFit="1"/>
    </xf>
    <xf numFmtId="0" fontId="20" fillId="29" borderId="10" xfId="42" applyFont="1" applyFill="1" applyBorder="1" applyAlignment="1">
      <alignment horizontal="center" vertical="center" shrinkToFit="1"/>
    </xf>
    <xf numFmtId="0" fontId="20" fillId="29" borderId="10" xfId="42" applyFont="1" applyFill="1" applyBorder="1" applyAlignment="1">
      <alignment horizontal="center" vertical="center" wrapText="1" shrinkToFit="1"/>
    </xf>
    <xf numFmtId="0" fontId="20" fillId="28" borderId="10" xfId="42" applyFont="1" applyFill="1" applyBorder="1" applyAlignment="1">
      <alignment horizontal="center" vertical="center" shrinkToFit="1"/>
    </xf>
    <xf numFmtId="0" fontId="20" fillId="30" borderId="10" xfId="42" applyFont="1" applyFill="1" applyBorder="1" applyAlignment="1">
      <alignment horizontal="center" vertical="center" shrinkToFit="1"/>
    </xf>
    <xf numFmtId="0" fontId="20" fillId="31" borderId="10" xfId="42" applyFont="1" applyFill="1" applyBorder="1" applyAlignment="1">
      <alignment horizontal="center" vertical="center" shrinkToFit="1"/>
    </xf>
    <xf numFmtId="0" fontId="20" fillId="32" borderId="15" xfId="42" applyFont="1" applyFill="1" applyBorder="1" applyAlignment="1">
      <alignment horizontal="center" vertical="center" shrinkToFit="1"/>
    </xf>
    <xf numFmtId="0" fontId="20" fillId="32" borderId="16" xfId="42" applyFont="1" applyFill="1" applyBorder="1" applyAlignment="1">
      <alignment horizontal="center" vertical="center" shrinkToFit="1"/>
    </xf>
    <xf numFmtId="0" fontId="20" fillId="32" borderId="13" xfId="42" applyFont="1" applyFill="1" applyBorder="1" applyAlignment="1">
      <alignment horizontal="center" vertical="center" shrinkToFit="1"/>
    </xf>
    <xf numFmtId="0" fontId="20" fillId="33" borderId="10" xfId="42" applyFont="1" applyFill="1" applyBorder="1" applyAlignment="1">
      <alignment horizontal="center" vertical="center" shrinkToFit="1"/>
    </xf>
    <xf numFmtId="0" fontId="21" fillId="0" borderId="0" xfId="42" applyFont="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紙）報告様式案【地方公共団体】"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7"/>
  <sheetViews>
    <sheetView tabSelected="1" zoomScale="85" zoomScaleNormal="85" workbookViewId="0">
      <selection activeCell="A3" sqref="A3:D5"/>
    </sheetView>
  </sheetViews>
  <sheetFormatPr defaultRowHeight="14.25" x14ac:dyDescent="0.15"/>
  <cols>
    <col min="1" max="4" width="5" style="3" customWidth="1"/>
    <col min="5" max="5" width="5.625" style="3" customWidth="1"/>
    <col min="6" max="6" width="10.625" style="3" customWidth="1"/>
    <col min="7" max="7" width="5.625" style="3" customWidth="1"/>
    <col min="8" max="8" width="10.625" style="3" customWidth="1"/>
    <col min="9" max="9" width="5.625" style="3" customWidth="1"/>
    <col min="10" max="10" width="10.625" style="3" customWidth="1"/>
    <col min="11" max="11" width="5.625" style="3" customWidth="1"/>
    <col min="12" max="12" width="12.625" style="3" customWidth="1"/>
    <col min="13" max="13" width="5.625" style="3" customWidth="1"/>
    <col min="14" max="14" width="12.625" style="3" customWidth="1"/>
    <col min="15" max="15" width="5.625" style="3" customWidth="1"/>
    <col min="16" max="16" width="10.625" style="3" customWidth="1"/>
    <col min="17" max="17" width="5.625" style="3" customWidth="1"/>
    <col min="18" max="18" width="10.625" style="3" customWidth="1"/>
    <col min="19" max="19" width="5.625" style="3" customWidth="1"/>
    <col min="20" max="20" width="12.625" style="3" customWidth="1"/>
    <col min="21" max="21" width="5.625" style="3" customWidth="1"/>
    <col min="22" max="22" width="10.625" style="3" customWidth="1"/>
    <col min="23" max="23" width="5.625" style="3" customWidth="1"/>
    <col min="24" max="24" width="10.625" style="3" customWidth="1"/>
    <col min="25" max="25" width="5.625" style="3" customWidth="1"/>
    <col min="26" max="26" width="10.625" style="3" customWidth="1"/>
    <col min="27" max="27" width="5.625" style="3" customWidth="1"/>
    <col min="28" max="28" width="12.625" style="3" customWidth="1"/>
    <col min="29" max="29" width="5.625" style="3" customWidth="1"/>
    <col min="30" max="30" width="12.625" style="3" customWidth="1"/>
    <col min="31" max="31" width="5.625" style="3" customWidth="1"/>
    <col min="32" max="32" width="12.625" style="3" customWidth="1"/>
    <col min="33" max="38" width="4.625" style="3" customWidth="1"/>
    <col min="39" max="16384" width="9" style="3"/>
  </cols>
  <sheetData>
    <row r="1" spans="1:32" ht="30" customHeight="1" x14ac:dyDescent="0.15">
      <c r="A1" s="60" t="s">
        <v>5</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2" ht="30" customHeight="1" x14ac:dyDescent="0.15">
      <c r="A2" s="25" t="s">
        <v>26</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30" customHeight="1" x14ac:dyDescent="0.15">
      <c r="A3" s="26" t="s">
        <v>3</v>
      </c>
      <c r="B3" s="27"/>
      <c r="C3" s="27"/>
      <c r="D3" s="28"/>
      <c r="E3" s="35" t="s">
        <v>13</v>
      </c>
      <c r="F3" s="36"/>
      <c r="G3" s="36"/>
      <c r="H3" s="36"/>
      <c r="I3" s="36"/>
      <c r="J3" s="36"/>
      <c r="K3" s="36"/>
      <c r="L3" s="36"/>
      <c r="M3" s="36"/>
      <c r="N3" s="37"/>
      <c r="O3" s="38" t="s">
        <v>14</v>
      </c>
      <c r="P3" s="39"/>
      <c r="Q3" s="39"/>
      <c r="R3" s="39"/>
      <c r="S3" s="39"/>
      <c r="T3" s="39"/>
      <c r="U3" s="39"/>
      <c r="V3" s="39"/>
      <c r="W3" s="39"/>
      <c r="X3" s="39"/>
      <c r="Y3" s="39"/>
      <c r="Z3" s="39"/>
      <c r="AA3" s="39"/>
      <c r="AB3" s="40"/>
      <c r="AC3" s="41" t="s">
        <v>15</v>
      </c>
      <c r="AD3" s="42"/>
      <c r="AE3" s="42"/>
      <c r="AF3" s="43"/>
    </row>
    <row r="4" spans="1:32" ht="30" customHeight="1" x14ac:dyDescent="0.15">
      <c r="A4" s="29"/>
      <c r="B4" s="30"/>
      <c r="C4" s="30"/>
      <c r="D4" s="31"/>
      <c r="E4" s="44" t="s">
        <v>16</v>
      </c>
      <c r="F4" s="45"/>
      <c r="G4" s="44" t="s">
        <v>6</v>
      </c>
      <c r="H4" s="45"/>
      <c r="I4" s="44" t="s">
        <v>7</v>
      </c>
      <c r="J4" s="45"/>
      <c r="K4" s="44" t="s">
        <v>17</v>
      </c>
      <c r="L4" s="45"/>
      <c r="M4" s="44" t="s">
        <v>0</v>
      </c>
      <c r="N4" s="45"/>
      <c r="O4" s="15" t="s">
        <v>8</v>
      </c>
      <c r="P4" s="16"/>
      <c r="Q4" s="15" t="s">
        <v>9</v>
      </c>
      <c r="R4" s="16"/>
      <c r="S4" s="15" t="s">
        <v>18</v>
      </c>
      <c r="T4" s="16"/>
      <c r="U4" s="46" t="s">
        <v>10</v>
      </c>
      <c r="V4" s="47"/>
      <c r="W4" s="15" t="s">
        <v>11</v>
      </c>
      <c r="X4" s="16"/>
      <c r="Y4" s="15" t="s">
        <v>19</v>
      </c>
      <c r="Z4" s="16"/>
      <c r="AA4" s="15" t="s">
        <v>1</v>
      </c>
      <c r="AB4" s="16"/>
      <c r="AC4" s="17"/>
      <c r="AD4" s="18"/>
      <c r="AE4" s="19" t="s">
        <v>12</v>
      </c>
      <c r="AF4" s="20"/>
    </row>
    <row r="5" spans="1:32" ht="30" customHeight="1" x14ac:dyDescent="0.15">
      <c r="A5" s="32"/>
      <c r="B5" s="33"/>
      <c r="C5" s="33"/>
      <c r="D5" s="34"/>
      <c r="E5" s="5" t="s">
        <v>2</v>
      </c>
      <c r="F5" s="6" t="s">
        <v>20</v>
      </c>
      <c r="G5" s="5" t="s">
        <v>2</v>
      </c>
      <c r="H5" s="6" t="s">
        <v>20</v>
      </c>
      <c r="I5" s="5" t="s">
        <v>2</v>
      </c>
      <c r="J5" s="6" t="s">
        <v>20</v>
      </c>
      <c r="K5" s="5" t="s">
        <v>2</v>
      </c>
      <c r="L5" s="6" t="s">
        <v>20</v>
      </c>
      <c r="M5" s="5" t="s">
        <v>2</v>
      </c>
      <c r="N5" s="6" t="s">
        <v>20</v>
      </c>
      <c r="O5" s="7" t="s">
        <v>2</v>
      </c>
      <c r="P5" s="6" t="s">
        <v>20</v>
      </c>
      <c r="Q5" s="7" t="s">
        <v>2</v>
      </c>
      <c r="R5" s="6" t="s">
        <v>20</v>
      </c>
      <c r="S5" s="7" t="s">
        <v>2</v>
      </c>
      <c r="T5" s="6" t="s">
        <v>20</v>
      </c>
      <c r="U5" s="7" t="s">
        <v>2</v>
      </c>
      <c r="V5" s="6" t="s">
        <v>20</v>
      </c>
      <c r="W5" s="7" t="s">
        <v>2</v>
      </c>
      <c r="X5" s="6" t="s">
        <v>20</v>
      </c>
      <c r="Y5" s="7" t="s">
        <v>2</v>
      </c>
      <c r="Z5" s="6" t="s">
        <v>20</v>
      </c>
      <c r="AA5" s="7" t="s">
        <v>2</v>
      </c>
      <c r="AB5" s="6" t="s">
        <v>20</v>
      </c>
      <c r="AC5" s="8" t="s">
        <v>2</v>
      </c>
      <c r="AD5" s="6" t="s">
        <v>20</v>
      </c>
      <c r="AE5" s="8" t="s">
        <v>2</v>
      </c>
      <c r="AF5" s="6" t="s">
        <v>20</v>
      </c>
    </row>
    <row r="6" spans="1:32" ht="50.1" customHeight="1" x14ac:dyDescent="0.15">
      <c r="A6" s="21" t="s">
        <v>4</v>
      </c>
      <c r="B6" s="22"/>
      <c r="C6" s="22"/>
      <c r="D6" s="23"/>
      <c r="E6" s="9">
        <v>0</v>
      </c>
      <c r="F6" s="13">
        <v>0</v>
      </c>
      <c r="G6" s="9">
        <v>4</v>
      </c>
      <c r="H6" s="11">
        <v>128180</v>
      </c>
      <c r="I6" s="9">
        <v>9</v>
      </c>
      <c r="J6" s="11">
        <v>203648</v>
      </c>
      <c r="K6" s="9">
        <v>78</v>
      </c>
      <c r="L6" s="1">
        <v>9971700</v>
      </c>
      <c r="M6" s="9">
        <f>E6+G6+I6+K6</f>
        <v>91</v>
      </c>
      <c r="N6" s="2">
        <f>F6+H6+J6+L6</f>
        <v>10303528</v>
      </c>
      <c r="O6" s="12">
        <v>0</v>
      </c>
      <c r="P6" s="1">
        <v>0</v>
      </c>
      <c r="Q6" s="12">
        <v>3</v>
      </c>
      <c r="R6" s="1">
        <v>84750</v>
      </c>
      <c r="S6" s="12">
        <v>15</v>
      </c>
      <c r="T6" s="1">
        <v>7472971</v>
      </c>
      <c r="U6" s="12">
        <v>0</v>
      </c>
      <c r="V6" s="13">
        <v>0</v>
      </c>
      <c r="W6" s="12">
        <v>0</v>
      </c>
      <c r="X6" s="13">
        <v>0</v>
      </c>
      <c r="Y6" s="12">
        <v>8</v>
      </c>
      <c r="Z6" s="1">
        <v>14690</v>
      </c>
      <c r="AA6" s="12">
        <f>O6+Q6+S6+U6+W6+Y6</f>
        <v>26</v>
      </c>
      <c r="AB6" s="1">
        <f>P6+R6+T6+V6+X6+Z6</f>
        <v>7572411</v>
      </c>
      <c r="AC6" s="14">
        <f>M6+AA6</f>
        <v>117</v>
      </c>
      <c r="AD6" s="11">
        <f>N6+AB6</f>
        <v>17875939</v>
      </c>
      <c r="AE6" s="14">
        <v>111</v>
      </c>
      <c r="AF6" s="1">
        <v>17817834</v>
      </c>
    </row>
    <row r="7" spans="1:32" s="4" customFormat="1" ht="30"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row>
    <row r="8" spans="1:32" ht="30" customHeight="1" x14ac:dyDescent="0.15">
      <c r="A8" s="25" t="s">
        <v>25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row>
    <row r="9" spans="1:32" ht="30" customHeight="1" x14ac:dyDescent="0.15">
      <c r="A9" s="26" t="s">
        <v>3</v>
      </c>
      <c r="B9" s="27"/>
      <c r="C9" s="27"/>
      <c r="D9" s="28"/>
      <c r="E9" s="35" t="s">
        <v>13</v>
      </c>
      <c r="F9" s="36"/>
      <c r="G9" s="36"/>
      <c r="H9" s="36"/>
      <c r="I9" s="36"/>
      <c r="J9" s="36"/>
      <c r="K9" s="36"/>
      <c r="L9" s="36"/>
      <c r="M9" s="36"/>
      <c r="N9" s="37"/>
      <c r="O9" s="38" t="s">
        <v>14</v>
      </c>
      <c r="P9" s="39"/>
      <c r="Q9" s="39"/>
      <c r="R9" s="39"/>
      <c r="S9" s="39"/>
      <c r="T9" s="39"/>
      <c r="U9" s="39"/>
      <c r="V9" s="39"/>
      <c r="W9" s="39"/>
      <c r="X9" s="39"/>
      <c r="Y9" s="39"/>
      <c r="Z9" s="39"/>
      <c r="AA9" s="39"/>
      <c r="AB9" s="40"/>
      <c r="AC9" s="41" t="s">
        <v>15</v>
      </c>
      <c r="AD9" s="42"/>
      <c r="AE9" s="42"/>
      <c r="AF9" s="43"/>
    </row>
    <row r="10" spans="1:32" ht="30" customHeight="1" x14ac:dyDescent="0.15">
      <c r="A10" s="29"/>
      <c r="B10" s="30"/>
      <c r="C10" s="30"/>
      <c r="D10" s="31"/>
      <c r="E10" s="44" t="s">
        <v>16</v>
      </c>
      <c r="F10" s="45"/>
      <c r="G10" s="44" t="s">
        <v>6</v>
      </c>
      <c r="H10" s="45"/>
      <c r="I10" s="44" t="s">
        <v>7</v>
      </c>
      <c r="J10" s="45"/>
      <c r="K10" s="44" t="s">
        <v>17</v>
      </c>
      <c r="L10" s="45"/>
      <c r="M10" s="44" t="s">
        <v>0</v>
      </c>
      <c r="N10" s="45"/>
      <c r="O10" s="15" t="s">
        <v>8</v>
      </c>
      <c r="P10" s="16"/>
      <c r="Q10" s="15" t="s">
        <v>9</v>
      </c>
      <c r="R10" s="16"/>
      <c r="S10" s="15" t="s">
        <v>18</v>
      </c>
      <c r="T10" s="16"/>
      <c r="U10" s="46" t="s">
        <v>10</v>
      </c>
      <c r="V10" s="47"/>
      <c r="W10" s="15" t="s">
        <v>11</v>
      </c>
      <c r="X10" s="16"/>
      <c r="Y10" s="15" t="s">
        <v>19</v>
      </c>
      <c r="Z10" s="16"/>
      <c r="AA10" s="15" t="s">
        <v>1</v>
      </c>
      <c r="AB10" s="16"/>
      <c r="AC10" s="17"/>
      <c r="AD10" s="18"/>
      <c r="AE10" s="19" t="s">
        <v>12</v>
      </c>
      <c r="AF10" s="20"/>
    </row>
    <row r="11" spans="1:32" ht="30" customHeight="1" x14ac:dyDescent="0.15">
      <c r="A11" s="32"/>
      <c r="B11" s="33"/>
      <c r="C11" s="33"/>
      <c r="D11" s="34"/>
      <c r="E11" s="5" t="s">
        <v>2</v>
      </c>
      <c r="F11" s="6" t="s">
        <v>20</v>
      </c>
      <c r="G11" s="5" t="s">
        <v>2</v>
      </c>
      <c r="H11" s="6" t="s">
        <v>20</v>
      </c>
      <c r="I11" s="5" t="s">
        <v>2</v>
      </c>
      <c r="J11" s="6" t="s">
        <v>20</v>
      </c>
      <c r="K11" s="5" t="s">
        <v>2</v>
      </c>
      <c r="L11" s="6" t="s">
        <v>20</v>
      </c>
      <c r="M11" s="5" t="s">
        <v>2</v>
      </c>
      <c r="N11" s="6" t="s">
        <v>20</v>
      </c>
      <c r="O11" s="7" t="s">
        <v>2</v>
      </c>
      <c r="P11" s="6" t="s">
        <v>20</v>
      </c>
      <c r="Q11" s="7" t="s">
        <v>2</v>
      </c>
      <c r="R11" s="6" t="s">
        <v>20</v>
      </c>
      <c r="S11" s="7" t="s">
        <v>2</v>
      </c>
      <c r="T11" s="6" t="s">
        <v>20</v>
      </c>
      <c r="U11" s="7" t="s">
        <v>2</v>
      </c>
      <c r="V11" s="6" t="s">
        <v>20</v>
      </c>
      <c r="W11" s="7" t="s">
        <v>2</v>
      </c>
      <c r="X11" s="6" t="s">
        <v>20</v>
      </c>
      <c r="Y11" s="7" t="s">
        <v>2</v>
      </c>
      <c r="Z11" s="6" t="s">
        <v>20</v>
      </c>
      <c r="AA11" s="7" t="s">
        <v>2</v>
      </c>
      <c r="AB11" s="6" t="s">
        <v>20</v>
      </c>
      <c r="AC11" s="8" t="s">
        <v>2</v>
      </c>
      <c r="AD11" s="6" t="s">
        <v>20</v>
      </c>
      <c r="AE11" s="8" t="s">
        <v>2</v>
      </c>
      <c r="AF11" s="6" t="s">
        <v>20</v>
      </c>
    </row>
    <row r="12" spans="1:32" ht="50.1" customHeight="1" x14ac:dyDescent="0.15">
      <c r="A12" s="21" t="s">
        <v>4</v>
      </c>
      <c r="B12" s="22"/>
      <c r="C12" s="22"/>
      <c r="D12" s="23"/>
      <c r="E12" s="9">
        <v>0</v>
      </c>
      <c r="F12" s="13">
        <v>0</v>
      </c>
      <c r="G12" s="9">
        <v>4</v>
      </c>
      <c r="H12" s="11">
        <v>157810</v>
      </c>
      <c r="I12" s="9">
        <v>8</v>
      </c>
      <c r="J12" s="11">
        <v>282434</v>
      </c>
      <c r="K12" s="9">
        <v>79</v>
      </c>
      <c r="L12" s="1">
        <v>9526887</v>
      </c>
      <c r="M12" s="9">
        <f>G12+I12+K12</f>
        <v>91</v>
      </c>
      <c r="N12" s="2">
        <f>H12+J12+L12</f>
        <v>9967131</v>
      </c>
      <c r="O12" s="12">
        <v>0</v>
      </c>
      <c r="P12" s="1">
        <v>0</v>
      </c>
      <c r="Q12" s="12">
        <v>4</v>
      </c>
      <c r="R12" s="1">
        <v>625790</v>
      </c>
      <c r="S12" s="12">
        <v>14</v>
      </c>
      <c r="T12" s="1">
        <v>8523146</v>
      </c>
      <c r="U12" s="12">
        <v>0</v>
      </c>
      <c r="V12" s="13">
        <v>0</v>
      </c>
      <c r="W12" s="12">
        <v>0</v>
      </c>
      <c r="X12" s="13">
        <v>0</v>
      </c>
      <c r="Y12" s="12">
        <v>1</v>
      </c>
      <c r="Z12" s="1">
        <v>12430</v>
      </c>
      <c r="AA12" s="12">
        <f>O12+Q12+S12+U12+W12+Y12</f>
        <v>19</v>
      </c>
      <c r="AB12" s="1">
        <f>P12+R12+T12+V12+X12+Z12</f>
        <v>9161366</v>
      </c>
      <c r="AC12" s="14">
        <f>M12+AA12</f>
        <v>110</v>
      </c>
      <c r="AD12" s="11">
        <f>N12+AB12</f>
        <v>19128497</v>
      </c>
      <c r="AE12" s="14">
        <v>108</v>
      </c>
      <c r="AF12" s="1">
        <v>19075567</v>
      </c>
    </row>
    <row r="13" spans="1:32" s="4" customFormat="1" ht="30" customHeight="1" x14ac:dyDescent="0.1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spans="1:32" ht="30" customHeight="1" x14ac:dyDescent="0.15">
      <c r="A14" s="25" t="s">
        <v>24</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row>
    <row r="15" spans="1:32" ht="30" customHeight="1" x14ac:dyDescent="0.15">
      <c r="A15" s="26" t="s">
        <v>3</v>
      </c>
      <c r="B15" s="27"/>
      <c r="C15" s="27"/>
      <c r="D15" s="28"/>
      <c r="E15" s="35" t="s">
        <v>13</v>
      </c>
      <c r="F15" s="36"/>
      <c r="G15" s="36"/>
      <c r="H15" s="36"/>
      <c r="I15" s="36"/>
      <c r="J15" s="36"/>
      <c r="K15" s="36"/>
      <c r="L15" s="36"/>
      <c r="M15" s="36"/>
      <c r="N15" s="37"/>
      <c r="O15" s="38" t="s">
        <v>14</v>
      </c>
      <c r="P15" s="39"/>
      <c r="Q15" s="39"/>
      <c r="R15" s="39"/>
      <c r="S15" s="39"/>
      <c r="T15" s="39"/>
      <c r="U15" s="39"/>
      <c r="V15" s="39"/>
      <c r="W15" s="39"/>
      <c r="X15" s="39"/>
      <c r="Y15" s="39"/>
      <c r="Z15" s="39"/>
      <c r="AA15" s="39"/>
      <c r="AB15" s="40"/>
      <c r="AC15" s="41" t="s">
        <v>15</v>
      </c>
      <c r="AD15" s="42"/>
      <c r="AE15" s="42"/>
      <c r="AF15" s="43"/>
    </row>
    <row r="16" spans="1:32" ht="30" customHeight="1" x14ac:dyDescent="0.15">
      <c r="A16" s="29"/>
      <c r="B16" s="30"/>
      <c r="C16" s="30"/>
      <c r="D16" s="31"/>
      <c r="E16" s="44" t="s">
        <v>16</v>
      </c>
      <c r="F16" s="45"/>
      <c r="G16" s="44" t="s">
        <v>6</v>
      </c>
      <c r="H16" s="45"/>
      <c r="I16" s="44" t="s">
        <v>7</v>
      </c>
      <c r="J16" s="45"/>
      <c r="K16" s="44" t="s">
        <v>17</v>
      </c>
      <c r="L16" s="45"/>
      <c r="M16" s="44" t="s">
        <v>0</v>
      </c>
      <c r="N16" s="45"/>
      <c r="O16" s="15" t="s">
        <v>8</v>
      </c>
      <c r="P16" s="16"/>
      <c r="Q16" s="15" t="s">
        <v>9</v>
      </c>
      <c r="R16" s="16"/>
      <c r="S16" s="15" t="s">
        <v>18</v>
      </c>
      <c r="T16" s="16"/>
      <c r="U16" s="46" t="s">
        <v>10</v>
      </c>
      <c r="V16" s="47"/>
      <c r="W16" s="15" t="s">
        <v>11</v>
      </c>
      <c r="X16" s="16"/>
      <c r="Y16" s="15" t="s">
        <v>19</v>
      </c>
      <c r="Z16" s="16"/>
      <c r="AA16" s="15" t="s">
        <v>1</v>
      </c>
      <c r="AB16" s="16"/>
      <c r="AC16" s="17"/>
      <c r="AD16" s="18"/>
      <c r="AE16" s="19" t="s">
        <v>12</v>
      </c>
      <c r="AF16" s="20"/>
    </row>
    <row r="17" spans="1:32" ht="30" customHeight="1" x14ac:dyDescent="0.15">
      <c r="A17" s="32"/>
      <c r="B17" s="33"/>
      <c r="C17" s="33"/>
      <c r="D17" s="34"/>
      <c r="E17" s="5" t="s">
        <v>2</v>
      </c>
      <c r="F17" s="6" t="s">
        <v>20</v>
      </c>
      <c r="G17" s="5" t="s">
        <v>2</v>
      </c>
      <c r="H17" s="6" t="s">
        <v>20</v>
      </c>
      <c r="I17" s="5" t="s">
        <v>2</v>
      </c>
      <c r="J17" s="6" t="s">
        <v>20</v>
      </c>
      <c r="K17" s="5" t="s">
        <v>2</v>
      </c>
      <c r="L17" s="6" t="s">
        <v>20</v>
      </c>
      <c r="M17" s="5" t="s">
        <v>2</v>
      </c>
      <c r="N17" s="6" t="s">
        <v>20</v>
      </c>
      <c r="O17" s="7" t="s">
        <v>2</v>
      </c>
      <c r="P17" s="6" t="s">
        <v>20</v>
      </c>
      <c r="Q17" s="7" t="s">
        <v>2</v>
      </c>
      <c r="R17" s="6" t="s">
        <v>20</v>
      </c>
      <c r="S17" s="7" t="s">
        <v>2</v>
      </c>
      <c r="T17" s="6" t="s">
        <v>20</v>
      </c>
      <c r="U17" s="7" t="s">
        <v>2</v>
      </c>
      <c r="V17" s="6" t="s">
        <v>20</v>
      </c>
      <c r="W17" s="7" t="s">
        <v>2</v>
      </c>
      <c r="X17" s="6" t="s">
        <v>20</v>
      </c>
      <c r="Y17" s="7" t="s">
        <v>2</v>
      </c>
      <c r="Z17" s="6" t="s">
        <v>20</v>
      </c>
      <c r="AA17" s="7" t="s">
        <v>2</v>
      </c>
      <c r="AB17" s="6" t="s">
        <v>20</v>
      </c>
      <c r="AC17" s="8" t="s">
        <v>2</v>
      </c>
      <c r="AD17" s="6" t="s">
        <v>20</v>
      </c>
      <c r="AE17" s="8" t="s">
        <v>2</v>
      </c>
      <c r="AF17" s="6" t="s">
        <v>20</v>
      </c>
    </row>
    <row r="18" spans="1:32" ht="50.1" customHeight="1" x14ac:dyDescent="0.15">
      <c r="A18" s="21" t="s">
        <v>4</v>
      </c>
      <c r="B18" s="22"/>
      <c r="C18" s="22"/>
      <c r="D18" s="23"/>
      <c r="E18" s="9">
        <v>0</v>
      </c>
      <c r="F18" s="13">
        <v>0</v>
      </c>
      <c r="G18" s="9">
        <v>6</v>
      </c>
      <c r="H18" s="11">
        <v>287126</v>
      </c>
      <c r="I18" s="9">
        <v>10</v>
      </c>
      <c r="J18" s="11">
        <v>231757</v>
      </c>
      <c r="K18" s="9">
        <v>82</v>
      </c>
      <c r="L18" s="1">
        <v>9513486</v>
      </c>
      <c r="M18" s="9">
        <f>G18+I18+K18</f>
        <v>98</v>
      </c>
      <c r="N18" s="2">
        <f>H18+J18+L18</f>
        <v>10032369</v>
      </c>
      <c r="O18" s="12">
        <v>0</v>
      </c>
      <c r="P18" s="1">
        <v>0</v>
      </c>
      <c r="Q18" s="12">
        <v>3</v>
      </c>
      <c r="R18" s="1">
        <v>786480</v>
      </c>
      <c r="S18" s="12">
        <v>9</v>
      </c>
      <c r="T18" s="1">
        <v>5275682</v>
      </c>
      <c r="U18" s="12">
        <v>0</v>
      </c>
      <c r="V18" s="13">
        <v>0</v>
      </c>
      <c r="W18" s="12">
        <v>0</v>
      </c>
      <c r="X18" s="13">
        <v>0</v>
      </c>
      <c r="Y18" s="12">
        <v>0</v>
      </c>
      <c r="Z18" s="1">
        <v>0</v>
      </c>
      <c r="AA18" s="12">
        <f>O18+Q18+S18+U18+W18+Y18</f>
        <v>12</v>
      </c>
      <c r="AB18" s="1">
        <f>P18+R18+T18+V18+X18+Z18</f>
        <v>6062162</v>
      </c>
      <c r="AC18" s="14">
        <f>M18+AA18</f>
        <v>110</v>
      </c>
      <c r="AD18" s="11">
        <f>N18+AB18</f>
        <v>16094531</v>
      </c>
      <c r="AE18" s="14">
        <f>AC18</f>
        <v>110</v>
      </c>
      <c r="AF18" s="1">
        <f>AD18</f>
        <v>16094531</v>
      </c>
    </row>
    <row r="19" spans="1:32" s="4" customFormat="1" ht="30" customHeight="1" x14ac:dyDescent="0.1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row>
    <row r="20" spans="1:32" ht="30" customHeight="1" x14ac:dyDescent="0.15">
      <c r="A20" s="25" t="s">
        <v>23</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spans="1:32" ht="30" customHeight="1" x14ac:dyDescent="0.15">
      <c r="A21" s="26" t="s">
        <v>3</v>
      </c>
      <c r="B21" s="27"/>
      <c r="C21" s="27"/>
      <c r="D21" s="28"/>
      <c r="E21" s="35" t="s">
        <v>13</v>
      </c>
      <c r="F21" s="36"/>
      <c r="G21" s="36"/>
      <c r="H21" s="36"/>
      <c r="I21" s="36"/>
      <c r="J21" s="36"/>
      <c r="K21" s="36"/>
      <c r="L21" s="36"/>
      <c r="M21" s="36"/>
      <c r="N21" s="37"/>
      <c r="O21" s="38" t="s">
        <v>14</v>
      </c>
      <c r="P21" s="39"/>
      <c r="Q21" s="39"/>
      <c r="R21" s="39"/>
      <c r="S21" s="39"/>
      <c r="T21" s="39"/>
      <c r="U21" s="39"/>
      <c r="V21" s="39"/>
      <c r="W21" s="39"/>
      <c r="X21" s="39"/>
      <c r="Y21" s="39"/>
      <c r="Z21" s="39"/>
      <c r="AA21" s="39"/>
      <c r="AB21" s="40"/>
      <c r="AC21" s="41" t="s">
        <v>15</v>
      </c>
      <c r="AD21" s="42"/>
      <c r="AE21" s="42"/>
      <c r="AF21" s="43"/>
    </row>
    <row r="22" spans="1:32" ht="30" customHeight="1" x14ac:dyDescent="0.15">
      <c r="A22" s="29"/>
      <c r="B22" s="30"/>
      <c r="C22" s="30"/>
      <c r="D22" s="31"/>
      <c r="E22" s="44" t="s">
        <v>16</v>
      </c>
      <c r="F22" s="45"/>
      <c r="G22" s="44" t="s">
        <v>6</v>
      </c>
      <c r="H22" s="45"/>
      <c r="I22" s="44" t="s">
        <v>7</v>
      </c>
      <c r="J22" s="45"/>
      <c r="K22" s="44" t="s">
        <v>17</v>
      </c>
      <c r="L22" s="45"/>
      <c r="M22" s="44" t="s">
        <v>0</v>
      </c>
      <c r="N22" s="45"/>
      <c r="O22" s="15" t="s">
        <v>8</v>
      </c>
      <c r="P22" s="16"/>
      <c r="Q22" s="15" t="s">
        <v>9</v>
      </c>
      <c r="R22" s="16"/>
      <c r="S22" s="15" t="s">
        <v>18</v>
      </c>
      <c r="T22" s="16"/>
      <c r="U22" s="46" t="s">
        <v>10</v>
      </c>
      <c r="V22" s="47"/>
      <c r="W22" s="15" t="s">
        <v>11</v>
      </c>
      <c r="X22" s="16"/>
      <c r="Y22" s="15" t="s">
        <v>19</v>
      </c>
      <c r="Z22" s="16"/>
      <c r="AA22" s="15" t="s">
        <v>1</v>
      </c>
      <c r="AB22" s="16"/>
      <c r="AC22" s="17"/>
      <c r="AD22" s="18"/>
      <c r="AE22" s="19" t="s">
        <v>12</v>
      </c>
      <c r="AF22" s="20"/>
    </row>
    <row r="23" spans="1:32" ht="30" customHeight="1" x14ac:dyDescent="0.15">
      <c r="A23" s="32"/>
      <c r="B23" s="33"/>
      <c r="C23" s="33"/>
      <c r="D23" s="34"/>
      <c r="E23" s="5" t="s">
        <v>2</v>
      </c>
      <c r="F23" s="6" t="s">
        <v>20</v>
      </c>
      <c r="G23" s="5" t="s">
        <v>2</v>
      </c>
      <c r="H23" s="6" t="s">
        <v>20</v>
      </c>
      <c r="I23" s="5" t="s">
        <v>2</v>
      </c>
      <c r="J23" s="6" t="s">
        <v>20</v>
      </c>
      <c r="K23" s="5" t="s">
        <v>2</v>
      </c>
      <c r="L23" s="6" t="s">
        <v>20</v>
      </c>
      <c r="M23" s="5" t="s">
        <v>2</v>
      </c>
      <c r="N23" s="6" t="s">
        <v>20</v>
      </c>
      <c r="O23" s="7" t="s">
        <v>2</v>
      </c>
      <c r="P23" s="6" t="s">
        <v>20</v>
      </c>
      <c r="Q23" s="7" t="s">
        <v>2</v>
      </c>
      <c r="R23" s="6" t="s">
        <v>20</v>
      </c>
      <c r="S23" s="7" t="s">
        <v>2</v>
      </c>
      <c r="T23" s="6" t="s">
        <v>20</v>
      </c>
      <c r="U23" s="7" t="s">
        <v>2</v>
      </c>
      <c r="V23" s="6" t="s">
        <v>20</v>
      </c>
      <c r="W23" s="7" t="s">
        <v>2</v>
      </c>
      <c r="X23" s="6" t="s">
        <v>20</v>
      </c>
      <c r="Y23" s="7" t="s">
        <v>2</v>
      </c>
      <c r="Z23" s="6" t="s">
        <v>20</v>
      </c>
      <c r="AA23" s="7" t="s">
        <v>2</v>
      </c>
      <c r="AB23" s="6" t="s">
        <v>20</v>
      </c>
      <c r="AC23" s="8" t="s">
        <v>2</v>
      </c>
      <c r="AD23" s="6" t="s">
        <v>20</v>
      </c>
      <c r="AE23" s="8" t="s">
        <v>2</v>
      </c>
      <c r="AF23" s="6" t="s">
        <v>20</v>
      </c>
    </row>
    <row r="24" spans="1:32" ht="50.1" customHeight="1" x14ac:dyDescent="0.15">
      <c r="A24" s="21" t="s">
        <v>4</v>
      </c>
      <c r="B24" s="22"/>
      <c r="C24" s="22"/>
      <c r="D24" s="23"/>
      <c r="E24" s="9">
        <v>0</v>
      </c>
      <c r="F24" s="13">
        <v>0</v>
      </c>
      <c r="G24" s="9">
        <v>6</v>
      </c>
      <c r="H24" s="11">
        <v>519742</v>
      </c>
      <c r="I24" s="9">
        <v>13</v>
      </c>
      <c r="J24" s="11">
        <v>317257</v>
      </c>
      <c r="K24" s="9">
        <v>88</v>
      </c>
      <c r="L24" s="1">
        <v>8070839</v>
      </c>
      <c r="M24" s="9">
        <f>G24+I24+K24</f>
        <v>107</v>
      </c>
      <c r="N24" s="2">
        <f>H24+J24+L24</f>
        <v>8907838</v>
      </c>
      <c r="O24" s="12">
        <v>0</v>
      </c>
      <c r="P24" s="1">
        <v>0</v>
      </c>
      <c r="Q24" s="12">
        <v>0</v>
      </c>
      <c r="R24" s="13">
        <v>0</v>
      </c>
      <c r="S24" s="12">
        <v>9</v>
      </c>
      <c r="T24" s="1">
        <v>5095782</v>
      </c>
      <c r="U24" s="12">
        <v>0</v>
      </c>
      <c r="V24" s="13">
        <v>0</v>
      </c>
      <c r="W24" s="12">
        <v>0</v>
      </c>
      <c r="X24" s="13">
        <v>0</v>
      </c>
      <c r="Y24" s="12">
        <v>0</v>
      </c>
      <c r="Z24" s="1">
        <v>0</v>
      </c>
      <c r="AA24" s="12">
        <f>O24+Q24+S24+U24+W24+Y24</f>
        <v>9</v>
      </c>
      <c r="AB24" s="1">
        <f>P24+R24+T24+V24+X24+Z24</f>
        <v>5095782</v>
      </c>
      <c r="AC24" s="14">
        <f>M24+AA24</f>
        <v>116</v>
      </c>
      <c r="AD24" s="11">
        <f>N24+AB24</f>
        <v>14003620</v>
      </c>
      <c r="AE24" s="14">
        <f>AC24</f>
        <v>116</v>
      </c>
      <c r="AF24" s="1">
        <f>AD24</f>
        <v>14003620</v>
      </c>
    </row>
    <row r="25" spans="1:32" s="4" customFormat="1" ht="30" customHeight="1" x14ac:dyDescent="0.1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row>
    <row r="26" spans="1:32" ht="30" customHeight="1" x14ac:dyDescent="0.15">
      <c r="A26" s="25" t="s">
        <v>22</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row r="27" spans="1:32" ht="30" customHeight="1" x14ac:dyDescent="0.15">
      <c r="A27" s="49" t="s">
        <v>3</v>
      </c>
      <c r="B27" s="49"/>
      <c r="C27" s="49"/>
      <c r="D27" s="49"/>
      <c r="E27" s="54" t="s">
        <v>13</v>
      </c>
      <c r="F27" s="54"/>
      <c r="G27" s="54"/>
      <c r="H27" s="54"/>
      <c r="I27" s="54"/>
      <c r="J27" s="54"/>
      <c r="K27" s="54"/>
      <c r="L27" s="54"/>
      <c r="M27" s="54"/>
      <c r="N27" s="54"/>
      <c r="O27" s="55" t="s">
        <v>14</v>
      </c>
      <c r="P27" s="55"/>
      <c r="Q27" s="55"/>
      <c r="R27" s="55"/>
      <c r="S27" s="55"/>
      <c r="T27" s="55"/>
      <c r="U27" s="55"/>
      <c r="V27" s="55"/>
      <c r="W27" s="55"/>
      <c r="X27" s="55"/>
      <c r="Y27" s="55"/>
      <c r="Z27" s="55"/>
      <c r="AA27" s="55"/>
      <c r="AB27" s="55"/>
      <c r="AC27" s="41" t="s">
        <v>15</v>
      </c>
      <c r="AD27" s="42"/>
      <c r="AE27" s="56"/>
      <c r="AF27" s="57"/>
    </row>
    <row r="28" spans="1:32" ht="30" customHeight="1" x14ac:dyDescent="0.15">
      <c r="A28" s="49"/>
      <c r="B28" s="49"/>
      <c r="C28" s="49"/>
      <c r="D28" s="49"/>
      <c r="E28" s="53" t="s">
        <v>16</v>
      </c>
      <c r="F28" s="53"/>
      <c r="G28" s="53" t="s">
        <v>6</v>
      </c>
      <c r="H28" s="53"/>
      <c r="I28" s="53" t="s">
        <v>7</v>
      </c>
      <c r="J28" s="53"/>
      <c r="K28" s="53" t="s">
        <v>17</v>
      </c>
      <c r="L28" s="53"/>
      <c r="M28" s="53" t="s">
        <v>0</v>
      </c>
      <c r="N28" s="53"/>
      <c r="O28" s="51" t="s">
        <v>8</v>
      </c>
      <c r="P28" s="51"/>
      <c r="Q28" s="51" t="s">
        <v>9</v>
      </c>
      <c r="R28" s="51"/>
      <c r="S28" s="51" t="s">
        <v>18</v>
      </c>
      <c r="T28" s="51"/>
      <c r="U28" s="52" t="s">
        <v>10</v>
      </c>
      <c r="V28" s="51"/>
      <c r="W28" s="51" t="s">
        <v>11</v>
      </c>
      <c r="X28" s="51"/>
      <c r="Y28" s="51" t="s">
        <v>19</v>
      </c>
      <c r="Z28" s="51"/>
      <c r="AA28" s="51" t="s">
        <v>1</v>
      </c>
      <c r="AB28" s="51"/>
      <c r="AC28" s="58"/>
      <c r="AD28" s="58"/>
      <c r="AE28" s="59" t="s">
        <v>12</v>
      </c>
      <c r="AF28" s="59"/>
    </row>
    <row r="29" spans="1:32" ht="30" customHeight="1" x14ac:dyDescent="0.15">
      <c r="A29" s="49"/>
      <c r="B29" s="49"/>
      <c r="C29" s="49"/>
      <c r="D29" s="49"/>
      <c r="E29" s="5" t="s">
        <v>2</v>
      </c>
      <c r="F29" s="6" t="s">
        <v>20</v>
      </c>
      <c r="G29" s="5" t="s">
        <v>2</v>
      </c>
      <c r="H29" s="6" t="s">
        <v>20</v>
      </c>
      <c r="I29" s="5" t="s">
        <v>2</v>
      </c>
      <c r="J29" s="6" t="s">
        <v>20</v>
      </c>
      <c r="K29" s="5" t="s">
        <v>2</v>
      </c>
      <c r="L29" s="6" t="s">
        <v>20</v>
      </c>
      <c r="M29" s="5" t="s">
        <v>2</v>
      </c>
      <c r="N29" s="6" t="s">
        <v>20</v>
      </c>
      <c r="O29" s="7" t="s">
        <v>2</v>
      </c>
      <c r="P29" s="6" t="s">
        <v>20</v>
      </c>
      <c r="Q29" s="7" t="s">
        <v>2</v>
      </c>
      <c r="R29" s="6" t="s">
        <v>20</v>
      </c>
      <c r="S29" s="7" t="s">
        <v>2</v>
      </c>
      <c r="T29" s="6" t="s">
        <v>20</v>
      </c>
      <c r="U29" s="7" t="s">
        <v>2</v>
      </c>
      <c r="V29" s="6" t="s">
        <v>20</v>
      </c>
      <c r="W29" s="7" t="s">
        <v>2</v>
      </c>
      <c r="X29" s="6" t="s">
        <v>20</v>
      </c>
      <c r="Y29" s="7" t="s">
        <v>2</v>
      </c>
      <c r="Z29" s="6" t="s">
        <v>20</v>
      </c>
      <c r="AA29" s="7" t="s">
        <v>2</v>
      </c>
      <c r="AB29" s="6" t="s">
        <v>20</v>
      </c>
      <c r="AC29" s="8" t="s">
        <v>2</v>
      </c>
      <c r="AD29" s="6" t="s">
        <v>20</v>
      </c>
      <c r="AE29" s="8" t="s">
        <v>2</v>
      </c>
      <c r="AF29" s="6" t="s">
        <v>20</v>
      </c>
    </row>
    <row r="30" spans="1:32" ht="50.1" customHeight="1" x14ac:dyDescent="0.15">
      <c r="A30" s="48" t="s">
        <v>4</v>
      </c>
      <c r="B30" s="49"/>
      <c r="C30" s="49"/>
      <c r="D30" s="49"/>
      <c r="E30" s="9">
        <v>0</v>
      </c>
      <c r="F30" s="10">
        <v>0</v>
      </c>
      <c r="G30" s="9">
        <v>2</v>
      </c>
      <c r="H30" s="11">
        <v>79650</v>
      </c>
      <c r="I30" s="9">
        <v>10</v>
      </c>
      <c r="J30" s="11">
        <v>114180</v>
      </c>
      <c r="K30" s="9">
        <v>81</v>
      </c>
      <c r="L30" s="1">
        <v>6689324</v>
      </c>
      <c r="M30" s="9">
        <f>E30+G30+I30+K30</f>
        <v>93</v>
      </c>
      <c r="N30" s="2">
        <f>F30+H30+J30+L30</f>
        <v>6883154</v>
      </c>
      <c r="O30" s="12">
        <v>0</v>
      </c>
      <c r="P30" s="1">
        <v>0</v>
      </c>
      <c r="Q30" s="12">
        <v>0</v>
      </c>
      <c r="R30" s="13">
        <v>0</v>
      </c>
      <c r="S30" s="12">
        <v>13</v>
      </c>
      <c r="T30" s="1">
        <v>5360532</v>
      </c>
      <c r="U30" s="12">
        <v>0</v>
      </c>
      <c r="V30" s="13">
        <v>0</v>
      </c>
      <c r="W30" s="12">
        <v>0</v>
      </c>
      <c r="X30" s="13">
        <v>0</v>
      </c>
      <c r="Y30" s="12">
        <v>0</v>
      </c>
      <c r="Z30" s="1">
        <v>0</v>
      </c>
      <c r="AA30" s="12">
        <f>O30+Q30+S30+U30+W30+Y30</f>
        <v>13</v>
      </c>
      <c r="AB30" s="1">
        <f>P30+R30+T30+V30+X30+Z30</f>
        <v>5360532</v>
      </c>
      <c r="AC30" s="14">
        <f>M30+AA30</f>
        <v>106</v>
      </c>
      <c r="AD30" s="11">
        <f>N30+AB30</f>
        <v>12243686</v>
      </c>
      <c r="AE30" s="14">
        <v>106</v>
      </c>
      <c r="AF30" s="11">
        <v>12243686</v>
      </c>
    </row>
    <row r="31" spans="1:32" ht="30" customHeight="1" x14ac:dyDescent="0.1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row>
    <row r="32" spans="1:32" ht="30" customHeight="1" x14ac:dyDescent="0.15">
      <c r="A32" s="25" t="s">
        <v>21</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row>
    <row r="33" spans="1:32" ht="30" customHeight="1" x14ac:dyDescent="0.15">
      <c r="A33" s="49" t="s">
        <v>3</v>
      </c>
      <c r="B33" s="49"/>
      <c r="C33" s="49"/>
      <c r="D33" s="49"/>
      <c r="E33" s="54" t="s">
        <v>13</v>
      </c>
      <c r="F33" s="54"/>
      <c r="G33" s="54"/>
      <c r="H33" s="54"/>
      <c r="I33" s="54"/>
      <c r="J33" s="54"/>
      <c r="K33" s="54"/>
      <c r="L33" s="54"/>
      <c r="M33" s="54"/>
      <c r="N33" s="54"/>
      <c r="O33" s="55" t="s">
        <v>14</v>
      </c>
      <c r="P33" s="55"/>
      <c r="Q33" s="55"/>
      <c r="R33" s="55"/>
      <c r="S33" s="55"/>
      <c r="T33" s="55"/>
      <c r="U33" s="55"/>
      <c r="V33" s="55"/>
      <c r="W33" s="55"/>
      <c r="X33" s="55"/>
      <c r="Y33" s="55"/>
      <c r="Z33" s="55"/>
      <c r="AA33" s="55"/>
      <c r="AB33" s="55"/>
      <c r="AC33" s="41" t="s">
        <v>15</v>
      </c>
      <c r="AD33" s="42"/>
      <c r="AE33" s="56"/>
      <c r="AF33" s="57"/>
    </row>
    <row r="34" spans="1:32" ht="30" customHeight="1" x14ac:dyDescent="0.15">
      <c r="A34" s="49"/>
      <c r="B34" s="49"/>
      <c r="C34" s="49"/>
      <c r="D34" s="49"/>
      <c r="E34" s="53" t="s">
        <v>16</v>
      </c>
      <c r="F34" s="53"/>
      <c r="G34" s="53" t="s">
        <v>6</v>
      </c>
      <c r="H34" s="53"/>
      <c r="I34" s="53" t="s">
        <v>7</v>
      </c>
      <c r="J34" s="53"/>
      <c r="K34" s="53" t="s">
        <v>17</v>
      </c>
      <c r="L34" s="53"/>
      <c r="M34" s="53" t="s">
        <v>0</v>
      </c>
      <c r="N34" s="53"/>
      <c r="O34" s="51" t="s">
        <v>8</v>
      </c>
      <c r="P34" s="51"/>
      <c r="Q34" s="51" t="s">
        <v>9</v>
      </c>
      <c r="R34" s="51"/>
      <c r="S34" s="51" t="s">
        <v>18</v>
      </c>
      <c r="T34" s="51"/>
      <c r="U34" s="52" t="s">
        <v>10</v>
      </c>
      <c r="V34" s="51"/>
      <c r="W34" s="51" t="s">
        <v>11</v>
      </c>
      <c r="X34" s="51"/>
      <c r="Y34" s="51" t="s">
        <v>19</v>
      </c>
      <c r="Z34" s="51"/>
      <c r="AA34" s="51" t="s">
        <v>1</v>
      </c>
      <c r="AB34" s="51"/>
      <c r="AC34" s="58"/>
      <c r="AD34" s="58"/>
      <c r="AE34" s="59" t="s">
        <v>12</v>
      </c>
      <c r="AF34" s="59"/>
    </row>
    <row r="35" spans="1:32" ht="30" customHeight="1" x14ac:dyDescent="0.15">
      <c r="A35" s="49"/>
      <c r="B35" s="49"/>
      <c r="C35" s="49"/>
      <c r="D35" s="49"/>
      <c r="E35" s="5" t="s">
        <v>2</v>
      </c>
      <c r="F35" s="6" t="s">
        <v>20</v>
      </c>
      <c r="G35" s="5" t="s">
        <v>2</v>
      </c>
      <c r="H35" s="6" t="s">
        <v>20</v>
      </c>
      <c r="I35" s="5" t="s">
        <v>2</v>
      </c>
      <c r="J35" s="6" t="s">
        <v>20</v>
      </c>
      <c r="K35" s="5" t="s">
        <v>2</v>
      </c>
      <c r="L35" s="6" t="s">
        <v>20</v>
      </c>
      <c r="M35" s="5" t="s">
        <v>2</v>
      </c>
      <c r="N35" s="6" t="s">
        <v>20</v>
      </c>
      <c r="O35" s="7" t="s">
        <v>2</v>
      </c>
      <c r="P35" s="6" t="s">
        <v>20</v>
      </c>
      <c r="Q35" s="7" t="s">
        <v>2</v>
      </c>
      <c r="R35" s="6" t="s">
        <v>20</v>
      </c>
      <c r="S35" s="7" t="s">
        <v>2</v>
      </c>
      <c r="T35" s="6" t="s">
        <v>20</v>
      </c>
      <c r="U35" s="7" t="s">
        <v>2</v>
      </c>
      <c r="V35" s="6" t="s">
        <v>20</v>
      </c>
      <c r="W35" s="7" t="s">
        <v>2</v>
      </c>
      <c r="X35" s="6" t="s">
        <v>20</v>
      </c>
      <c r="Y35" s="7" t="s">
        <v>2</v>
      </c>
      <c r="Z35" s="6" t="s">
        <v>20</v>
      </c>
      <c r="AA35" s="7" t="s">
        <v>2</v>
      </c>
      <c r="AB35" s="6" t="s">
        <v>20</v>
      </c>
      <c r="AC35" s="8" t="s">
        <v>2</v>
      </c>
      <c r="AD35" s="6" t="s">
        <v>20</v>
      </c>
      <c r="AE35" s="8" t="s">
        <v>2</v>
      </c>
      <c r="AF35" s="6" t="s">
        <v>20</v>
      </c>
    </row>
    <row r="36" spans="1:32" ht="50.1" customHeight="1" x14ac:dyDescent="0.15">
      <c r="A36" s="48" t="s">
        <v>4</v>
      </c>
      <c r="B36" s="49"/>
      <c r="C36" s="49"/>
      <c r="D36" s="49"/>
      <c r="E36" s="9">
        <v>10</v>
      </c>
      <c r="F36" s="10">
        <v>22590</v>
      </c>
      <c r="G36" s="9">
        <v>27</v>
      </c>
      <c r="H36" s="11">
        <v>761420</v>
      </c>
      <c r="I36" s="9">
        <v>26</v>
      </c>
      <c r="J36" s="11">
        <v>257628</v>
      </c>
      <c r="K36" s="9">
        <v>3</v>
      </c>
      <c r="L36" s="1">
        <v>5071336</v>
      </c>
      <c r="M36" s="9">
        <f>E36+G36+I36+K36</f>
        <v>66</v>
      </c>
      <c r="N36" s="2">
        <f>F36+H36+J36+L36</f>
        <v>6112974</v>
      </c>
      <c r="O36" s="12">
        <v>0</v>
      </c>
      <c r="P36" s="1">
        <v>0</v>
      </c>
      <c r="Q36" s="12">
        <v>0</v>
      </c>
      <c r="R36" s="13">
        <v>0</v>
      </c>
      <c r="S36" s="12">
        <v>7</v>
      </c>
      <c r="T36" s="1">
        <v>4606040</v>
      </c>
      <c r="U36" s="12">
        <v>0</v>
      </c>
      <c r="V36" s="13">
        <v>0</v>
      </c>
      <c r="W36" s="12">
        <v>0</v>
      </c>
      <c r="X36" s="13">
        <v>0</v>
      </c>
      <c r="Y36" s="12">
        <v>0</v>
      </c>
      <c r="Z36" s="1">
        <v>0</v>
      </c>
      <c r="AA36" s="12">
        <f>O36+Q36+S36+U36+W36+Y36</f>
        <v>7</v>
      </c>
      <c r="AB36" s="1">
        <f>P36+R36+T36+V36+X36+Z36</f>
        <v>4606040</v>
      </c>
      <c r="AC36" s="14">
        <f>M36+AA36</f>
        <v>73</v>
      </c>
      <c r="AD36" s="11">
        <f>N36+AB36</f>
        <v>10719014</v>
      </c>
      <c r="AE36" s="14">
        <v>73</v>
      </c>
      <c r="AF36" s="11">
        <v>10719014</v>
      </c>
    </row>
    <row r="37" spans="1:32" ht="30" customHeight="1" x14ac:dyDescent="0.1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row>
  </sheetData>
  <mergeCells count="127">
    <mergeCell ref="A6:D6"/>
    <mergeCell ref="A7:AF7"/>
    <mergeCell ref="A2:AF2"/>
    <mergeCell ref="A3:D5"/>
    <mergeCell ref="E3:N3"/>
    <mergeCell ref="O3:AB3"/>
    <mergeCell ref="AC3:AF3"/>
    <mergeCell ref="E4:F4"/>
    <mergeCell ref="G4:H4"/>
    <mergeCell ref="I4:J4"/>
    <mergeCell ref="K4:L4"/>
    <mergeCell ref="M4:N4"/>
    <mergeCell ref="O4:P4"/>
    <mergeCell ref="Q4:R4"/>
    <mergeCell ref="S4:T4"/>
    <mergeCell ref="U4:V4"/>
    <mergeCell ref="W4:X4"/>
    <mergeCell ref="Y4:Z4"/>
    <mergeCell ref="AA4:AB4"/>
    <mergeCell ref="AC4:AD4"/>
    <mergeCell ref="AE4:AF4"/>
    <mergeCell ref="K16:L16"/>
    <mergeCell ref="M16:N16"/>
    <mergeCell ref="O16:P16"/>
    <mergeCell ref="Q16:R16"/>
    <mergeCell ref="S16:T16"/>
    <mergeCell ref="U16:V16"/>
    <mergeCell ref="A18:D18"/>
    <mergeCell ref="A19:AF19"/>
    <mergeCell ref="W16:X16"/>
    <mergeCell ref="Y16:Z16"/>
    <mergeCell ref="AA16:AB16"/>
    <mergeCell ref="AC16:AD16"/>
    <mergeCell ref="AE16:AF16"/>
    <mergeCell ref="A1:AF1"/>
    <mergeCell ref="A32:AF32"/>
    <mergeCell ref="A20:AF20"/>
    <mergeCell ref="O34:P34"/>
    <mergeCell ref="Q34:R34"/>
    <mergeCell ref="S34:T34"/>
    <mergeCell ref="U34:V34"/>
    <mergeCell ref="W34:X34"/>
    <mergeCell ref="Y34:Z34"/>
    <mergeCell ref="A33:D35"/>
    <mergeCell ref="E33:N33"/>
    <mergeCell ref="O33:AB33"/>
    <mergeCell ref="E34:F34"/>
    <mergeCell ref="G34:H34"/>
    <mergeCell ref="AE22:AF22"/>
    <mergeCell ref="AA22:AB22"/>
    <mergeCell ref="A14:AF14"/>
    <mergeCell ref="A15:D17"/>
    <mergeCell ref="E15:N15"/>
    <mergeCell ref="O15:AB15"/>
    <mergeCell ref="AC15:AF15"/>
    <mergeCell ref="E16:F16"/>
    <mergeCell ref="G16:H16"/>
    <mergeCell ref="I16:J16"/>
    <mergeCell ref="M22:N22"/>
    <mergeCell ref="O22:P22"/>
    <mergeCell ref="A21:D23"/>
    <mergeCell ref="E21:N21"/>
    <mergeCell ref="O21:AB21"/>
    <mergeCell ref="K22:L22"/>
    <mergeCell ref="Q22:R22"/>
    <mergeCell ref="AC21:AF21"/>
    <mergeCell ref="AA34:AB34"/>
    <mergeCell ref="AC34:AD34"/>
    <mergeCell ref="AE34:AF34"/>
    <mergeCell ref="A25:AF25"/>
    <mergeCell ref="A24:D24"/>
    <mergeCell ref="S22:T22"/>
    <mergeCell ref="U22:V22"/>
    <mergeCell ref="W22:X22"/>
    <mergeCell ref="Y22:Z22"/>
    <mergeCell ref="E22:F22"/>
    <mergeCell ref="G22:H22"/>
    <mergeCell ref="I22:J22"/>
    <mergeCell ref="AC22:AD22"/>
    <mergeCell ref="I34:J34"/>
    <mergeCell ref="AC33:AF33"/>
    <mergeCell ref="M34:N34"/>
    <mergeCell ref="A26:AF26"/>
    <mergeCell ref="A27:D29"/>
    <mergeCell ref="E27:N27"/>
    <mergeCell ref="O27:AB27"/>
    <mergeCell ref="AC27:AF27"/>
    <mergeCell ref="E28:F28"/>
    <mergeCell ref="G28:H28"/>
    <mergeCell ref="I28:J28"/>
    <mergeCell ref="K28:L28"/>
    <mergeCell ref="M28:N28"/>
    <mergeCell ref="O28:P28"/>
    <mergeCell ref="Q28:R28"/>
    <mergeCell ref="AC28:AD28"/>
    <mergeCell ref="AE28:AF28"/>
    <mergeCell ref="A30:D30"/>
    <mergeCell ref="A31:AF31"/>
    <mergeCell ref="S28:T28"/>
    <mergeCell ref="U28:V28"/>
    <mergeCell ref="W28:X28"/>
    <mergeCell ref="Y28:Z28"/>
    <mergeCell ref="AA28:AB28"/>
    <mergeCell ref="K34:L34"/>
    <mergeCell ref="A37:AF37"/>
    <mergeCell ref="A36:D36"/>
    <mergeCell ref="AA10:AB10"/>
    <mergeCell ref="AC10:AD10"/>
    <mergeCell ref="AE10:AF10"/>
    <mergeCell ref="A12:D12"/>
    <mergeCell ref="A13:AF13"/>
    <mergeCell ref="A8:AF8"/>
    <mergeCell ref="A9:D11"/>
    <mergeCell ref="E9:N9"/>
    <mergeCell ref="O9:AB9"/>
    <mergeCell ref="AC9:AF9"/>
    <mergeCell ref="E10:F10"/>
    <mergeCell ref="G10:H10"/>
    <mergeCell ref="I10:J10"/>
    <mergeCell ref="K10:L10"/>
    <mergeCell ref="M10:N10"/>
    <mergeCell ref="O10:P10"/>
    <mergeCell ref="Q10:R10"/>
    <mergeCell ref="S10:T10"/>
    <mergeCell ref="U10:V10"/>
    <mergeCell ref="W10:X10"/>
    <mergeCell ref="Y10:Z10"/>
  </mergeCells>
  <phoneticPr fontId="19"/>
  <pageMargins left="0.82677165354330717" right="0.82677165354330717" top="0.55118110236220474" bottom="0.55118110236220474" header="0.31496062992125984" footer="0.31496062992125984"/>
  <pageSetup paperSize="8"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WEB用実績（R2～R7）</vt:lpstr>
      <vt:lpstr>'WEB用実績（R2～R7）'!Print_Area</vt:lpstr>
      <vt:lpstr>'WEB用実績（R2～R7）'!Print_Titles</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ほんだ　みく</cp:lastModifiedBy>
  <cp:lastPrinted>2021-05-31T09:32:47Z</cp:lastPrinted>
  <dcterms:created xsi:type="dcterms:W3CDTF">2008-01-28T04:48:39Z</dcterms:created>
  <dcterms:modified xsi:type="dcterms:W3CDTF">2026-06-26T08:11:29Z</dcterms:modified>
</cp:coreProperties>
</file>