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<sst xmlns="http://schemas.openxmlformats.org/spreadsheetml/2006/main" count="79" uniqueCount="8">
  <si>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</si>
  <si>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</si>
  <si>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</si>
  <si>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</si>
  <si>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</si>
  <si>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</si>
  <si>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</t>
  </si>
  <si>
    <t>令和3年10月1日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</si>
</sst>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N1" sqref="N1"/>
    </sheetView>
  </sheetViews>
  <sheetFormatPr defaultColWidth="9.00390625" defaultRowHeight="13.5"/>
  <cols>
    <col min="1" max="1" width="5.00390625" style="3" customWidth="1"/>
    <col min="2" max="7" width="8.25390625" style="3" customWidth="1"/>
    <col min="8" max="8" width="5.00390625" style="3" bestFit="1" customWidth="1"/>
    <col min="9" max="13" width="8.25390625" style="3" customWidth="1"/>
    <col min="14" max="16384" width="9.00390625" style="3" customWidth="1"/>
  </cols>
  <sheetData>
    <row r="1" spans="1:13" ht="17.25">
      <c r="A1" s="26" t="s">
        <v>6</v>
      </c>
      <c r="B1" s="4"/>
      <c r="C1" s="1"/>
      <c r="D1" s="1"/>
      <c r="E1" s="2"/>
      <c r="F1" s="1"/>
      <c r="I1" s="1"/>
      <c r="J1" s="1"/>
      <c r="K1" s="1"/>
      <c r="L1" s="2"/>
      <c r="M1" s="27" t="s">
        <v>7</v>
      </c>
    </row>
    <row r="2" spans="1:13" ht="13.5">
      <c r="A2" s="35"/>
      <c r="B2" s="35" t="s">
        <v>0</v>
      </c>
      <c r="C2" s="35" t="s">
        <v>1</v>
      </c>
      <c r="D2" s="35" t="s">
        <v>2</v>
      </c>
      <c r="E2" s="35"/>
      <c r="F2" s="35"/>
      <c r="H2" s="29">
        <v>55</v>
      </c>
      <c r="I2" s="7">
        <v>1567</v>
      </c>
      <c r="J2" s="7">
        <v>1390</v>
      </c>
      <c r="K2" s="32">
        <f>I2+J2</f>
        <v>2957</v>
      </c>
      <c r="L2" s="9"/>
      <c r="M2" s="9"/>
    </row>
    <row r="3" spans="1:13" ht="13.5">
      <c r="A3" s="7">
        <v>0</v>
      </c>
      <c r="B3" s="8">
        <v>787</v>
      </c>
      <c r="C3" s="8">
        <v>782</v>
      </c>
      <c r="D3" s="8">
        <f>B3+C3</f>
        <v>1569</v>
      </c>
      <c r="E3" s="9"/>
      <c r="F3" s="9"/>
      <c r="H3" s="30">
        <v>56</v>
      </c>
      <c r="I3" s="11">
        <v>1865</v>
      </c>
      <c r="J3" s="11">
        <v>1858</v>
      </c>
      <c r="K3" s="33">
        <f aca="true" t="shared" si="0" ref="K3:K57">I3+J3</f>
        <v>3723</v>
      </c>
      <c r="L3" s="13" t="s">
        <v>0</v>
      </c>
      <c r="M3" s="11">
        <f>SUM(I2:I6)</f>
        <v>8421</v>
      </c>
    </row>
    <row r="4" spans="1:13" ht="13.5">
      <c r="A4" s="11">
        <v>1</v>
      </c>
      <c r="B4" s="12">
        <v>796</v>
      </c>
      <c r="C4" s="12">
        <v>798</v>
      </c>
      <c r="D4" s="12">
        <f aca="true" t="shared" si="1" ref="D4:D57">B4+C4</f>
        <v>1594</v>
      </c>
      <c r="E4" s="13" t="s">
        <v>0</v>
      </c>
      <c r="F4" s="11">
        <f>SUM(B3:B7)</f>
        <v>4432</v>
      </c>
      <c r="H4" s="30">
        <v>57</v>
      </c>
      <c r="I4" s="11">
        <v>1703</v>
      </c>
      <c r="J4" s="11">
        <v>1641</v>
      </c>
      <c r="K4" s="33">
        <f t="shared" si="0"/>
        <v>3344</v>
      </c>
      <c r="L4" s="13" t="s">
        <v>1</v>
      </c>
      <c r="M4" s="11">
        <f>SUM(J2:J6)</f>
        <v>8042</v>
      </c>
    </row>
    <row r="5" spans="1:13" ht="13.5">
      <c r="A5" s="11">
        <v>2</v>
      </c>
      <c r="B5" s="12">
        <v>922</v>
      </c>
      <c r="C5" s="12">
        <v>786</v>
      </c>
      <c r="D5" s="12">
        <f t="shared" si="1"/>
        <v>1708</v>
      </c>
      <c r="E5" s="13" t="s">
        <v>1</v>
      </c>
      <c r="F5" s="11">
        <f>SUM(C3:C7)</f>
        <v>4199</v>
      </c>
      <c r="H5" s="30">
        <v>58</v>
      </c>
      <c r="I5" s="11">
        <v>1647</v>
      </c>
      <c r="J5" s="11">
        <v>1602</v>
      </c>
      <c r="K5" s="33">
        <f t="shared" si="0"/>
        <v>3249</v>
      </c>
      <c r="L5" s="13" t="s">
        <v>2</v>
      </c>
      <c r="M5" s="11">
        <f>SUM(M3:M4)</f>
        <v>16463</v>
      </c>
    </row>
    <row r="6" spans="1:13" ht="13.5">
      <c r="A6" s="11">
        <v>3</v>
      </c>
      <c r="B6" s="12">
        <v>951</v>
      </c>
      <c r="C6" s="12">
        <v>878</v>
      </c>
      <c r="D6" s="12">
        <f t="shared" si="1"/>
        <v>1829</v>
      </c>
      <c r="E6" s="13" t="s">
        <v>2</v>
      </c>
      <c r="F6" s="11">
        <f>SUM(F4:F5)</f>
        <v>8631</v>
      </c>
      <c r="H6" s="31">
        <v>59</v>
      </c>
      <c r="I6" s="14">
        <v>1639</v>
      </c>
      <c r="J6" s="14">
        <v>1551</v>
      </c>
      <c r="K6" s="34">
        <f t="shared" si="0"/>
        <v>3190</v>
      </c>
      <c r="L6" s="16"/>
      <c r="M6" s="14"/>
    </row>
    <row r="7" spans="1:13" ht="13.5">
      <c r="A7" s="14">
        <v>4</v>
      </c>
      <c r="B7" s="15">
        <v>976</v>
      </c>
      <c r="C7" s="15">
        <v>955</v>
      </c>
      <c r="D7" s="15">
        <f t="shared" si="1"/>
        <v>1931</v>
      </c>
      <c r="E7" s="16"/>
      <c r="F7" s="14"/>
      <c r="H7" s="29">
        <v>60</v>
      </c>
      <c r="I7" s="7">
        <v>1567</v>
      </c>
      <c r="J7" s="7">
        <v>1535</v>
      </c>
      <c r="K7" s="32">
        <f t="shared" si="0"/>
        <v>3102</v>
      </c>
      <c r="L7" s="9"/>
      <c r="M7" s="9"/>
    </row>
    <row r="8" spans="1:13" ht="13.5">
      <c r="A8" s="10">
        <v>5</v>
      </c>
      <c r="B8" s="19">
        <v>1021</v>
      </c>
      <c r="C8" s="19">
        <v>940</v>
      </c>
      <c r="D8" s="19">
        <f t="shared" si="1"/>
        <v>1961</v>
      </c>
      <c r="E8" s="20"/>
      <c r="F8" s="20"/>
      <c r="H8" s="30">
        <v>61</v>
      </c>
      <c r="I8" s="11">
        <v>1483</v>
      </c>
      <c r="J8" s="11">
        <v>1560</v>
      </c>
      <c r="K8" s="33">
        <f t="shared" si="0"/>
        <v>3043</v>
      </c>
      <c r="L8" s="13" t="s">
        <v>0</v>
      </c>
      <c r="M8" s="11">
        <f>SUM(I7:I11)</f>
        <v>7682</v>
      </c>
    </row>
    <row r="9" spans="1:13" ht="13.5">
      <c r="A9" s="11">
        <v>6</v>
      </c>
      <c r="B9" s="12">
        <v>1031</v>
      </c>
      <c r="C9" s="12">
        <v>997</v>
      </c>
      <c r="D9" s="12">
        <f t="shared" si="1"/>
        <v>2028</v>
      </c>
      <c r="E9" s="13" t="s">
        <v>0</v>
      </c>
      <c r="F9" s="11">
        <f>SUM(B8:B12)</f>
        <v>5301</v>
      </c>
      <c r="H9" s="30">
        <v>62</v>
      </c>
      <c r="I9" s="11">
        <v>1595</v>
      </c>
      <c r="J9" s="11">
        <v>1576</v>
      </c>
      <c r="K9" s="33">
        <f t="shared" si="0"/>
        <v>3171</v>
      </c>
      <c r="L9" s="13" t="s">
        <v>1</v>
      </c>
      <c r="M9" s="11">
        <f>SUM(J7:J11)</f>
        <v>7731</v>
      </c>
    </row>
    <row r="10" spans="1:13" ht="13.5">
      <c r="A10" s="11">
        <v>7</v>
      </c>
      <c r="B10" s="12">
        <v>1038</v>
      </c>
      <c r="C10" s="12">
        <v>1053</v>
      </c>
      <c r="D10" s="12">
        <f t="shared" si="1"/>
        <v>2091</v>
      </c>
      <c r="E10" s="13" t="s">
        <v>1</v>
      </c>
      <c r="F10" s="11">
        <f>SUM(C8:C12)</f>
        <v>5075</v>
      </c>
      <c r="H10" s="30">
        <v>63</v>
      </c>
      <c r="I10" s="11">
        <v>1509</v>
      </c>
      <c r="J10" s="11">
        <v>1587</v>
      </c>
      <c r="K10" s="33">
        <f t="shared" si="0"/>
        <v>3096</v>
      </c>
      <c r="L10" s="13" t="s">
        <v>2</v>
      </c>
      <c r="M10" s="11">
        <f>SUM(M8:M9)</f>
        <v>15413</v>
      </c>
    </row>
    <row r="11" spans="1:13" ht="13.5">
      <c r="A11" s="11">
        <v>8</v>
      </c>
      <c r="B11" s="12">
        <v>1130</v>
      </c>
      <c r="C11" s="12">
        <v>1009</v>
      </c>
      <c r="D11" s="12">
        <f t="shared" si="1"/>
        <v>2139</v>
      </c>
      <c r="E11" s="13" t="s">
        <v>2</v>
      </c>
      <c r="F11" s="11">
        <f>SUM(F9:F10)</f>
        <v>10376</v>
      </c>
      <c r="H11" s="31">
        <v>64</v>
      </c>
      <c r="I11" s="14">
        <v>1528</v>
      </c>
      <c r="J11" s="14">
        <v>1473</v>
      </c>
      <c r="K11" s="34">
        <f t="shared" si="0"/>
        <v>3001</v>
      </c>
      <c r="L11" s="16"/>
      <c r="M11" s="14"/>
    </row>
    <row r="12" spans="1:13" ht="13.5">
      <c r="A12" s="17">
        <v>9</v>
      </c>
      <c r="B12" s="21">
        <v>1081</v>
      </c>
      <c r="C12" s="21">
        <v>1076</v>
      </c>
      <c r="D12" s="21">
        <f t="shared" si="1"/>
        <v>2157</v>
      </c>
      <c r="E12" s="18"/>
      <c r="F12" s="17"/>
      <c r="H12" s="29">
        <v>65</v>
      </c>
      <c r="I12" s="7">
        <v>1466</v>
      </c>
      <c r="J12" s="7">
        <v>1558</v>
      </c>
      <c r="K12" s="32">
        <f t="shared" si="0"/>
        <v>3024</v>
      </c>
      <c r="L12" s="9"/>
      <c r="M12" s="9"/>
    </row>
    <row r="13" spans="1:13" ht="13.5">
      <c r="A13" s="7">
        <v>10</v>
      </c>
      <c r="B13" s="8">
        <v>1128</v>
      </c>
      <c r="C13" s="8">
        <v>1098</v>
      </c>
      <c r="D13" s="8">
        <f t="shared" si="1"/>
        <v>2226</v>
      </c>
      <c r="E13" s="9"/>
      <c r="F13" s="9"/>
      <c r="H13" s="30">
        <v>66</v>
      </c>
      <c r="I13" s="11">
        <v>1544</v>
      </c>
      <c r="J13" s="11">
        <v>1517</v>
      </c>
      <c r="K13" s="33">
        <f t="shared" si="0"/>
        <v>3061</v>
      </c>
      <c r="L13" s="13" t="s">
        <v>0</v>
      </c>
      <c r="M13" s="11">
        <f>SUM(I12:I16)</f>
        <v>7908</v>
      </c>
    </row>
    <row r="14" spans="1:13" ht="13.5">
      <c r="A14" s="11">
        <v>11</v>
      </c>
      <c r="B14" s="12">
        <v>1115</v>
      </c>
      <c r="C14" s="12">
        <v>1103</v>
      </c>
      <c r="D14" s="12">
        <f t="shared" si="1"/>
        <v>2218</v>
      </c>
      <c r="E14" s="13" t="s">
        <v>0</v>
      </c>
      <c r="F14" s="11">
        <f>SUM(B13:B17)</f>
        <v>5824</v>
      </c>
      <c r="H14" s="30">
        <v>67</v>
      </c>
      <c r="I14" s="11">
        <v>1515</v>
      </c>
      <c r="J14" s="11">
        <v>1579</v>
      </c>
      <c r="K14" s="33">
        <f t="shared" si="0"/>
        <v>3094</v>
      </c>
      <c r="L14" s="13" t="s">
        <v>1</v>
      </c>
      <c r="M14" s="11">
        <f>SUM(J12:J16)</f>
        <v>7980</v>
      </c>
    </row>
    <row r="15" spans="1:13" ht="13.5">
      <c r="A15" s="11">
        <v>12</v>
      </c>
      <c r="B15" s="12">
        <v>1191</v>
      </c>
      <c r="C15" s="12">
        <v>1123</v>
      </c>
      <c r="D15" s="12">
        <f t="shared" si="1"/>
        <v>2314</v>
      </c>
      <c r="E15" s="13" t="s">
        <v>1</v>
      </c>
      <c r="F15" s="11">
        <f>SUM(C13:C17)</f>
        <v>5636</v>
      </c>
      <c r="H15" s="30">
        <v>68</v>
      </c>
      <c r="I15" s="11">
        <v>1650</v>
      </c>
      <c r="J15" s="11">
        <v>1650</v>
      </c>
      <c r="K15" s="33">
        <f t="shared" si="0"/>
        <v>3300</v>
      </c>
      <c r="L15" s="13" t="s">
        <v>2</v>
      </c>
      <c r="M15" s="11">
        <f>SUM(M13:M14)</f>
        <v>15888</v>
      </c>
    </row>
    <row r="16" spans="1:13" ht="13.5">
      <c r="A16" s="11">
        <v>13</v>
      </c>
      <c r="B16" s="12">
        <v>1228</v>
      </c>
      <c r="C16" s="12">
        <v>1155</v>
      </c>
      <c r="D16" s="12">
        <f t="shared" si="1"/>
        <v>2383</v>
      </c>
      <c r="E16" s="13" t="s">
        <v>2</v>
      </c>
      <c r="F16" s="11">
        <f>SUM(F14:F15)</f>
        <v>11460</v>
      </c>
      <c r="H16" s="31">
        <v>69</v>
      </c>
      <c r="I16" s="14">
        <v>1733</v>
      </c>
      <c r="J16" s="14">
        <v>1676</v>
      </c>
      <c r="K16" s="34">
        <f t="shared" si="0"/>
        <v>3409</v>
      </c>
      <c r="L16" s="16"/>
      <c r="M16" s="14"/>
    </row>
    <row r="17" spans="1:13" ht="13.5">
      <c r="A17" s="14">
        <v>14</v>
      </c>
      <c r="B17" s="15">
        <v>1162</v>
      </c>
      <c r="C17" s="15">
        <v>1157</v>
      </c>
      <c r="D17" s="15">
        <f t="shared" si="1"/>
        <v>2319</v>
      </c>
      <c r="E17" s="16"/>
      <c r="F17" s="14"/>
      <c r="H17" s="29">
        <v>70</v>
      </c>
      <c r="I17" s="7">
        <v>1765</v>
      </c>
      <c r="J17" s="7">
        <v>1742</v>
      </c>
      <c r="K17" s="32">
        <f t="shared" si="0"/>
        <v>3507</v>
      </c>
      <c r="L17" s="9"/>
      <c r="M17" s="9"/>
    </row>
    <row r="18" spans="1:13" ht="13.5">
      <c r="A18" s="10">
        <v>15</v>
      </c>
      <c r="B18" s="19">
        <v>1167</v>
      </c>
      <c r="C18" s="19">
        <v>1192</v>
      </c>
      <c r="D18" s="19">
        <f t="shared" si="1"/>
        <v>2359</v>
      </c>
      <c r="E18" s="20"/>
      <c r="F18" s="20"/>
      <c r="H18" s="30">
        <v>71</v>
      </c>
      <c r="I18" s="11">
        <v>1833</v>
      </c>
      <c r="J18" s="11">
        <v>1976</v>
      </c>
      <c r="K18" s="33">
        <f t="shared" si="0"/>
        <v>3809</v>
      </c>
      <c r="L18" s="13" t="s">
        <v>0</v>
      </c>
      <c r="M18" s="11">
        <f>SUM(I17:I21)</f>
        <v>8960</v>
      </c>
    </row>
    <row r="19" spans="1:13" ht="13.5">
      <c r="A19" s="11">
        <v>16</v>
      </c>
      <c r="B19" s="12">
        <v>1177</v>
      </c>
      <c r="C19" s="12">
        <v>1146</v>
      </c>
      <c r="D19" s="12">
        <f t="shared" si="1"/>
        <v>2323</v>
      </c>
      <c r="E19" s="13" t="s">
        <v>0</v>
      </c>
      <c r="F19" s="11">
        <f>SUM(B18:B22)</f>
        <v>6069</v>
      </c>
      <c r="H19" s="30">
        <v>72</v>
      </c>
      <c r="I19" s="11">
        <v>1888</v>
      </c>
      <c r="J19" s="11">
        <v>2013</v>
      </c>
      <c r="K19" s="33">
        <f t="shared" si="0"/>
        <v>3901</v>
      </c>
      <c r="L19" s="13" t="s">
        <v>1</v>
      </c>
      <c r="M19" s="11">
        <f>SUM(J17:J21)</f>
        <v>9908</v>
      </c>
    </row>
    <row r="20" spans="1:13" ht="13.5">
      <c r="A20" s="11">
        <v>17</v>
      </c>
      <c r="B20" s="12">
        <v>1246</v>
      </c>
      <c r="C20" s="12">
        <v>1195</v>
      </c>
      <c r="D20" s="12">
        <f t="shared" si="1"/>
        <v>2441</v>
      </c>
      <c r="E20" s="13" t="s">
        <v>1</v>
      </c>
      <c r="F20" s="11">
        <f>SUM(C18:C22)</f>
        <v>5885</v>
      </c>
      <c r="H20" s="30">
        <v>73</v>
      </c>
      <c r="I20" s="11">
        <v>1858</v>
      </c>
      <c r="J20" s="11">
        <v>2143</v>
      </c>
      <c r="K20" s="33">
        <f t="shared" si="0"/>
        <v>4001</v>
      </c>
      <c r="L20" s="13" t="s">
        <v>2</v>
      </c>
      <c r="M20" s="11">
        <f>SUM(M18:M19)</f>
        <v>18868</v>
      </c>
    </row>
    <row r="21" spans="1:13" ht="13.5">
      <c r="A21" s="11">
        <v>18</v>
      </c>
      <c r="B21" s="12">
        <v>1247</v>
      </c>
      <c r="C21" s="12">
        <v>1178</v>
      </c>
      <c r="D21" s="12">
        <f t="shared" si="1"/>
        <v>2425</v>
      </c>
      <c r="E21" s="13" t="s">
        <v>2</v>
      </c>
      <c r="F21" s="11">
        <f>SUM(F19:F20)</f>
        <v>11954</v>
      </c>
      <c r="H21" s="31">
        <v>74</v>
      </c>
      <c r="I21" s="14">
        <v>1616</v>
      </c>
      <c r="J21" s="14">
        <v>2034</v>
      </c>
      <c r="K21" s="34">
        <f t="shared" si="0"/>
        <v>3650</v>
      </c>
      <c r="L21" s="16"/>
      <c r="M21" s="14"/>
    </row>
    <row r="22" spans="1:13" ht="13.5">
      <c r="A22" s="17">
        <v>19</v>
      </c>
      <c r="B22" s="21">
        <v>1232</v>
      </c>
      <c r="C22" s="21">
        <v>1174</v>
      </c>
      <c r="D22" s="21">
        <f t="shared" si="1"/>
        <v>2406</v>
      </c>
      <c r="E22" s="18"/>
      <c r="F22" s="17"/>
      <c r="H22" s="29">
        <v>75</v>
      </c>
      <c r="I22" s="7">
        <v>1036</v>
      </c>
      <c r="J22" s="7">
        <v>1200</v>
      </c>
      <c r="K22" s="32">
        <f t="shared" si="0"/>
        <v>2236</v>
      </c>
      <c r="L22" s="9"/>
      <c r="M22" s="9"/>
    </row>
    <row r="23" spans="1:13" ht="13.5">
      <c r="A23" s="7">
        <v>20</v>
      </c>
      <c r="B23" s="8">
        <v>1209</v>
      </c>
      <c r="C23" s="8">
        <v>1233</v>
      </c>
      <c r="D23" s="8">
        <f t="shared" si="1"/>
        <v>2442</v>
      </c>
      <c r="E23" s="9"/>
      <c r="F23" s="9"/>
      <c r="H23" s="30">
        <v>76</v>
      </c>
      <c r="I23" s="11">
        <v>1129</v>
      </c>
      <c r="J23" s="11">
        <v>1391</v>
      </c>
      <c r="K23" s="33">
        <f t="shared" si="0"/>
        <v>2520</v>
      </c>
      <c r="L23" s="13" t="s">
        <v>0</v>
      </c>
      <c r="M23" s="11">
        <f>SUM(I22:I26)</f>
        <v>6084</v>
      </c>
    </row>
    <row r="24" spans="1:13" ht="13.5">
      <c r="A24" s="11">
        <v>21</v>
      </c>
      <c r="B24" s="12">
        <v>1214</v>
      </c>
      <c r="C24" s="12">
        <v>1191</v>
      </c>
      <c r="D24" s="12">
        <f t="shared" si="1"/>
        <v>2405</v>
      </c>
      <c r="E24" s="13" t="s">
        <v>0</v>
      </c>
      <c r="F24" s="11">
        <f>SUM(B23:B27)</f>
        <v>6036</v>
      </c>
      <c r="H24" s="30">
        <v>77</v>
      </c>
      <c r="I24" s="11">
        <v>1332</v>
      </c>
      <c r="J24" s="11">
        <v>1690</v>
      </c>
      <c r="K24" s="33">
        <f t="shared" si="0"/>
        <v>3022</v>
      </c>
      <c r="L24" s="13" t="s">
        <v>1</v>
      </c>
      <c r="M24" s="11">
        <f>SUM(J22:J26)</f>
        <v>7497</v>
      </c>
    </row>
    <row r="25" spans="1:13" ht="13.5">
      <c r="A25" s="11">
        <v>22</v>
      </c>
      <c r="B25" s="12">
        <v>1210</v>
      </c>
      <c r="C25" s="12">
        <v>1166</v>
      </c>
      <c r="D25" s="12">
        <f t="shared" si="1"/>
        <v>2376</v>
      </c>
      <c r="E25" s="13" t="s">
        <v>1</v>
      </c>
      <c r="F25" s="11">
        <f>SUM(C23:C27)</f>
        <v>5684</v>
      </c>
      <c r="H25" s="30">
        <v>78</v>
      </c>
      <c r="I25" s="11">
        <v>1330</v>
      </c>
      <c r="J25" s="11">
        <v>1635</v>
      </c>
      <c r="K25" s="33">
        <f t="shared" si="0"/>
        <v>2965</v>
      </c>
      <c r="L25" s="13" t="s">
        <v>2</v>
      </c>
      <c r="M25" s="11">
        <f>SUM(M23:M24)</f>
        <v>13581</v>
      </c>
    </row>
    <row r="26" spans="1:13" ht="13.5">
      <c r="A26" s="11">
        <v>23</v>
      </c>
      <c r="B26" s="12">
        <v>1178</v>
      </c>
      <c r="C26" s="12">
        <v>1035</v>
      </c>
      <c r="D26" s="12">
        <f t="shared" si="1"/>
        <v>2213</v>
      </c>
      <c r="E26" s="13" t="s">
        <v>2</v>
      </c>
      <c r="F26" s="11">
        <f>SUM(F24:F25)</f>
        <v>11720</v>
      </c>
      <c r="H26" s="31">
        <v>79</v>
      </c>
      <c r="I26" s="14">
        <v>1257</v>
      </c>
      <c r="J26" s="14">
        <v>1581</v>
      </c>
      <c r="K26" s="34">
        <f t="shared" si="0"/>
        <v>2838</v>
      </c>
      <c r="L26" s="16"/>
      <c r="M26" s="14"/>
    </row>
    <row r="27" spans="1:13" ht="13.5">
      <c r="A27" s="14">
        <v>24</v>
      </c>
      <c r="B27" s="15">
        <v>1225</v>
      </c>
      <c r="C27" s="15">
        <v>1059</v>
      </c>
      <c r="D27" s="15">
        <f t="shared" si="1"/>
        <v>2284</v>
      </c>
      <c r="E27" s="16"/>
      <c r="F27" s="14"/>
      <c r="H27" s="29">
        <v>80</v>
      </c>
      <c r="I27" s="7">
        <v>1211</v>
      </c>
      <c r="J27" s="7">
        <v>1532</v>
      </c>
      <c r="K27" s="32">
        <f t="shared" si="0"/>
        <v>2743</v>
      </c>
      <c r="L27" s="9"/>
      <c r="M27" s="9"/>
    </row>
    <row r="28" spans="1:13" ht="13.5">
      <c r="A28" s="10">
        <v>25</v>
      </c>
      <c r="B28" s="19">
        <v>1290</v>
      </c>
      <c r="C28" s="19">
        <v>1083</v>
      </c>
      <c r="D28" s="19">
        <f t="shared" si="1"/>
        <v>2373</v>
      </c>
      <c r="E28" s="20"/>
      <c r="F28" s="20"/>
      <c r="H28" s="30">
        <v>81</v>
      </c>
      <c r="I28" s="11">
        <v>1083</v>
      </c>
      <c r="J28" s="11">
        <v>1424</v>
      </c>
      <c r="K28" s="33">
        <f t="shared" si="0"/>
        <v>2507</v>
      </c>
      <c r="L28" s="13" t="s">
        <v>0</v>
      </c>
      <c r="M28" s="11">
        <f>SUM(I27:I31)</f>
        <v>4857</v>
      </c>
    </row>
    <row r="29" spans="1:13" ht="13.5">
      <c r="A29" s="11">
        <v>26</v>
      </c>
      <c r="B29" s="12">
        <v>1356</v>
      </c>
      <c r="C29" s="12">
        <v>1117</v>
      </c>
      <c r="D29" s="12">
        <f t="shared" si="1"/>
        <v>2473</v>
      </c>
      <c r="E29" s="13" t="s">
        <v>0</v>
      </c>
      <c r="F29" s="11">
        <f>SUM(B28:B32)</f>
        <v>6520</v>
      </c>
      <c r="H29" s="30">
        <v>82</v>
      </c>
      <c r="I29" s="11">
        <v>869</v>
      </c>
      <c r="J29" s="11">
        <v>1155</v>
      </c>
      <c r="K29" s="33">
        <f t="shared" si="0"/>
        <v>2024</v>
      </c>
      <c r="L29" s="13" t="s">
        <v>1</v>
      </c>
      <c r="M29" s="11">
        <f>SUM(J27:J31)</f>
        <v>6429</v>
      </c>
    </row>
    <row r="30" spans="1:13" ht="13.5">
      <c r="A30" s="11">
        <v>27</v>
      </c>
      <c r="B30" s="12">
        <v>1329</v>
      </c>
      <c r="C30" s="12">
        <v>1189</v>
      </c>
      <c r="D30" s="12">
        <f t="shared" si="1"/>
        <v>2518</v>
      </c>
      <c r="E30" s="13" t="s">
        <v>1</v>
      </c>
      <c r="F30" s="11">
        <f>SUM(C28:C32)</f>
        <v>5511</v>
      </c>
      <c r="H30" s="30">
        <v>83</v>
      </c>
      <c r="I30" s="11">
        <v>847</v>
      </c>
      <c r="J30" s="11">
        <v>1159</v>
      </c>
      <c r="K30" s="33">
        <f t="shared" si="0"/>
        <v>2006</v>
      </c>
      <c r="L30" s="13" t="s">
        <v>2</v>
      </c>
      <c r="M30" s="11">
        <f>SUM(M28:M29)</f>
        <v>11286</v>
      </c>
    </row>
    <row r="31" spans="1:13" ht="13.5">
      <c r="A31" s="11">
        <v>28</v>
      </c>
      <c r="B31" s="12">
        <v>1294</v>
      </c>
      <c r="C31" s="12">
        <v>1061</v>
      </c>
      <c r="D31" s="12">
        <f t="shared" si="1"/>
        <v>2355</v>
      </c>
      <c r="E31" s="13" t="s">
        <v>2</v>
      </c>
      <c r="F31" s="11">
        <f>SUM(F29:F30)</f>
        <v>12031</v>
      </c>
      <c r="H31" s="31">
        <v>84</v>
      </c>
      <c r="I31" s="14">
        <v>847</v>
      </c>
      <c r="J31" s="14">
        <v>1159</v>
      </c>
      <c r="K31" s="34">
        <f t="shared" si="0"/>
        <v>2006</v>
      </c>
      <c r="L31" s="16"/>
      <c r="M31" s="14"/>
    </row>
    <row r="32" spans="1:13" ht="13.5">
      <c r="A32" s="17">
        <v>29</v>
      </c>
      <c r="B32" s="21">
        <v>1251</v>
      </c>
      <c r="C32" s="21">
        <v>1061</v>
      </c>
      <c r="D32" s="21">
        <f t="shared" si="1"/>
        <v>2312</v>
      </c>
      <c r="E32" s="18"/>
      <c r="F32" s="17"/>
      <c r="H32" s="29">
        <v>85</v>
      </c>
      <c r="I32" s="7">
        <v>637</v>
      </c>
      <c r="J32" s="7">
        <v>1072</v>
      </c>
      <c r="K32" s="32">
        <f t="shared" si="0"/>
        <v>1709</v>
      </c>
      <c r="L32" s="9"/>
      <c r="M32" s="9"/>
    </row>
    <row r="33" spans="1:13" ht="13.5">
      <c r="A33" s="7">
        <v>30</v>
      </c>
      <c r="B33" s="8">
        <v>1299</v>
      </c>
      <c r="C33" s="8">
        <v>1123</v>
      </c>
      <c r="D33" s="8">
        <f t="shared" si="1"/>
        <v>2422</v>
      </c>
      <c r="E33" s="9"/>
      <c r="F33" s="9"/>
      <c r="H33" s="30">
        <v>86</v>
      </c>
      <c r="I33" s="11">
        <v>556</v>
      </c>
      <c r="J33" s="11">
        <v>1024</v>
      </c>
      <c r="K33" s="33">
        <f t="shared" si="0"/>
        <v>1580</v>
      </c>
      <c r="L33" s="13" t="s">
        <v>0</v>
      </c>
      <c r="M33" s="11">
        <f>SUM(I32:I36)</f>
        <v>2425</v>
      </c>
    </row>
    <row r="34" spans="1:13" ht="13.5">
      <c r="A34" s="11">
        <v>31</v>
      </c>
      <c r="B34" s="12">
        <v>1310</v>
      </c>
      <c r="C34" s="12">
        <v>1168</v>
      </c>
      <c r="D34" s="12">
        <f t="shared" si="1"/>
        <v>2478</v>
      </c>
      <c r="E34" s="13" t="s">
        <v>0</v>
      </c>
      <c r="F34" s="11">
        <f>SUM(B33:B37)</f>
        <v>6767</v>
      </c>
      <c r="H34" s="30">
        <v>87</v>
      </c>
      <c r="I34" s="11">
        <v>490</v>
      </c>
      <c r="J34" s="11">
        <v>912</v>
      </c>
      <c r="K34" s="33">
        <f t="shared" si="0"/>
        <v>1402</v>
      </c>
      <c r="L34" s="13" t="s">
        <v>1</v>
      </c>
      <c r="M34" s="11">
        <f>SUM(J32:J36)</f>
        <v>4549</v>
      </c>
    </row>
    <row r="35" spans="1:13" ht="13.5">
      <c r="A35" s="11">
        <v>32</v>
      </c>
      <c r="B35" s="12">
        <v>1281</v>
      </c>
      <c r="C35" s="12">
        <v>1180</v>
      </c>
      <c r="D35" s="12">
        <f t="shared" si="1"/>
        <v>2461</v>
      </c>
      <c r="E35" s="13" t="s">
        <v>1</v>
      </c>
      <c r="F35" s="11">
        <f>SUM(C33:C37)</f>
        <v>5993</v>
      </c>
      <c r="H35" s="30">
        <v>88</v>
      </c>
      <c r="I35" s="11">
        <v>404</v>
      </c>
      <c r="J35" s="11">
        <v>807</v>
      </c>
      <c r="K35" s="33">
        <f t="shared" si="0"/>
        <v>1211</v>
      </c>
      <c r="L35" s="13" t="s">
        <v>2</v>
      </c>
      <c r="M35" s="11">
        <f>SUM(M33:M34)</f>
        <v>6974</v>
      </c>
    </row>
    <row r="36" spans="1:13" ht="13.5">
      <c r="A36" s="11">
        <v>33</v>
      </c>
      <c r="B36" s="12">
        <v>1372</v>
      </c>
      <c r="C36" s="12">
        <v>1256</v>
      </c>
      <c r="D36" s="12">
        <f t="shared" si="1"/>
        <v>2628</v>
      </c>
      <c r="E36" s="13" t="s">
        <v>2</v>
      </c>
      <c r="F36" s="11">
        <f>SUM(F34:F35)</f>
        <v>12760</v>
      </c>
      <c r="H36" s="31">
        <v>89</v>
      </c>
      <c r="I36" s="14">
        <v>338</v>
      </c>
      <c r="J36" s="14">
        <v>734</v>
      </c>
      <c r="K36" s="34">
        <f t="shared" si="0"/>
        <v>1072</v>
      </c>
      <c r="L36" s="16"/>
      <c r="M36" s="14"/>
    </row>
    <row r="37" spans="1:13" ht="13.5">
      <c r="A37" s="14">
        <v>34</v>
      </c>
      <c r="B37" s="15">
        <v>1505</v>
      </c>
      <c r="C37" s="15">
        <v>1266</v>
      </c>
      <c r="D37" s="15">
        <f t="shared" si="1"/>
        <v>2771</v>
      </c>
      <c r="E37" s="16"/>
      <c r="F37" s="14"/>
      <c r="H37" s="29">
        <v>90</v>
      </c>
      <c r="I37" s="7">
        <v>277</v>
      </c>
      <c r="J37" s="7">
        <v>642</v>
      </c>
      <c r="K37" s="32">
        <f t="shared" si="0"/>
        <v>919</v>
      </c>
      <c r="L37" s="9"/>
      <c r="M37" s="9"/>
    </row>
    <row r="38" spans="1:13" ht="13.5">
      <c r="A38" s="10">
        <v>35</v>
      </c>
      <c r="B38" s="19">
        <v>1450</v>
      </c>
      <c r="C38" s="19">
        <v>1268</v>
      </c>
      <c r="D38" s="19">
        <f t="shared" si="1"/>
        <v>2718</v>
      </c>
      <c r="E38" s="20"/>
      <c r="F38" s="20"/>
      <c r="H38" s="30">
        <v>91</v>
      </c>
      <c r="I38" s="11">
        <v>198</v>
      </c>
      <c r="J38" s="11">
        <v>535</v>
      </c>
      <c r="K38" s="33">
        <f t="shared" si="0"/>
        <v>733</v>
      </c>
      <c r="L38" s="13" t="s">
        <v>0</v>
      </c>
      <c r="M38" s="11">
        <f>SUM(I37:I41)</f>
        <v>854</v>
      </c>
    </row>
    <row r="39" spans="1:13" ht="13.5">
      <c r="A39" s="11">
        <v>36</v>
      </c>
      <c r="B39" s="12">
        <v>1520</v>
      </c>
      <c r="C39" s="12">
        <v>1334</v>
      </c>
      <c r="D39" s="12">
        <f t="shared" si="1"/>
        <v>2854</v>
      </c>
      <c r="E39" s="13" t="s">
        <v>0</v>
      </c>
      <c r="F39" s="11">
        <f>SUM(B38:B42)</f>
        <v>7633</v>
      </c>
      <c r="H39" s="30">
        <v>92</v>
      </c>
      <c r="I39" s="11">
        <v>159</v>
      </c>
      <c r="J39" s="11">
        <v>396</v>
      </c>
      <c r="K39" s="33">
        <f t="shared" si="0"/>
        <v>555</v>
      </c>
      <c r="L39" s="13" t="s">
        <v>1</v>
      </c>
      <c r="M39" s="11">
        <f>SUM(J37:J41)</f>
        <v>2263</v>
      </c>
    </row>
    <row r="40" spans="1:13" ht="13.5">
      <c r="A40" s="11">
        <v>37</v>
      </c>
      <c r="B40" s="12">
        <v>1562</v>
      </c>
      <c r="C40" s="12">
        <v>1406</v>
      </c>
      <c r="D40" s="12">
        <f t="shared" si="1"/>
        <v>2968</v>
      </c>
      <c r="E40" s="13" t="s">
        <v>1</v>
      </c>
      <c r="F40" s="11">
        <f>SUM(C38:C42)</f>
        <v>6732</v>
      </c>
      <c r="H40" s="30">
        <v>93</v>
      </c>
      <c r="I40" s="11">
        <v>114</v>
      </c>
      <c r="J40" s="11">
        <v>388</v>
      </c>
      <c r="K40" s="33">
        <f t="shared" si="0"/>
        <v>502</v>
      </c>
      <c r="L40" s="13" t="s">
        <v>2</v>
      </c>
      <c r="M40" s="11">
        <f>SUM(M38:M39)</f>
        <v>3117</v>
      </c>
    </row>
    <row r="41" spans="1:13" ht="13.5">
      <c r="A41" s="11">
        <v>38</v>
      </c>
      <c r="B41" s="12">
        <v>1576</v>
      </c>
      <c r="C41" s="12">
        <v>1334</v>
      </c>
      <c r="D41" s="12">
        <f t="shared" si="1"/>
        <v>2910</v>
      </c>
      <c r="E41" s="13" t="s">
        <v>2</v>
      </c>
      <c r="F41" s="11">
        <f>SUM(F39:F40)</f>
        <v>14365</v>
      </c>
      <c r="H41" s="31">
        <v>94</v>
      </c>
      <c r="I41" s="14">
        <v>106</v>
      </c>
      <c r="J41" s="14">
        <v>302</v>
      </c>
      <c r="K41" s="34">
        <f t="shared" si="0"/>
        <v>408</v>
      </c>
      <c r="L41" s="16"/>
      <c r="M41" s="14"/>
    </row>
    <row r="42" spans="1:13" ht="13.5">
      <c r="A42" s="17">
        <v>39</v>
      </c>
      <c r="B42" s="21">
        <v>1525</v>
      </c>
      <c r="C42" s="21">
        <v>1390</v>
      </c>
      <c r="D42" s="21">
        <f t="shared" si="1"/>
        <v>2915</v>
      </c>
      <c r="E42" s="18"/>
      <c r="F42" s="17"/>
      <c r="H42" s="29">
        <v>95</v>
      </c>
      <c r="I42" s="7">
        <v>63</v>
      </c>
      <c r="J42" s="7">
        <v>238</v>
      </c>
      <c r="K42" s="32">
        <f t="shared" si="0"/>
        <v>301</v>
      </c>
      <c r="L42" s="9"/>
      <c r="M42" s="9"/>
    </row>
    <row r="43" spans="1:13" ht="13.5">
      <c r="A43" s="7">
        <v>40</v>
      </c>
      <c r="B43" s="8">
        <v>1546</v>
      </c>
      <c r="C43" s="8">
        <v>1425</v>
      </c>
      <c r="D43" s="8">
        <f t="shared" si="1"/>
        <v>2971</v>
      </c>
      <c r="E43" s="9"/>
      <c r="F43" s="9"/>
      <c r="H43" s="30">
        <v>96</v>
      </c>
      <c r="I43" s="11">
        <v>56</v>
      </c>
      <c r="J43" s="11">
        <v>179</v>
      </c>
      <c r="K43" s="33">
        <f t="shared" si="0"/>
        <v>235</v>
      </c>
      <c r="L43" s="13" t="s">
        <v>0</v>
      </c>
      <c r="M43" s="11">
        <f>SUM(I42:I46)</f>
        <v>171</v>
      </c>
    </row>
    <row r="44" spans="1:13" ht="13.5">
      <c r="A44" s="11">
        <v>41</v>
      </c>
      <c r="B44" s="12">
        <v>1636</v>
      </c>
      <c r="C44" s="12">
        <v>1476</v>
      </c>
      <c r="D44" s="12">
        <f t="shared" si="1"/>
        <v>3112</v>
      </c>
      <c r="E44" s="13" t="s">
        <v>0</v>
      </c>
      <c r="F44" s="11">
        <f>SUM(B43:B47)</f>
        <v>8224</v>
      </c>
      <c r="H44" s="30">
        <v>97</v>
      </c>
      <c r="I44" s="11">
        <v>25</v>
      </c>
      <c r="J44" s="11">
        <v>164</v>
      </c>
      <c r="K44" s="33">
        <f t="shared" si="0"/>
        <v>189</v>
      </c>
      <c r="L44" s="13" t="s">
        <v>1</v>
      </c>
      <c r="M44" s="11">
        <f>SUM(J42:J46)</f>
        <v>750</v>
      </c>
    </row>
    <row r="45" spans="1:13" ht="13.5">
      <c r="A45" s="11">
        <v>42</v>
      </c>
      <c r="B45" s="12">
        <v>1651</v>
      </c>
      <c r="C45" s="12">
        <v>1480</v>
      </c>
      <c r="D45" s="12">
        <f t="shared" si="1"/>
        <v>3131</v>
      </c>
      <c r="E45" s="13" t="s">
        <v>1</v>
      </c>
      <c r="F45" s="11">
        <f>SUM(C43:C47)</f>
        <v>7667</v>
      </c>
      <c r="H45" s="30">
        <v>98</v>
      </c>
      <c r="I45" s="11">
        <v>15</v>
      </c>
      <c r="J45" s="11">
        <v>109</v>
      </c>
      <c r="K45" s="33">
        <f t="shared" si="0"/>
        <v>124</v>
      </c>
      <c r="L45" s="13" t="s">
        <v>2</v>
      </c>
      <c r="M45" s="11">
        <f>SUM(M43:M44)</f>
        <v>921</v>
      </c>
    </row>
    <row r="46" spans="1:13" ht="13.5">
      <c r="A46" s="11">
        <v>43</v>
      </c>
      <c r="B46" s="12">
        <v>1641</v>
      </c>
      <c r="C46" s="12">
        <v>1636</v>
      </c>
      <c r="D46" s="12">
        <f t="shared" si="1"/>
        <v>3277</v>
      </c>
      <c r="E46" s="13" t="s">
        <v>2</v>
      </c>
      <c r="F46" s="11">
        <f>SUM(F44:F45)</f>
        <v>15891</v>
      </c>
      <c r="H46" s="31">
        <v>99</v>
      </c>
      <c r="I46" s="14">
        <v>12</v>
      </c>
      <c r="J46" s="14">
        <v>60</v>
      </c>
      <c r="K46" s="34">
        <f t="shared" si="0"/>
        <v>72</v>
      </c>
      <c r="L46" s="16"/>
      <c r="M46" s="14"/>
    </row>
    <row r="47" spans="1:13" ht="13.5">
      <c r="A47" s="14">
        <v>44</v>
      </c>
      <c r="B47" s="15">
        <v>1750</v>
      </c>
      <c r="C47" s="15">
        <v>1650</v>
      </c>
      <c r="D47" s="15">
        <f t="shared" si="1"/>
        <v>3400</v>
      </c>
      <c r="E47" s="16"/>
      <c r="F47" s="14"/>
      <c r="H47" s="29">
        <v>100</v>
      </c>
      <c r="I47" s="7">
        <v>6</v>
      </c>
      <c r="J47" s="7">
        <v>53</v>
      </c>
      <c r="K47" s="32">
        <f t="shared" si="0"/>
        <v>59</v>
      </c>
      <c r="L47" s="9"/>
      <c r="M47" s="9"/>
    </row>
    <row r="48" spans="1:13" ht="13.5">
      <c r="A48" s="10">
        <v>45</v>
      </c>
      <c r="B48" s="19">
        <v>1812</v>
      </c>
      <c r="C48" s="19">
        <v>1710</v>
      </c>
      <c r="D48" s="19">
        <f t="shared" si="1"/>
        <v>3522</v>
      </c>
      <c r="E48" s="20"/>
      <c r="F48" s="20"/>
      <c r="H48" s="30">
        <v>101</v>
      </c>
      <c r="I48" s="11">
        <v>3</v>
      </c>
      <c r="J48" s="11">
        <v>20</v>
      </c>
      <c r="K48" s="33">
        <f t="shared" si="0"/>
        <v>23</v>
      </c>
      <c r="L48" s="13" t="s">
        <v>0</v>
      </c>
      <c r="M48" s="11">
        <f>SUM(I47:I51)</f>
        <v>13</v>
      </c>
    </row>
    <row r="49" spans="1:13" ht="13.5">
      <c r="A49" s="11">
        <v>46</v>
      </c>
      <c r="B49" s="12">
        <v>2016</v>
      </c>
      <c r="C49" s="12">
        <v>1752</v>
      </c>
      <c r="D49" s="12">
        <f t="shared" si="1"/>
        <v>3768</v>
      </c>
      <c r="E49" s="13" t="s">
        <v>0</v>
      </c>
      <c r="F49" s="11">
        <f>SUM(B48:B52)</f>
        <v>10038</v>
      </c>
      <c r="H49" s="30">
        <v>102</v>
      </c>
      <c r="I49" s="11">
        <v>2</v>
      </c>
      <c r="J49" s="11">
        <v>22</v>
      </c>
      <c r="K49" s="33">
        <f t="shared" si="0"/>
        <v>24</v>
      </c>
      <c r="L49" s="13" t="s">
        <v>1</v>
      </c>
      <c r="M49" s="11">
        <f>SUM(J47:J51)</f>
        <v>106</v>
      </c>
    </row>
    <row r="50" spans="1:13" ht="13.5">
      <c r="A50" s="11">
        <v>47</v>
      </c>
      <c r="B50" s="12">
        <v>2043</v>
      </c>
      <c r="C50" s="12">
        <v>1852</v>
      </c>
      <c r="D50" s="12">
        <f t="shared" si="1"/>
        <v>3895</v>
      </c>
      <c r="E50" s="13" t="s">
        <v>1</v>
      </c>
      <c r="F50" s="11">
        <f>SUM(C48:C52)</f>
        <v>9409</v>
      </c>
      <c r="H50" s="30">
        <v>103</v>
      </c>
      <c r="I50" s="11">
        <v>2</v>
      </c>
      <c r="J50" s="11">
        <v>5</v>
      </c>
      <c r="K50" s="33">
        <f t="shared" si="0"/>
        <v>7</v>
      </c>
      <c r="L50" s="13" t="s">
        <v>2</v>
      </c>
      <c r="M50" s="11">
        <f>SUM(M48:M49)</f>
        <v>119</v>
      </c>
    </row>
    <row r="51" spans="1:13" ht="13.5">
      <c r="A51" s="11">
        <v>48</v>
      </c>
      <c r="B51" s="12">
        <v>2084</v>
      </c>
      <c r="C51" s="12">
        <v>2080</v>
      </c>
      <c r="D51" s="12">
        <f t="shared" si="1"/>
        <v>4164</v>
      </c>
      <c r="E51" s="13" t="s">
        <v>2</v>
      </c>
      <c r="F51" s="11">
        <f>SUM(F49:F50)</f>
        <v>19447</v>
      </c>
      <c r="H51" s="31">
        <v>104</v>
      </c>
      <c r="I51" s="14">
        <v>0</v>
      </c>
      <c r="J51" s="14">
        <v>6</v>
      </c>
      <c r="K51" s="34">
        <f t="shared" si="0"/>
        <v>6</v>
      </c>
      <c r="L51" s="16"/>
      <c r="M51" s="14"/>
    </row>
    <row r="52" spans="1:13" ht="13.5">
      <c r="A52" s="17">
        <v>49</v>
      </c>
      <c r="B52" s="21">
        <v>2083</v>
      </c>
      <c r="C52" s="21">
        <v>2015</v>
      </c>
      <c r="D52" s="21">
        <f t="shared" si="1"/>
        <v>4098</v>
      </c>
      <c r="E52" s="22"/>
      <c r="F52" s="22"/>
      <c r="H52" s="29">
        <v>105</v>
      </c>
      <c r="I52" s="7">
        <v>0</v>
      </c>
      <c r="J52" s="7">
        <v>3</v>
      </c>
      <c r="K52" s="32">
        <f t="shared" si="0"/>
        <v>3</v>
      </c>
      <c r="L52" s="9"/>
      <c r="M52" s="9"/>
    </row>
    <row r="53" spans="1:13" ht="13.5">
      <c r="A53" s="7">
        <v>50</v>
      </c>
      <c r="B53" s="8">
        <v>2178</v>
      </c>
      <c r="C53" s="8">
        <v>1968</v>
      </c>
      <c r="D53" s="8">
        <f t="shared" si="1"/>
        <v>4146</v>
      </c>
      <c r="E53" s="9"/>
      <c r="F53" s="9"/>
      <c r="H53" s="30">
        <v>106</v>
      </c>
      <c r="I53" s="11">
        <v>0</v>
      </c>
      <c r="J53" s="11">
        <v>5</v>
      </c>
      <c r="K53" s="33">
        <f t="shared" si="0"/>
        <v>5</v>
      </c>
      <c r="L53" s="13" t="s">
        <v>0</v>
      </c>
      <c r="M53" s="11">
        <f>SUM(I52:I56)</f>
        <v>0</v>
      </c>
    </row>
    <row r="54" spans="1:13" ht="13.5">
      <c r="A54" s="11">
        <v>51</v>
      </c>
      <c r="B54" s="12">
        <v>2077</v>
      </c>
      <c r="C54" s="12">
        <v>1966</v>
      </c>
      <c r="D54" s="12">
        <f t="shared" si="1"/>
        <v>4043</v>
      </c>
      <c r="E54" s="13" t="s">
        <v>0</v>
      </c>
      <c r="F54" s="11">
        <f>SUM(B53:B57)</f>
        <v>10186</v>
      </c>
      <c r="H54" s="30">
        <v>107</v>
      </c>
      <c r="I54" s="11">
        <v>0</v>
      </c>
      <c r="J54" s="11">
        <v>0</v>
      </c>
      <c r="K54" s="33">
        <f t="shared" si="0"/>
        <v>0</v>
      </c>
      <c r="L54" s="13" t="s">
        <v>1</v>
      </c>
      <c r="M54" s="11">
        <f>SUM(J52:J56)</f>
        <v>9</v>
      </c>
    </row>
    <row r="55" spans="1:13" ht="13.5">
      <c r="A55" s="11">
        <v>52</v>
      </c>
      <c r="B55" s="12">
        <v>2011</v>
      </c>
      <c r="C55" s="12">
        <v>1897</v>
      </c>
      <c r="D55" s="12">
        <f t="shared" si="1"/>
        <v>3908</v>
      </c>
      <c r="E55" s="13" t="s">
        <v>1</v>
      </c>
      <c r="F55" s="11">
        <f>SUM(C53:C57)</f>
        <v>9509</v>
      </c>
      <c r="H55" s="30">
        <v>108</v>
      </c>
      <c r="I55" s="11">
        <v>0</v>
      </c>
      <c r="J55" s="11">
        <v>1</v>
      </c>
      <c r="K55" s="33">
        <f t="shared" si="0"/>
        <v>1</v>
      </c>
      <c r="L55" s="13" t="s">
        <v>2</v>
      </c>
      <c r="M55" s="11">
        <f>SUM(M53:M54)</f>
        <v>9</v>
      </c>
    </row>
    <row r="56" spans="1:13" ht="13.5">
      <c r="A56" s="11">
        <v>53</v>
      </c>
      <c r="B56" s="12">
        <v>1959</v>
      </c>
      <c r="C56" s="12">
        <v>1767</v>
      </c>
      <c r="D56" s="12">
        <f t="shared" si="1"/>
        <v>3726</v>
      </c>
      <c r="E56" s="13" t="s">
        <v>2</v>
      </c>
      <c r="F56" s="11">
        <f>SUM(F54:F55)</f>
        <v>19695</v>
      </c>
      <c r="H56" s="30">
        <v>109</v>
      </c>
      <c r="I56" s="11">
        <v>0</v>
      </c>
      <c r="J56" s="11">
        <v>0</v>
      </c>
      <c r="K56" s="33">
        <f t="shared" si="0"/>
        <v>0</v>
      </c>
      <c r="L56" s="13"/>
      <c r="M56" s="11"/>
    </row>
    <row r="57" spans="1:13" ht="13.5">
      <c r="A57" s="14">
        <v>54</v>
      </c>
      <c r="B57" s="15">
        <v>1961</v>
      </c>
      <c r="C57" s="15">
        <v>1911</v>
      </c>
      <c r="D57" s="15">
        <f t="shared" si="1"/>
        <v>3872</v>
      </c>
      <c r="E57" s="16"/>
      <c r="F57" s="14"/>
      <c r="H57" s="31">
        <v>110</v>
      </c>
      <c r="I57" s="14">
        <v>0</v>
      </c>
      <c r="J57" s="14">
        <v>0</v>
      </c>
      <c r="K57" s="34">
        <f t="shared" si="0"/>
        <v>0</v>
      </c>
      <c r="L57" s="16"/>
      <c r="M57" s="14"/>
    </row>
    <row r="58" spans="5:13" ht="13.5">
      <c r="E58" s="24"/>
      <c r="H58" s="6" t="s">
        <v>2</v>
      </c>
      <c r="I58" s="28">
        <f>SUM(B3:B57,I2:I57)</f>
        <v>124405</v>
      </c>
      <c r="J58" s="28">
        <f>SUM(C3:C57,J2:J57)</f>
        <v>126564</v>
      </c>
      <c r="K58" s="28">
        <f>SUM(D3:D57,K2:K57)</f>
        <v>250969</v>
      </c>
      <c r="L58" s="6"/>
      <c r="M58" s="5"/>
    </row>
    <row r="59" spans="1:10" ht="15.75" customHeight="1">
      <c r="A59" s="1"/>
      <c r="B59" s="23"/>
      <c r="C59" s="1"/>
      <c r="D59" s="1"/>
      <c r="E59" s="1"/>
      <c r="F59" s="1"/>
      <c r="I59" s="1"/>
      <c r="J59" s="24"/>
    </row>
    <row r="60" spans="1:12" ht="15.75" customHeight="1">
      <c r="A60" s="38"/>
      <c r="B60" s="38"/>
      <c r="C60" s="38"/>
      <c r="D60" s="38" t="s">
        <v>0</v>
      </c>
      <c r="E60" s="38"/>
      <c r="F60" s="38" t="s">
        <v>1</v>
      </c>
      <c r="G60" s="38"/>
      <c r="H60" s="38" t="s">
        <v>2</v>
      </c>
      <c r="I60" s="38"/>
      <c r="L60" s="24"/>
    </row>
    <row r="61" spans="1:12" ht="15.75" customHeight="1">
      <c r="A61" s="36" t="s">
        <v>3</v>
      </c>
      <c r="B61" s="36"/>
      <c r="C61" s="36"/>
      <c r="D61" s="37">
        <f>SUM(I12:I57)</f>
        <v>31272</v>
      </c>
      <c r="E61" s="37"/>
      <c r="F61" s="37">
        <f>SUM(J12:J57)</f>
        <v>39491</v>
      </c>
      <c r="G61" s="37"/>
      <c r="H61" s="37">
        <f>SUM(K12:K57)</f>
        <v>70763</v>
      </c>
      <c r="I61" s="37"/>
      <c r="L61" s="24"/>
    </row>
    <row r="62" spans="1:12" ht="15.75" customHeight="1">
      <c r="A62" s="36" t="s">
        <v>4</v>
      </c>
      <c r="B62" s="36"/>
      <c r="C62" s="36"/>
      <c r="D62" s="37">
        <f>SUM(B18:B57,I2:I11)</f>
        <v>77576</v>
      </c>
      <c r="E62" s="37"/>
      <c r="F62" s="37">
        <f>SUM(C18:C57,J2:J11)</f>
        <v>72163</v>
      </c>
      <c r="G62" s="37"/>
      <c r="H62" s="37">
        <f>SUM(D18:D57,K2:K11)</f>
        <v>149739</v>
      </c>
      <c r="I62" s="37"/>
      <c r="L62" s="24"/>
    </row>
    <row r="63" spans="1:13" ht="15.75" customHeight="1">
      <c r="A63" s="36" t="s">
        <v>5</v>
      </c>
      <c r="B63" s="36"/>
      <c r="C63" s="36"/>
      <c r="D63" s="37">
        <f>SUM(B3:B17)</f>
        <v>15557</v>
      </c>
      <c r="E63" s="37"/>
      <c r="F63" s="37">
        <f>SUM(C3:C17)</f>
        <v>14910</v>
      </c>
      <c r="G63" s="37"/>
      <c r="H63" s="37">
        <f>SUM(D3:D17)</f>
        <v>30467</v>
      </c>
      <c r="I63" s="37"/>
      <c r="L63" s="25"/>
      <c r="M63" s="25"/>
    </row>
    <row r="64" spans="1:13" ht="15.75" customHeight="1">
      <c r="A64" s="36" t="s">
        <v>2</v>
      </c>
      <c r="B64" s="36"/>
      <c r="C64" s="36"/>
      <c r="D64" s="37">
        <f>SUM(D61:E63)</f>
        <v>124405</v>
      </c>
      <c r="E64" s="37"/>
      <c r="F64" s="37">
        <f>SUM(F61:G63)</f>
        <v>126564</v>
      </c>
      <c r="G64" s="37"/>
      <c r="H64" s="37">
        <f>SUM(H61:I63)</f>
        <v>250969</v>
      </c>
      <c r="I64" s="37"/>
      <c r="L64" s="4"/>
      <c r="M64" s="4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20">
    <mergeCell ref="A60:C60"/>
    <mergeCell ref="D60:E60"/>
    <mergeCell ref="F60:G60"/>
    <mergeCell ref="H60:I60"/>
    <mergeCell ref="A61:C61"/>
    <mergeCell ref="D61:E61"/>
    <mergeCell ref="F61:G61"/>
    <mergeCell ref="H61:I61"/>
    <mergeCell ref="A62:C62"/>
    <mergeCell ref="D62:E62"/>
    <mergeCell ref="F62:G62"/>
    <mergeCell ref="H62:I62"/>
    <mergeCell ref="A64:C64"/>
    <mergeCell ref="D64:E64"/>
    <mergeCell ref="F64:G64"/>
    <mergeCell ref="H64:I64"/>
    <mergeCell ref="A63:C63"/>
    <mergeCell ref="D63:E63"/>
    <mergeCell ref="F63:G63"/>
    <mergeCell ref="H63:I63"/>
  </mergeCells>
  <printOptions/>
  <pageMargins left="0.28" right="0.16" top="0.32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